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Y:\ПО 18\Чумаков Н.Ю\"/>
    </mc:Choice>
  </mc:AlternateContent>
  <xr:revisionPtr revIDLastSave="0" documentId="13_ncr:1_{5CC031EF-496A-4815-8742-97BABD0F31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анные по объекту" sheetId="2" r:id="rId1"/>
    <sheet name="Расчет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_______RG2">'[1]Global Assumptions'!$D$41</definedName>
    <definedName name="________RG3">'[1]Global Assumptions'!$D$42</definedName>
    <definedName name="________RG4">'[1]Global Assumptions'!$D$43</definedName>
    <definedName name="________RG5">'[1]Global Assumptions'!$D$44</definedName>
    <definedName name="_______RG2">'[1]Global Assumptions'!$D$41</definedName>
    <definedName name="_______RG3">'[1]Global Assumptions'!$D$42</definedName>
    <definedName name="_______RG4">'[1]Global Assumptions'!$D$43</definedName>
    <definedName name="_______RG5">'[1]Global Assumptions'!$D$44</definedName>
    <definedName name="______RG2">'[1]Global Assumptions'!$D$41</definedName>
    <definedName name="______RG3">'[1]Global Assumptions'!$D$42</definedName>
    <definedName name="______RG4">'[1]Global Assumptions'!$D$43</definedName>
    <definedName name="______RG5">'[1]Global Assumptions'!$D$44</definedName>
    <definedName name="_____RG2">'[1]Global Assumptions'!$D$41</definedName>
    <definedName name="_____RG3">'[1]Global Assumptions'!$D$42</definedName>
    <definedName name="_____RG4">'[1]Global Assumptions'!$D$43</definedName>
    <definedName name="_____RG5">'[1]Global Assumptions'!$D$44</definedName>
    <definedName name="____RG2">'[1]Global Assumptions'!$D$41</definedName>
    <definedName name="____RG3">'[1]Global Assumptions'!$D$42</definedName>
    <definedName name="____RG4">'[1]Global Assumptions'!$D$43</definedName>
    <definedName name="____RG5">'[1]Global Assumptions'!$D$44</definedName>
    <definedName name="___RG2">'[1]Global Assumptions'!$D$41</definedName>
    <definedName name="___RG3">'[1]Global Assumptions'!$D$42</definedName>
    <definedName name="___RG4">'[1]Global Assumptions'!$D$43</definedName>
    <definedName name="___RG5">'[1]Global Assumptions'!$D$44</definedName>
    <definedName name="__A2">#REF!</definedName>
    <definedName name="__B2">#REF!</definedName>
    <definedName name="__RG2">'[1]Global Assumptions'!$D$41</definedName>
    <definedName name="__RG3">'[1]Global Assumptions'!$D$42</definedName>
    <definedName name="__RG4">'[1]Global Assumptions'!$D$43</definedName>
    <definedName name="__RG5">'[1]Global Assumptions'!$D$44</definedName>
    <definedName name="_1">#REF!</definedName>
    <definedName name="_2">'[2]Version Stéphnane MENEGHEL'!#REF!</definedName>
    <definedName name="_2_0teverhu">[3]Blad1!#REF!</definedName>
    <definedName name="_3">#REF!</definedName>
    <definedName name="_5_0teverhu">[4]Blad1!#REF!</definedName>
    <definedName name="_A2">#REF!</definedName>
    <definedName name="_B2">#REF!</definedName>
    <definedName name="_e0001">#REF!</definedName>
    <definedName name="_e0002">#REF!</definedName>
    <definedName name="_e0003">#REF!</definedName>
    <definedName name="_e0004">#REF!</definedName>
    <definedName name="_e0005">#REF!</definedName>
    <definedName name="_e0006">#REF!</definedName>
    <definedName name="_e0007">#REF!</definedName>
    <definedName name="_e0008">#REF!</definedName>
    <definedName name="_e0009">#REF!</definedName>
    <definedName name="_e0010">#REF!</definedName>
    <definedName name="_e0011">#REF!</definedName>
    <definedName name="_e0012">#REF!</definedName>
    <definedName name="_e0013">#REF!</definedName>
    <definedName name="_e0014">#REF!</definedName>
    <definedName name="_e0015">#REF!</definedName>
    <definedName name="_e0016">#REF!</definedName>
    <definedName name="_e0017">#REF!</definedName>
    <definedName name="_e0018">#REF!</definedName>
    <definedName name="_e0019">#REF!</definedName>
    <definedName name="_e0020">#REF!</definedName>
    <definedName name="_e0021">#REF!</definedName>
    <definedName name="_e0022">#REF!</definedName>
    <definedName name="_e0023">#REF!</definedName>
    <definedName name="_e0024">#REF!</definedName>
    <definedName name="_e0025">#REF!</definedName>
    <definedName name="_e0026">#REF!</definedName>
    <definedName name="_e0027">#REF!</definedName>
    <definedName name="_e0028">#REF!</definedName>
    <definedName name="_e0029">#REF!</definedName>
    <definedName name="_e0030">#REF!</definedName>
    <definedName name="_e0031">#REF!</definedName>
    <definedName name="_e0032">#REF!</definedName>
    <definedName name="_e0033">#REF!</definedName>
    <definedName name="_e0034">#REF!</definedName>
    <definedName name="_e10003">#REF!</definedName>
    <definedName name="_e1001">#REF!</definedName>
    <definedName name="_e1002">#REF!</definedName>
    <definedName name="_e1003">#REF!</definedName>
    <definedName name="_e1004">#REF!</definedName>
    <definedName name="_e1005">#REF!</definedName>
    <definedName name="_e1006">#REF!</definedName>
    <definedName name="_e1011">#REF!</definedName>
    <definedName name="_e1013">#REF!</definedName>
    <definedName name="_e1019">#REF!</definedName>
    <definedName name="_e1020">#REF!</definedName>
    <definedName name="_e1022">#REF!</definedName>
    <definedName name="_e1023">#REF!</definedName>
    <definedName name="_e1024">#REF!</definedName>
    <definedName name="_e1025">#REF!</definedName>
    <definedName name="_e1026">#REF!</definedName>
    <definedName name="_e1027">#REF!</definedName>
    <definedName name="_e1029">#REF!</definedName>
    <definedName name="_e1030">#REF!</definedName>
    <definedName name="_e1031">#REF!</definedName>
    <definedName name="_e1032">#REF!</definedName>
    <definedName name="_e1033">#REF!</definedName>
    <definedName name="_e1034">#REF!</definedName>
    <definedName name="_e1035">#REF!</definedName>
    <definedName name="_e1036">#REF!</definedName>
    <definedName name="_e1037">#REF!</definedName>
    <definedName name="_e1038">#REF!</definedName>
    <definedName name="_e1040">#REF!</definedName>
    <definedName name="_e1043">#REF!</definedName>
    <definedName name="_e1044">#REF!</definedName>
    <definedName name="_e1045">#REF!</definedName>
    <definedName name="_e10455">#REF!</definedName>
    <definedName name="_e1046">#REF!</definedName>
    <definedName name="_e1047">#REF!</definedName>
    <definedName name="_e1048">#REF!</definedName>
    <definedName name="_e1049">#REF!</definedName>
    <definedName name="_e1050">#REF!</definedName>
    <definedName name="_e1051">#REF!</definedName>
    <definedName name="_e1055">#REF!</definedName>
    <definedName name="_e1056">#REF!</definedName>
    <definedName name="_e1058">#REF!</definedName>
    <definedName name="_e1059">#REF!</definedName>
    <definedName name="_e1060">#REF!</definedName>
    <definedName name="_e1061">#REF!</definedName>
    <definedName name="_e1065">#REF!</definedName>
    <definedName name="_e1066">#REF!</definedName>
    <definedName name="_e1067">#REF!</definedName>
    <definedName name="_e1070">#REF!</definedName>
    <definedName name="_e1072">#REF!</definedName>
    <definedName name="_e1073">#REF!</definedName>
    <definedName name="_e1074">#REF!</definedName>
    <definedName name="_e1075">#REF!</definedName>
    <definedName name="_e1076">#REF!</definedName>
    <definedName name="_e1077">#REF!</definedName>
    <definedName name="_e1078">#REF!</definedName>
    <definedName name="_e1079">#REF!</definedName>
    <definedName name="_e1080">#REF!</definedName>
    <definedName name="_e1081">#REF!</definedName>
    <definedName name="_e1082">#REF!</definedName>
    <definedName name="_e1083">#REF!</definedName>
    <definedName name="_e1084">#REF!</definedName>
    <definedName name="_e1085">#REF!</definedName>
    <definedName name="_e1086">#REF!</definedName>
    <definedName name="_e1087">#REF!</definedName>
    <definedName name="_e1107">#REF!</definedName>
    <definedName name="_e1108">#REF!</definedName>
    <definedName name="_e1112">#REF!</definedName>
    <definedName name="_e1113">#REF!</definedName>
    <definedName name="_e1114">#REF!</definedName>
    <definedName name="_e1115">#REF!</definedName>
    <definedName name="_e1116">#REF!</definedName>
    <definedName name="_e1120">#REF!</definedName>
    <definedName name="_e2002">#REF!</definedName>
    <definedName name="_e2030">#REF!</definedName>
    <definedName name="_e2035">#REF!</definedName>
    <definedName name="_e2044">#REF!</definedName>
    <definedName name="_e2045">#REF!</definedName>
    <definedName name="_e2046">#REF!</definedName>
    <definedName name="_e2051">#REF!</definedName>
    <definedName name="_e2087">#REF!</definedName>
    <definedName name="_e2118">#REF!</definedName>
    <definedName name="_e2119">#REF!</definedName>
    <definedName name="_eИнформацияОТекущемИсполв">#REF!</definedName>
    <definedName name="_eОбремененияНаОбъектОцени">#REF!</definedName>
    <definedName name="_eХарактеристикаДома">#REF!</definedName>
    <definedName name="_eХарактеристикиКвартиры">#REF!</definedName>
    <definedName name="_Key1" hidden="1">#REF!</definedName>
    <definedName name="_Key11" hidden="1">#REF!</definedName>
    <definedName name="_Key2" hidden="1">#REF!</definedName>
    <definedName name="_Order1" hidden="1">255</definedName>
    <definedName name="_Order2" hidden="1">0</definedName>
    <definedName name="_RG2">'[1]Global Assumptions'!$D$41</definedName>
    <definedName name="_RG3">'[1]Global Assumptions'!$D$42</definedName>
    <definedName name="_RG4">'[1]Global Assumptions'!$D$43</definedName>
    <definedName name="_RG5">'[1]Global Assumptions'!$D$44</definedName>
    <definedName name="_Sort" hidden="1">#REF!</definedName>
    <definedName name="_wd00490001">[5]Исходные!$C$11</definedName>
    <definedName name="_ееееее">#REF!</definedName>
    <definedName name="_xlnm._FilterDatabase">#REF!</definedName>
    <definedName name="a">#REF!</definedName>
    <definedName name="A.">#REF!</definedName>
    <definedName name="aa">#REF!</definedName>
    <definedName name="AAA">[0]!AAA</definedName>
    <definedName name="ab">[4]Blad1!#REF!</definedName>
    <definedName name="acj">'[6].'!#REF!</definedName>
    <definedName name="Acquisition_Costs">#REF!</definedName>
    <definedName name="ActiveProjects_Submkts">[7]ActiveProjects_Submkts!$A$1:$G$30</definedName>
    <definedName name="ad">#REF!</definedName>
    <definedName name="Add">'[8]Office - Demand'!$A$3</definedName>
    <definedName name="Adjusted_Basis">#REF!</definedName>
    <definedName name="ADS_Mtg_1">'[9]Денежные потоки'!$C$18</definedName>
    <definedName name="ADS_Mtg_2">'[9]Денежные потоки'!$D$18</definedName>
    <definedName name="ag">#REF!</definedName>
    <definedName name="All_area">[10]Summary!$A$20:$L$1240</definedName>
    <definedName name="Amort_Period_Mtg_1">'[9]Денежные потоки'!$C$14</definedName>
    <definedName name="Amort_Period_Mtg_2">'[9]Денежные потоки'!$D$14</definedName>
    <definedName name="Amount_Mtg_1">'[9]Денежные потоки'!$C$12</definedName>
    <definedName name="Amount_Mtg_2">'[9]Денежные потоки'!$D$12</definedName>
    <definedName name="Archiv">#REF!</definedName>
    <definedName name="asdf">#REF!</definedName>
    <definedName name="asdfasdfasdf">#REF!</definedName>
    <definedName name="asdfeee">#REF!</definedName>
    <definedName name="Author">#REF!</definedName>
    <definedName name="Avr_rent">[11]assumptions!#REF!</definedName>
    <definedName name="Avr_rent_escalation">[12]Assumptions!$H$50</definedName>
    <definedName name="B">#REF!</definedName>
    <definedName name="B.">#REF!</definedName>
    <definedName name="Bal_EOY1_Mtg_1">#REF!</definedName>
    <definedName name="Bal_EOY1_Mtg_2">#REF!</definedName>
    <definedName name="Bal_EOY2_Mtg_1">#REF!</definedName>
    <definedName name="Bal_EOY2_Mtg_2">#REF!</definedName>
    <definedName name="Bal_EOY3_Mtg_1">#REF!</definedName>
    <definedName name="Bal_EOY3_Mtg_2">#REF!</definedName>
    <definedName name="Bal_EOY4_Mtg_1">#REF!</definedName>
    <definedName name="Bal_EOY4_Mtg_2">#REF!</definedName>
    <definedName name="Bal_EOY5_Mtg_1">#REF!</definedName>
    <definedName name="Bal_EOY5_Mtg_2">#REF!</definedName>
    <definedName name="balance_type">1</definedName>
    <definedName name="Baza_Sun">#REF!</definedName>
    <definedName name="Book_value">#REF!</definedName>
    <definedName name="Büro">#REF!</definedName>
    <definedName name="buttion1">"CommandButton1"</definedName>
    <definedName name="C.">#REF!</definedName>
    <definedName name="Ca">#REF!</definedName>
    <definedName name="calc">1</definedName>
    <definedName name="Cap_rate">[11]assumptions!#REF!</definedName>
    <definedName name="Cap_rate_used_in_Sale_1">#REF!</definedName>
    <definedName name="Cap_rate_used_in_Sale_2">#REF!</definedName>
    <definedName name="Cap_rate_used_in_Sale_3">#REF!</definedName>
    <definedName name="Capex">[11]assumptions!#REF!</definedName>
    <definedName name="Capital_Gain_Max_Tax_Rate">#REF!</definedName>
    <definedName name="CCCA1">[13]UserDefinedVariables!$D$33</definedName>
    <definedName name="CCCA2">[13]UserDefinedVariables!$D$34</definedName>
    <definedName name="CCCA3">[13]UserDefinedVariables!$D$35</definedName>
    <definedName name="CCFA1">[13]UserDefinedVariables!$E$11</definedName>
    <definedName name="CCFA15">[13]UserDefinedVariables!$E$25</definedName>
    <definedName name="CCFA16">[13]UserDefinedVariables!$E$26</definedName>
    <definedName name="CCFA17">[13]UserDefinedVariables!$E$27</definedName>
    <definedName name="CCFA2">[13]UserDefinedVariables!$E$12</definedName>
    <definedName name="CCFA3">[13]UserDefinedVariables!$E$13</definedName>
    <definedName name="CCFA6">[13]UserDefinedVariables!$E$16</definedName>
    <definedName name="CCFA7">[13]UserDefinedVariables!$E$17</definedName>
    <definedName name="CCFA8">[13]UserDefinedVariables!$E$18</definedName>
    <definedName name="CCFA9">[13]UserDefinedVariables!$E$19</definedName>
    <definedName name="CD">#REF!</definedName>
    <definedName name="CFAT_1">#REF!</definedName>
    <definedName name="CFAT_2">#REF!</definedName>
    <definedName name="CFAT_3">#REF!</definedName>
    <definedName name="CFAT_4">#REF!</definedName>
    <definedName name="CFAT_5">#REF!</definedName>
    <definedName name="CFBT_1">#REF!</definedName>
    <definedName name="CFBT_2">#REF!</definedName>
    <definedName name="CFBT_3">#REF!</definedName>
    <definedName name="CFBT_4">#REF!</definedName>
    <definedName name="CFBT_5">#REF!</definedName>
    <definedName name="CFBT_APOD">#REF!</definedName>
    <definedName name="co">702</definedName>
    <definedName name="CompCnr">'[14]Office - Supply radar'!#REF!</definedName>
    <definedName name="Constr_period">[11]assumptions!#REF!</definedName>
    <definedName name="ConstrLoanIntRate">[13]UserDefinedVariables!$C$49</definedName>
    <definedName name="Construction_loan_excl_interest">[11]assumptions!#REF!</definedName>
    <definedName name="Construction_loan_interest">[12]Assumptions!$B$64</definedName>
    <definedName name="ContactDetails">#REF!</definedName>
    <definedName name="ControlVariables">#REF!</definedName>
    <definedName name="Cost_recovery_5_Years">#REF!</definedName>
    <definedName name="CountryOwnership">#REF!</definedName>
    <definedName name="CountryOwnership2">#REF!</definedName>
    <definedName name="Cours_du_sloty">#REF!</definedName>
    <definedName name="CPI_Data">#REF!</definedName>
    <definedName name="CPI_Title">#REF!</definedName>
    <definedName name="Currency">OFFSET('[15]Other catalog'!$H$2,1,0,COUNTA('[15]Other catalog'!$H:$H)-1,1)</definedName>
    <definedName name="currency2">#REF!</definedName>
    <definedName name="d">#REF!</definedName>
    <definedName name="D.">#REF!</definedName>
    <definedName name="daily">[4]Blad1!#REF!</definedName>
    <definedName name="DailyAverage3">#REF!</definedName>
    <definedName name="DATA">#REF!</definedName>
    <definedName name="DATA_RAP">#REF!</definedName>
    <definedName name="Data_Raportu">#REF!</definedName>
    <definedName name="date">#REF!</definedName>
    <definedName name="Date_of_Sale">#REF!</definedName>
    <definedName name="db">#REF!</definedName>
    <definedName name="DD">[16]Icerenkoy!$DN$6</definedName>
    <definedName name="Debt_share">[11]assumptions!#REF!</definedName>
    <definedName name="DEP_PER">[17]Assumptions!$D$7</definedName>
    <definedName name="Depr_charge">[11]assumptions!#REF!</definedName>
    <definedName name="Depreciation">[18]Cals!$CZ$7:$CZ$113</definedName>
    <definedName name="dfdll">#REF!</definedName>
    <definedName name="DFFGHJ87">#REF!</definedName>
    <definedName name="Disclaimer">#REF!</definedName>
    <definedName name="Discounted_payback_investors">[19]Cashflow!$F$290:$AN$290</definedName>
    <definedName name="DiscountedPayback">#REF!</definedName>
    <definedName name="DiscountedPaybackOST">#REF!</definedName>
    <definedName name="DiscountedPaybackOSTv">#REF!</definedName>
    <definedName name="DiscountedpaybackPHI">#REF!</definedName>
    <definedName name="DiscountedpaybackPHIv">#REF!</definedName>
    <definedName name="Down_Payment">#REF!</definedName>
    <definedName name="E.">#REF!</definedName>
    <definedName name="ee">#REF!</definedName>
    <definedName name="Einzelhandel">#REF!</definedName>
    <definedName name="End_data_miesiaca">#REF!</definedName>
    <definedName name="Equity_Share">[11]assumptions!#REF!</definedName>
    <definedName name="EquityIntRate">[13]UserDefinedVariables!$C$51</definedName>
    <definedName name="ERI_APOD">#REF!</definedName>
    <definedName name="eur_rur">#REF!</definedName>
    <definedName name="eur_usd">#REF!</definedName>
    <definedName name="ExactAddinConnection" hidden="1">"702"</definedName>
    <definedName name="ExactAddinConnection.702" hidden="1">"server-3;706;JitkaK;1"</definedName>
    <definedName name="ExactAddinConnection.706" hidden="1">"server-3;706;JitkaK;1"</definedName>
    <definedName name="ExactAddinConnection.711" hidden="1">"server-3;711;jkotrousova;1"</definedName>
    <definedName name="ExchangeRate">#REF!</definedName>
    <definedName name="Expenses_of_Sale">#REF!</definedName>
    <definedName name="ExpEscal_2">#REF!</definedName>
    <definedName name="ExpEscal_3">#REF!</definedName>
    <definedName name="ExpEscal_4">#REF!</definedName>
    <definedName name="ExpEscal_5">#REF!</definedName>
    <definedName name="ExpEscal_6">#REF!</definedName>
    <definedName name="f">#REF!</definedName>
    <definedName name="F.">#REF!</definedName>
    <definedName name="fff" hidden="1">#REF!</definedName>
    <definedName name="fh">#REF!</definedName>
    <definedName name="figures">'[20]Letting Report'!#REF!</definedName>
    <definedName name="file">#REF!</definedName>
    <definedName name="fuck">#REF!</definedName>
    <definedName name="fuck2">#REF!</definedName>
    <definedName name="FundedReserves">#REF!</definedName>
    <definedName name="FutureKeyCnr">'[14]Office - Supply radar'!#REF!</definedName>
    <definedName name="fx">[21]Datastream!$C$7</definedName>
    <definedName name="FY">2001</definedName>
    <definedName name="G.">#REF!</definedName>
    <definedName name="GBA">#REF!</definedName>
    <definedName name="GBACA1">[13]UserDefinedVariables!$C$33</definedName>
    <definedName name="GBACA2">[13]UserDefinedVariables!$C$34</definedName>
    <definedName name="GBACA3">[13]UserDefinedVariables!$C$35</definedName>
    <definedName name="Gewerbe">#REF!</definedName>
    <definedName name="gfgfgfg" hidden="1">#REF!</definedName>
    <definedName name="GLA">#REF!</definedName>
    <definedName name="GLAFA1">[13]UserDefinedVariables!$D$11</definedName>
    <definedName name="GLAFA10">[13]UserDefinedVariables!$D$20</definedName>
    <definedName name="GLAFA11">[13]UserDefinedVariables!$D$21</definedName>
    <definedName name="GLAFA15">[13]UserDefinedVariables!$D$25</definedName>
    <definedName name="GLAFA16">[13]UserDefinedVariables!$D$26</definedName>
    <definedName name="GLAFA17">[13]UserDefinedVariables!$D$27</definedName>
    <definedName name="GLAFA2">[13]UserDefinedVariables!$D$12</definedName>
    <definedName name="GLAFA3">[13]UserDefinedVariables!$D$13</definedName>
    <definedName name="GLAFA4">[13]UserDefinedVariables!$D$14</definedName>
    <definedName name="GLAFA5">[13]UserDefinedVariables!$D$15</definedName>
    <definedName name="GLAFA6">[13]UserDefinedVariables!$D$16</definedName>
    <definedName name="GLAFA7">[13]UserDefinedVariables!$D$17</definedName>
    <definedName name="GLAFA8">[13]UserDefinedVariables!$D$18</definedName>
    <definedName name="GLAFA9">[13]UserDefinedVariables!$D$19</definedName>
    <definedName name="GOI">#REF!</definedName>
    <definedName name="Graf">#N/A</definedName>
    <definedName name="graf_07">#N/A</definedName>
    <definedName name="graf_08">[0]!graf_08</definedName>
    <definedName name="graf1">#N/A</definedName>
    <definedName name="h">#REF!</definedName>
    <definedName name="H.">#REF!</definedName>
    <definedName name="hfhfhfhfh" hidden="1">#REF!</definedName>
    <definedName name="hghghghgh" hidden="1">#REF!</definedName>
    <definedName name="Highlighting_Flag">#REF!</definedName>
    <definedName name="highpoint">#REF!</definedName>
    <definedName name="highpointCF">#REF!</definedName>
    <definedName name="highpointSales">#REF!</definedName>
    <definedName name="hoboj">#N/A</definedName>
    <definedName name="Honoraires">#REF!</definedName>
    <definedName name="I.">#REF!</definedName>
    <definedName name="In_Service_date">#REF!</definedName>
    <definedName name="In_Service_date_personal">#REF!</definedName>
    <definedName name="IncEscal_2">#REF!</definedName>
    <definedName name="IncEscal_3">#REF!</definedName>
    <definedName name="IncEscal_4">#REF!</definedName>
    <definedName name="IncEscal_5">#REF!</definedName>
    <definedName name="IncEscal_6">#REF!</definedName>
    <definedName name="Income_tax">#REF!</definedName>
    <definedName name="Infra">'[22]Main Parameters (Eng) '!$C$17</definedName>
    <definedName name="Initial_Investment">#REF!</definedName>
    <definedName name="Inkol">#REF!</definedName>
    <definedName name="Interest_Rate_Table__3_month_LIBOR_published_in_the_FT">#REF!</definedName>
    <definedName name="Interest_Rate_Table__3_month_USD_LIBOR_published_in_the_FT">#REF!</definedName>
    <definedName name="INVESTMENT">'[23]Office - Demand'!$A$3</definedName>
    <definedName name="Investment_loan">[12]Assumptions!$B$71</definedName>
    <definedName name="Investment_loan_interest">[12]Assumptions!$B$68</definedName>
    <definedName name="iooio" hidden="1">#REF!</definedName>
    <definedName name="IRR_Sample">#REF!</definedName>
    <definedName name="iruotgruo" hidden="1">#REF!</definedName>
    <definedName name="iuoruid" hidden="1">#REF!</definedName>
    <definedName name="J.">#REF!</definedName>
    <definedName name="jan">'[20]Letting Report'!#REF!</definedName>
    <definedName name="jjfjkfjk" hidden="1">#REF!</definedName>
    <definedName name="jjjkkkk2">#REF!</definedName>
    <definedName name="jk">'[20]Letting Report'!#REF!</definedName>
    <definedName name="jkj" hidden="1">#REF!</definedName>
    <definedName name="jkjl">#REF!</definedName>
    <definedName name="k">#REF!</definedName>
    <definedName name="K.">#REF!</definedName>
    <definedName name="kbrdblyjcnm">'[24].'!#REF!</definedName>
    <definedName name="klkl" hidden="1">#REF!</definedName>
    <definedName name="l">'[25]$'!$B$3</definedName>
    <definedName name="L.">#REF!</definedName>
    <definedName name="L_AMORT">[17]Assumptions!$D$14</definedName>
    <definedName name="L_AMOUNT">[17]Assumptions!$D$13</definedName>
    <definedName name="L_INT">[17]Assumptions!$D$16</definedName>
    <definedName name="L_TERM">[17]Assumptions!$D$15</definedName>
    <definedName name="Land_tax">#REF!</definedName>
    <definedName name="LCFA1">[13]UserDefinedVariables!$G$11</definedName>
    <definedName name="LCFA10">[13]UserDefinedVariables!$G$20</definedName>
    <definedName name="LCFA11">[13]UserDefinedVariables!$G$21</definedName>
    <definedName name="LCFA15">[13]UserDefinedVariables!$G$25</definedName>
    <definedName name="LCFA16">[13]UserDefinedVariables!$G$26</definedName>
    <definedName name="LCFA17">[13]UserDefinedVariables!$G$27</definedName>
    <definedName name="LCFA2">[13]UserDefinedVariables!$G$12</definedName>
    <definedName name="LCFA3">[13]UserDefinedVariables!$G$13</definedName>
    <definedName name="LCFA4">[13]UserDefinedVariables!$G$14</definedName>
    <definedName name="LCFA5">[13]UserDefinedVariables!$G$15</definedName>
    <definedName name="LCFA6">[13]UserDefinedVariables!$G$16</definedName>
    <definedName name="LCFA7">[13]UserDefinedVariables!$G$17</definedName>
    <definedName name="LCFA8">[13]UserDefinedVariables!$G$18</definedName>
    <definedName name="LCFA9">[13]UserDefinedVariables!$G$19</definedName>
    <definedName name="Leasing_Commissions">#REF!</definedName>
    <definedName name="leden">[4]Blad1!#REF!</definedName>
    <definedName name="LGROG">#REF!</definedName>
    <definedName name="LIBOR_Calculation">[26]LIBOR!$D$2:$G$21</definedName>
    <definedName name="Loan_Points">#REF!</definedName>
    <definedName name="Loan_Sample">#REF!</definedName>
    <definedName name="Loan_Term_Mtg_1">'[9]Денежные потоки'!$C$15</definedName>
    <definedName name="Loan_Term_Mtg_2">'[9]Денежные потоки'!$D$15</definedName>
    <definedName name="LoanPointsAmortized">#REF!</definedName>
    <definedName name="Location">#REF!</definedName>
    <definedName name="LTC">#REF!</definedName>
    <definedName name="m">#REF!</definedName>
    <definedName name="M.">#REF!</definedName>
    <definedName name="MIRR_Sample">#REF!</definedName>
    <definedName name="Month_Placed_in_Svc">#REF!</definedName>
    <definedName name="months">[27]Summary!$O$17</definedName>
    <definedName name="Mortgage_2">#REF!</definedName>
    <definedName name="n">#REF!</definedName>
    <definedName name="N.">#REF!</definedName>
    <definedName name="Name">#REF!</definedName>
    <definedName name="NameCA1">[13]UserDefinedVariables!$B$33</definedName>
    <definedName name="NameCA2">[13]UserDefinedVariables!$B$34</definedName>
    <definedName name="NameCA3">[13]UserDefinedVariables!$B$35</definedName>
    <definedName name="NameFA1">[13]UserDefinedVariables!$B$11</definedName>
    <definedName name="NameFA10">[13]UserDefinedVariables!$B$20</definedName>
    <definedName name="NameFA11">[13]UserDefinedVariables!$B$21</definedName>
    <definedName name="NameFA15">[13]UserDefinedVariables!$B$25</definedName>
    <definedName name="NameFA16">[13]UserDefinedVariables!$B$26</definedName>
    <definedName name="NameFA17">[13]UserDefinedVariables!$B$27</definedName>
    <definedName name="NameFA2">[13]UserDefinedVariables!$B$12</definedName>
    <definedName name="NameFA3">[13]UserDefinedVariables!$B$13</definedName>
    <definedName name="NameFA4">[13]UserDefinedVariables!$B$14</definedName>
    <definedName name="NameFA5">[13]UserDefinedVariables!$B$15</definedName>
    <definedName name="NameFA6">[13]UserDefinedVariables!$B$16</definedName>
    <definedName name="NameFA7">[13]UserDefinedVariables!$B$17</definedName>
    <definedName name="NameFA8">[13]UserDefinedVariables!$B$18</definedName>
    <definedName name="NameFA9">[13]UserDefinedVariables!$B$19</definedName>
    <definedName name="nmnmnbm">#REF!</definedName>
    <definedName name="NOI">#REF!</definedName>
    <definedName name="NOI_APOD">#REF!</definedName>
    <definedName name="NOI_Yr_1">#REF!</definedName>
    <definedName name="NOI_Yr_2">#REF!</definedName>
    <definedName name="NOI_Yr_3">#REF!</definedName>
    <definedName name="NOI_Yr_4">#REF!</definedName>
    <definedName name="NOI_Yr_5">#REF!</definedName>
    <definedName name="Noi_Yr_6">#REF!</definedName>
    <definedName name="Non_recov_OPEX">[11]assumptions!#REF!</definedName>
    <definedName name="NPV_Sample">#REF!</definedName>
    <definedName name="NvsASD">"V2002-04-30"</definedName>
    <definedName name="NvsAutoDrillOk">"VN"</definedName>
    <definedName name="NvsElapsedTime">0.0020749999966938</definedName>
    <definedName name="NvsEndTime">37391.4140491898</definedName>
    <definedName name="NvsInstSpec">"%"</definedName>
    <definedName name="NvsLayoutType">"M3"</definedName>
    <definedName name="NvsPanelEffdt">"V2002-01-01"</definedName>
    <definedName name="NvsPanelSetid">"VENAS"</definedName>
    <definedName name="NvsReqBU">"VENAS"</definedName>
    <definedName name="NvsReqBUOnly">"VY"</definedName>
    <definedName name="NvsTransLed">"VN"</definedName>
    <definedName name="NvsTreeASD">"V2002-04-30"</definedName>
    <definedName name="NvsValTbl.ACCOUNT_SUM_T">"E_TREE_SUMM1_VW"</definedName>
    <definedName name="NvsValTbl.DEPTID">"DEPARTMENT_TBL"</definedName>
    <definedName name="NvsValTbl.SCENARIO">"BD_SCENARIO_TBL"</definedName>
    <definedName name="O.">#REF!</definedName>
    <definedName name="odgkidpsoikgpo" hidden="1">#REF!</definedName>
    <definedName name="ojvlc" hidden="1">#REF!</definedName>
    <definedName name="ok">#REF!</definedName>
    <definedName name="OP_EXP_APOD">#REF!</definedName>
    <definedName name="Open_Year">[28]график!$E$6</definedName>
    <definedName name="OpeningDate">[13]UserDefinedVariables!$B$5</definedName>
    <definedName name="OPEX">#REF!</definedName>
    <definedName name="Ordinary_Income_Tax_Bracket">#REF!</definedName>
    <definedName name="OTHER_APOD">#REF!</definedName>
    <definedName name="Other_Inc_with_vac">#REF!</definedName>
    <definedName name="OtherIncomeEscYr2">#REF!</definedName>
    <definedName name="OtherIncomeEscYr3">#REF!</definedName>
    <definedName name="OtherIncomeEscYr4">#REF!</definedName>
    <definedName name="OtherIncomeEscYr5">#REF!</definedName>
    <definedName name="OtherIncomeEscYr6">#REF!</definedName>
    <definedName name="OtherIncWOVacEsc2">#REF!</definedName>
    <definedName name="OtherIncWOVacEsc3">#REF!</definedName>
    <definedName name="OtherIncWOVacEsc4">#REF!</definedName>
    <definedName name="OtherIncWOVacEsc5">#REF!</definedName>
    <definedName name="OtherIncWOVacEsc6">#REF!</definedName>
    <definedName name="ouoidguoi" hidden="1">#REF!</definedName>
    <definedName name="OurDiscountedPayback">[29]Calc!#REF!</definedName>
    <definedName name="OurPayback">[29]Calc!#REF!</definedName>
    <definedName name="OwnershipPercentageP1">#REF!</definedName>
    <definedName name="OwnershipPercentageP10">#REF!</definedName>
    <definedName name="OwnershipPercentageP2">#REF!</definedName>
    <definedName name="OwnershipPercentageP3">#REF!</definedName>
    <definedName name="OwnershipPercentageP4">#REF!</definedName>
    <definedName name="OwnershipPercentageP5">#REF!</definedName>
    <definedName name="OwnershipPercentageP6">#REF!</definedName>
    <definedName name="OwnershipPercentageP7">#REF!</definedName>
    <definedName name="OwnershipPercentageP8">#REF!</definedName>
    <definedName name="OwnershipPercentageP9">#REF!</definedName>
    <definedName name="p">'[30]Данные для расчета'!$B$2</definedName>
    <definedName name="P.">#REF!</definedName>
    <definedName name="Payback">#REF!</definedName>
    <definedName name="Payback_investors">[19]Cashflow!$F$285:$AN$285</definedName>
    <definedName name="Payback_Sample">#REF!</definedName>
    <definedName name="Paybackinvestors">#REF!</definedName>
    <definedName name="PaybackinvestorsOST">#REF!</definedName>
    <definedName name="PaybackinvestorsOSTv">#REF!</definedName>
    <definedName name="PaybackinvestorsPHI">#REF!</definedName>
    <definedName name="PaybackinvestorsPHIv">#REF!</definedName>
    <definedName name="Paybackinvestorsv">#REF!</definedName>
    <definedName name="PaybackOST">#REF!</definedName>
    <definedName name="Per_Pmt_Mtg_1">'[9]Денежные потоки'!$C$17</definedName>
    <definedName name="Per_Pmt_Mtg_2">'[9]Денежные потоки'!$D$17</definedName>
    <definedName name="Percent_Improvements">#REF!</definedName>
    <definedName name="Percent_Land">#REF!</definedName>
    <definedName name="period">12</definedName>
    <definedName name="phi">[31]Facts!#REF!</definedName>
    <definedName name="pio">#REF!</definedName>
    <definedName name="Pmts_Year_Mtg_1">'[9]Денежные потоки'!$C$16</definedName>
    <definedName name="Pmts_Year_Mtg_2">'[9]Денежные потоки'!$D$16</definedName>
    <definedName name="pofdgipfdi" hidden="1">#REF!</definedName>
    <definedName name="Points_Mtg_1">#REF!</definedName>
    <definedName name="Points_Mtg_2">#REF!</definedName>
    <definedName name="Prepared_by">#REF!</definedName>
    <definedName name="Prepared_for">#REF!</definedName>
    <definedName name="PRI_APOD">#REF!</definedName>
    <definedName name="Price">#REF!</definedName>
    <definedName name="Prix_du_m2_en_sloty">#REF!</definedName>
    <definedName name="Profits_tax">[12]Assumptions!$H$55</definedName>
    <definedName name="ProformaCurrency">[13]UserDefinedVariables!$B$6</definedName>
    <definedName name="ProformaDate">[13]UserDefinedVariables!$B$3</definedName>
    <definedName name="ProformaTitle">[13]UserDefinedVariables!$B$4</definedName>
    <definedName name="ProformaVersion">[13]UserDefinedVariables!$B$2</definedName>
    <definedName name="Proj_book_value">[11]assumptions!#REF!</definedName>
    <definedName name="Project_exit">[11]assumptions!#REF!</definedName>
    <definedName name="projectname">#REF!</definedName>
    <definedName name="ProjectName1">#REF!</definedName>
    <definedName name="ProjectName10">#REF!</definedName>
    <definedName name="Projectname2">#REF!</definedName>
    <definedName name="Projectname3">#REF!</definedName>
    <definedName name="Projectname4">#REF!</definedName>
    <definedName name="Projectname5">#REF!</definedName>
    <definedName name="Projectname6">#REF!</definedName>
    <definedName name="Projectname7">#REF!</definedName>
    <definedName name="Projectname8">#REF!</definedName>
    <definedName name="ProjectName9">#REF!</definedName>
    <definedName name="Projectopen1">#REF!</definedName>
    <definedName name="Projectopen10">#REF!</definedName>
    <definedName name="Projectopen2">#REF!</definedName>
    <definedName name="Projectopen3">#REF!</definedName>
    <definedName name="Projectopen4">#REF!</definedName>
    <definedName name="Projectopen5">#REF!</definedName>
    <definedName name="Projectopen6">#REF!</definedName>
    <definedName name="Projectopen7">#REF!</definedName>
    <definedName name="Projectopen8">#REF!</definedName>
    <definedName name="Projectopen9">#REF!</definedName>
    <definedName name="Projectownership1">#REF!</definedName>
    <definedName name="Projectownership10">#REF!</definedName>
    <definedName name="Projectownership2">#REF!</definedName>
    <definedName name="Projectownership3">#REF!</definedName>
    <definedName name="Projectownership4">#REF!</definedName>
    <definedName name="Projectownership5">#REF!</definedName>
    <definedName name="Projectownership6">#REF!</definedName>
    <definedName name="Projectownership7">#REF!</definedName>
    <definedName name="Projectownership8">#REF!</definedName>
    <definedName name="Projectownership9">#REF!</definedName>
    <definedName name="ProjectParameters">#REF!</definedName>
    <definedName name="ProjectSqm1">#REF!</definedName>
    <definedName name="ProjectSqm10">#REF!</definedName>
    <definedName name="ProjectSqm2">#REF!</definedName>
    <definedName name="ProjectSqm3">#REF!</definedName>
    <definedName name="ProjectSqm4">#REF!</definedName>
    <definedName name="projectsqm5">#REF!</definedName>
    <definedName name="ProjectSqm6">#REF!</definedName>
    <definedName name="ProjectSqm7">#REF!</definedName>
    <definedName name="ProjectSqm8">#REF!</definedName>
    <definedName name="ProjectSqm9">#REF!</definedName>
    <definedName name="Property_tax">#REF!</definedName>
    <definedName name="Property_Type">#REF!</definedName>
    <definedName name="Puchase_Price">#REF!</definedName>
    <definedName name="purchase_price">#REF!</definedName>
    <definedName name="PyatInterest_Rate_Table__3_month_USD_LIBOR_published_in_the_FT">#REF!</definedName>
    <definedName name="Qry_Completions_by_Class_by_Qrt">#REF!</definedName>
    <definedName name="Qry_London_Fut_Supply_Est">#REF!</definedName>
    <definedName name="rate">#REF!</definedName>
    <definedName name="Rate_Mtg_1">'[9]Денежные потоки'!$C$13</definedName>
    <definedName name="Rate_Mtg_2">'[9]Денежные потоки'!$D$13</definedName>
    <definedName name="Re_rent_discount">#REF!</definedName>
    <definedName name="ReConst">'[22]Main Parameters (Eng) '!$C$18</definedName>
    <definedName name="ReferenceCurrency">[13]UserDefinedVariables!$B$8</definedName>
    <definedName name="Relevant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RENTAL_GROWTH__ANNUAL__MIN">"RGM"</definedName>
    <definedName name="RentSqmMonth">#N/A</definedName>
    <definedName name="Repartition_du_prix_du_terrain">#REF!</definedName>
    <definedName name="Resale_cost">[11]assumptions!#REF!</definedName>
    <definedName name="reserves">#REF!</definedName>
    <definedName name="round">1</definedName>
    <definedName name="Row">'[8]Office - Demand'!$A$2</definedName>
    <definedName name="RR">'[32]Version Stephane MENEGHEL'!#REF!</definedName>
    <definedName name="rre" hidden="1">#REF!</definedName>
    <definedName name="s">[16]Adana!$DM$5</definedName>
    <definedName name="ScenarioInfo">#REF!</definedName>
    <definedName name="sd">[16]Adana!$DM$5</definedName>
    <definedName name="SellersCosts">#REF!</definedName>
    <definedName name="sencount" hidden="1">1</definedName>
    <definedName name="ServiceCompany">#REF!</definedName>
    <definedName name="Size_of_Property">#REF!</definedName>
    <definedName name="skaparapport">#N/A</definedName>
    <definedName name="slunecnice">#N/A</definedName>
    <definedName name="SPAT1">#REF!</definedName>
    <definedName name="SPAT2">#REF!</definedName>
    <definedName name="SPAT3">#REF!</definedName>
    <definedName name="SPBT1">#REF!</definedName>
    <definedName name="SPBT2">#REF!</definedName>
    <definedName name="SPBT3">#REF!</definedName>
    <definedName name="Stab_vacancy">[11]assumptions!#REF!</definedName>
    <definedName name="start">#REF!</definedName>
    <definedName name="Start_data_miesiaca">#REF!</definedName>
    <definedName name="StartCnr">'[14]Office - Supply radar'!#REF!</definedName>
    <definedName name="Stellplätze">#REF!</definedName>
    <definedName name="Sub_Marketing">[18]Cals!#REF!</definedName>
    <definedName name="Sum_Take_up">#REF!</definedName>
    <definedName name="SUMMARY">#REF!</definedName>
    <definedName name="SumTotalOfficeSpaceClass">#REF!</definedName>
    <definedName name="SURFACE_DU_TERRAIN">#REF!</definedName>
    <definedName name="t">[16]Adana!$DM$5</definedName>
    <definedName name="TAFA1">[13]UserDefinedVariables!$F$11</definedName>
    <definedName name="TAFA10">[13]UserDefinedVariables!$F$20</definedName>
    <definedName name="TAFA11">[13]UserDefinedVariables!$F$21</definedName>
    <definedName name="TAFA15">[13]UserDefinedVariables!$F$25</definedName>
    <definedName name="TAFA16">[13]UserDefinedVariables!$F$26</definedName>
    <definedName name="TAFA17">[13]UserDefinedVariables!$F$27</definedName>
    <definedName name="TAFA2">[13]UserDefinedVariables!$F$12</definedName>
    <definedName name="TAFA3">[13]UserDefinedVariables!$F$13</definedName>
    <definedName name="TAFA4">[13]UserDefinedVariables!$F$14</definedName>
    <definedName name="TAFA5">[13]UserDefinedVariables!$F$15</definedName>
    <definedName name="TAFA6">[13]UserDefinedVariables!$F$16</definedName>
    <definedName name="TAFA7">[13]UserDefinedVariables!$F$17</definedName>
    <definedName name="TAFA8">[13]UserDefinedVariables!$F$18</definedName>
    <definedName name="TAFA9">[13]UserDefinedVariables!$F$19</definedName>
    <definedName name="tax">[31]Facts!$P$21</definedName>
    <definedName name="Tax_Rate_on_Straight_Line_Recapture">#REF!</definedName>
    <definedName name="TC">[31]Costs!$E$43</definedName>
    <definedName name="tcnm">#REF!</definedName>
    <definedName name="TenantArea">'[22]Main Parameters (Eng) '!$E$28</definedName>
    <definedName name="teverhuren">'[20]Letting Report'!#REF!</definedName>
    <definedName name="teverhuren2">'[20]Letting Report'!#REF!</definedName>
    <definedName name="Total_Beginning_Mortgages">#REF!</definedName>
    <definedName name="Total_budget_incl_VAT">[11]assumptions!#REF!</definedName>
    <definedName name="Total_leasable_area">[11]assumptions!#REF!</definedName>
    <definedName name="TotalA">#REF!</definedName>
    <definedName name="TotalB">#REF!</definedName>
    <definedName name="TotalC">#REF!</definedName>
    <definedName name="TotalD">#REF!</definedName>
    <definedName name="TotalE">#REF!</definedName>
    <definedName name="TotalF">#REF!</definedName>
    <definedName name="TotalG">#REF!</definedName>
    <definedName name="TotalH">#REF!</definedName>
    <definedName name="TotalI">#REF!</definedName>
    <definedName name="TotalJ">#REF!</definedName>
    <definedName name="TotalK">#REF!</definedName>
    <definedName name="TotalL">#REF!</definedName>
    <definedName name="TotalM">#REF!</definedName>
    <definedName name="TotalN">#REF!</definedName>
    <definedName name="TotalO">#REF!</definedName>
    <definedName name="TotalP">#REF!</definedName>
    <definedName name="tra">'[33]2 Property Profile'!$I$17</definedName>
    <definedName name="tx">[16]Icerenkoy!$DN$6</definedName>
    <definedName name="Type">'[34]Credit Analysis'!$AR$13:$AR$17</definedName>
    <definedName name="uppdateadatum_2">#N/A</definedName>
    <definedName name="uppdateraår_1">#N/A</definedName>
    <definedName name="uppdateraår_2">#N/A</definedName>
    <definedName name="uppdateraår1">#N/A</definedName>
    <definedName name="uppdateraår2">#N/A</definedName>
    <definedName name="uppdateraavd_1">#N/A</definedName>
    <definedName name="uppdateraavd_2">#N/A</definedName>
    <definedName name="uppdateraavt_1">#N/A</definedName>
    <definedName name="uppdateraavt_2">#N/A</definedName>
    <definedName name="uppdateraavv_1">#N/A</definedName>
    <definedName name="uppdateraavv_2">#N/A</definedName>
    <definedName name="uppdateradatum_1">#N/A</definedName>
    <definedName name="uppdateradatum1">#N/A</definedName>
    <definedName name="uppdateradatum2">#N/A</definedName>
    <definedName name="uppdateratid_1">#N/A</definedName>
    <definedName name="uppdateratid_2">#N/A</definedName>
    <definedName name="uppdateratid1">#N/A</definedName>
    <definedName name="uppdateratid2">#N/A</definedName>
    <definedName name="uppdateravd1">#N/A</definedName>
    <definedName name="uppdateravd2">#N/A</definedName>
    <definedName name="uppdateravecka_1">#N/A</definedName>
    <definedName name="uppdateravecka_2">#N/A</definedName>
    <definedName name="uppdateravecka1">#N/A</definedName>
    <definedName name="uppdateravecka2">#N/A</definedName>
    <definedName name="uppdateravt1">#N/A</definedName>
    <definedName name="uppdateravt2">#N/A</definedName>
    <definedName name="uppdateravv1">#N/A</definedName>
    <definedName name="usd">#REF!</definedName>
    <definedName name="usd_rur">#REF!</definedName>
    <definedName name="Useful_Life_Personal">#REF!</definedName>
    <definedName name="Useful_Life_Real">#REF!</definedName>
    <definedName name="utkol">#REF!</definedName>
    <definedName name="Vac_Yr_1">#REF!</definedName>
    <definedName name="Vac_Yr_2">#REF!</definedName>
    <definedName name="Vac_Yr_3">#REF!</definedName>
    <definedName name="Vac_Yr_4">#REF!</definedName>
    <definedName name="Vac_Yr_5">#REF!</definedName>
    <definedName name="Vac_Yr_6">#REF!</definedName>
    <definedName name="value">3</definedName>
    <definedName name="Value_Improvements_Real">#REF!</definedName>
    <definedName name="Value_Personal">#REF!</definedName>
    <definedName name="VAT">[27]Summary!$O$42</definedName>
    <definedName name="VATinFixedAssets">[35]investments!$E$45:$DU$45</definedName>
    <definedName name="Version">#REF!</definedName>
    <definedName name="versionno">1</definedName>
    <definedName name="vmvmvm">#REF!</definedName>
    <definedName name="w">[16]Adana!$DM$5</definedName>
    <definedName name="Wohnen">#REF!</definedName>
    <definedName name="wrn.AllSections." hidden="1">{#N/A,#N/A,TRUE,"ExecSummary";#N/A,#N/A,TRUE,"ExecSummaryCosts";#N/A,#N/A,TRUE,"ExecSummaryRent";#N/A,#N/A,TRUE,"ProjDescription";#N/A,#N/A,TRUE,"CostSummary";#N/A,#N/A,TRUE,"Main";#N/A,#N/A,TRUE,"Finance";#N/A,#N/A,TRUE,"EstCashflow";#N/A,#N/A,TRUE,"RevenueCalculation";#N/A,#N/A,TRUE,"InterestCalculation";#N/A,#N/A,TRUE,"COLCalculation";#N/A,#N/A,TRUE,"ExhibitA";#N/A,#N/A,TRUE,"ExhibitB";#N/A,#N/A,TRUE,"CTD";#N/A,#N/A,TRUE,"12YrCashFlow";#N/A,#N/A,TRUE,"IntCalcLink";#N/A,#N/A,TRUE,"NOILink"}</definedName>
    <definedName name="wrn.beg_italia." hidden="1">{#N/A,#N/A,FALSE,"Recap";#N/A,#N/A,FALSE,"Roma";#N/A,#N/A,FALSE,"Rimini Conad";#N/A,#N/A,FALSE,"Bari cine focus";#N/A,#N/A,FALSE,"Guissano";#N/A,#N/A,FALSE,"Assago";#N/A,#N/A,FALSE,"Bari GS";#N/A,#N/A,FALSE,"Uranio Verone";#N/A,#N/A,FALSE,"Bari LM";#N/A,#N/A,FALSE,"modugno Auchan";#N/A,#N/A,FALSE,"Cagliari";#N/A,#N/A,FALSE,"Firenze";#N/A,#N/A,FALSE,"Fiumicino";#N/A,#N/A,FALSE,"caserta";#N/A,#N/A,FALSE,"Mestre - 2";#N/A,#N/A,FALSE,"Recap_Francs";#N/A,#N/A,FALSE,"Approche traduction"}</definedName>
    <definedName name="wrn.Cash._.Flow." hidden="1">{"Cash Flow",#N/A,FALSE,"Report "}</definedName>
    <definedName name="wrn.Coded._.IAS._.FS." hidden="1">{"IASTrail",#N/A,FALSE,"IAS"}</definedName>
    <definedName name="wrn.ExecSumms." hidden="1">{#N/A,#N/A,TRUE,"ExecSummary";#N/A,#N/A,TRUE,"ExecSummaryCosts";#N/A,#N/A,TRUE,"ExecSummaryRent"}</definedName>
    <definedName name="wrn.Fixed._.Assets._.Note._.and._.Depreciation." hidden="1">{#N/A,#N/A,FALSE,"FA_1";#N/A,#N/A,FALSE,"Dep'n SE";#N/A,#N/A,FALSE,"Dep'n FC"}</definedName>
    <definedName name="wrn.Full._.IAS._.STATEMENTS.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TRAIL." hidden="1">{"IAS Mapping",#N/A,FALSE,"RSA_FS";#N/A,#N/A,FALSE,"CHECK!";#N/A,#N/A,FALSE,"Recon";#N/A,#N/A,FALSE,"NMG";#N/A,#N/A,FALSE,"Journals";"AnalRSA",#N/A,FALSE,"PL-Anal";"AnalIAS",#N/A,FALSE,"PL-Anal";#N/A,#N/A,FALSE,"COS"}</definedName>
    <definedName name="wrn.HeadLease._.Report." hidden="1">{"Report",#N/A,FALSE,"Report "}</definedName>
    <definedName name="wrn.Help." hidden="1">{#N/A,#N/A,TRUE,"MAP";#N/A,#N/A,TRUE,"STEPS";#N/A,#N/A,TRUE,"RULES"}</definedName>
    <definedName name="wrn.IAS._.BS._.PL._.CF._.and._.Notes." hidden="1">{"IASBS",#N/A,TRUE,"IAS";"IASPL",#N/A,TRUE,"IAS";"IASNotes",#N/A,TRUE,"IAS";"CFDir - expanded",#N/A,TRUE,"CF DIR"}</definedName>
    <definedName name="wrn.IAS._.FS._.ZOOMED._.IN._.Forms.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 hidden="1">{"IAS Mapping",#N/A,TRUE,"RSA_FS"}</definedName>
    <definedName name="wrn.Inflation._.factors._.used." hidden="1">{#N/A,#N/A,FALSE,"Infl_fact"}</definedName>
    <definedName name="wrn.PL._.Analysis." hidden="1">{"AnalRSA",#N/A,TRUE,"PL-Anal";"AnalIAS",#N/A,TRUE,"PL-Anal"}</definedName>
    <definedName name="wrn.Relevant._.Sections.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wrn.RSA._.BS._.and._.PL." hidden="1">{"BS1",#N/A,TRUE,"RSA_FS";"BS2",#N/A,TRUE,"RSA_FS";"BS3",#N/A,TRUE,"RSA_FS"}</definedName>
    <definedName name="wrn.Short." hidden="1">{#N/A,#N/A,TRUE,"ExecSummary";#N/A,#N/A,TRUE,"Main";#N/A,#N/A,TRUE,"Finance";#N/A,#N/A,TRUE,"EstCashflow"}</definedName>
    <definedName name="wrn.ShortPlusExecSumms." hidden="1">{#N/A,#N/A,TRUE,"ExecSummary";#N/A,#N/A,TRUE,"ExecSummaryCosts";#N/A,#N/A,TRUE,"ExecSummaryRent";#N/A,#N/A,TRUE,"Main";#N/A,#N/A,TRUE,"Finance";#N/A,#N/A,TRUE,"EstCashflow"}</definedName>
    <definedName name="wrn.StandardLessInterestCalc." hidden="1">{#N/A,#N/A,TRUE,"ExecSummary";#N/A,#N/A,TRUE,"ProjDescription";#N/A,#N/A,TRUE,"CostSummary";#N/A,#N/A,TRUE,"Main";#N/A,#N/A,TRUE,"Finance";#N/A,#N/A,TRUE,"EstCashflow";#N/A,#N/A,TRUE,"ExhibitA";#N/A,#N/A,TRUE,"CTD"}</definedName>
    <definedName name="wrn.StandardPlusInterestCalc." hidden="1">{#N/A,#N/A,TRUE,"ExecSummary";#N/A,#N/A,TRUE,"ProjDescription";#N/A,#N/A,TRUE,"CostSummary";#N/A,#N/A,TRUE,"Main";#N/A,#N/A,TRUE,"Finance";#N/A,#N/A,TRUE,"EstCashflow";#N/A,#N/A,TRUE,"RevenueCalculation";#N/A,#N/A,TRUE,"InterestCalculation";#N/A,#N/A,TRUE,"COLCalculation";#N/A,#N/A,TRUE,"ExhibitA";#N/A,#N/A,TRUE,"CTD"}</definedName>
    <definedName name="wrn.Sub._.Tenants." hidden="1">{"Sub Tenant Report",#N/A,FALSE,"Report "}</definedName>
    <definedName name="xx">#REF!</definedName>
    <definedName name="xy">'[20]Letting Report'!#REF!</definedName>
    <definedName name="xyx">#REF!</definedName>
    <definedName name="XYZ">#REF!</definedName>
    <definedName name="YearlyRent">'[22]Main Parameters (Eng) '!$I$25</definedName>
    <definedName name="YXCV">#N/A</definedName>
    <definedName name="Zone_impres_MI">#REF!</definedName>
    <definedName name="а">#REF!</definedName>
    <definedName name="алалаллавж">#REF!</definedName>
    <definedName name="аоаоао">#REF!</definedName>
    <definedName name="Базовая_ставка_1_й_этаж">#REF!</definedName>
    <definedName name="Базовая_ставка_3_й_этаж">#REF!</definedName>
    <definedName name="баллы">'[6].'!$T$2:$T$6</definedName>
    <definedName name="ВозвратКредита">#REF!</definedName>
    <definedName name="д">'[36]$'!$B$2</definedName>
    <definedName name="двигатель">'[37].'!$L$2:$L$5</definedName>
    <definedName name="дд">#REF!</definedName>
    <definedName name="ддддд">#REF!</definedName>
    <definedName name="день_х">#REF!</definedName>
    <definedName name="Дней_в_году">#REF!</definedName>
    <definedName name="доллар_США">[38]Register!#REF!</definedName>
    <definedName name="есть">#REF!</definedName>
    <definedName name="замена">'[39].'!$H$2:$H$4</definedName>
    <definedName name="застройка">'[39].'!$P$2:$P$7</definedName>
    <definedName name="ЗатратыАвтостоянка_МК">#REF!</definedName>
    <definedName name="ЗатратыКваритры_МК">#REF!</definedName>
    <definedName name="ЗатратыКоммуникац">'[40]Monte-Carlo Data'!$A$113:$B$128</definedName>
    <definedName name="ЗатратыКоммуникации_МК">#REF!</definedName>
    <definedName name="ЗатратыКотельная1">'[40]Monte-Carlo Data'!$A$87:$B$93</definedName>
    <definedName name="ЗатратыКотельная2">'[40]Monte-Carlo Data'!$A$100:$B$106</definedName>
    <definedName name="ЗатратыНаМетрМунДом">'[40]Monte-Carlo Data'!$A$70:$B$80</definedName>
    <definedName name="ЗатратыНаМетрСекции">'[40]Monte-Carlo Data'!$A$43:$B$53</definedName>
    <definedName name="ЗатратыОфисы_МК">#REF!</definedName>
    <definedName name="ЗатратыСети_МК">#REF!</definedName>
    <definedName name="Индексирование_1_й_этаж">#REF!</definedName>
    <definedName name="Индексирование_3_й_этаж">#REF!</definedName>
    <definedName name="к">#REF!</definedName>
    <definedName name="категория">'[37].'!$K$2:$K$6</definedName>
    <definedName name="коробка">'[37].'!$J$2:$J$4</definedName>
    <definedName name="коэф._Дисконт.">#REF!</definedName>
    <definedName name="коэф._Дисконт.квартальн">#REF!</definedName>
    <definedName name="кред_4343">#REF!</definedName>
    <definedName name="курс">#REF!</definedName>
    <definedName name="курс01">#REF!</definedName>
    <definedName name="курс02">#REF!</definedName>
    <definedName name="курс03">#REF!</definedName>
    <definedName name="курс04">#REF!</definedName>
    <definedName name="курс05">#REF!</definedName>
    <definedName name="курс06">#REF!</definedName>
    <definedName name="курс07">#REF!</definedName>
    <definedName name="курс08">#REF!</definedName>
    <definedName name="курс09">#REF!</definedName>
    <definedName name="курс1">#REF!</definedName>
    <definedName name="курс10">#REF!</definedName>
    <definedName name="курс11">#REF!</definedName>
    <definedName name="курс12">#REF!</definedName>
    <definedName name="линия">'[39].'!$O$2:$O$5</definedName>
    <definedName name="место">#REF!</definedName>
    <definedName name="н_д_с">#REF!</definedName>
    <definedName name="НДС">#REF!</definedName>
    <definedName name="НепредвидЗатраты">'[40]Monte-Carlo Data'!$A$133:$B$144</definedName>
    <definedName name="обременение">'[6].'!#REF!</definedName>
    <definedName name="обременения">'[6].'!$X$2:$X$3</definedName>
    <definedName name="ОбщаяПлощадь">#REF!</definedName>
    <definedName name="объем">'[41].'!$H$2:$H$4</definedName>
    <definedName name="оценщик">'[6].'!$U$2:$U$3</definedName>
    <definedName name="парковка">'[39].'!$Q$2:$Q$3</definedName>
    <definedName name="Площадь_1_й_этаж">#REF!</definedName>
    <definedName name="Площадь_3_й_этаж">#REF!</definedName>
    <definedName name="плюс">'[39].'!$M$2:$M$3</definedName>
    <definedName name="Повышение_ставки_квартальное">#REF!</definedName>
    <definedName name="подходы">'[6].'!$W$2:$W$3</definedName>
    <definedName name="Понижение_ставки_изначальное">#REF!</definedName>
    <definedName name="приемлемость">'[6].'!$S$2:$S$4</definedName>
    <definedName name="причины2">'[42].'!$E$2:$E$10</definedName>
    <definedName name="ПроцентКредит">'[40]Monte-Carlo Data'!#REF!</definedName>
    <definedName name="ПроцентКредит_МК">#REF!</definedName>
    <definedName name="СдаваемаяПлощадь">#REF!</definedName>
    <definedName name="сост">#REF!</definedName>
    <definedName name="состояние">'[39].'!$G$2:$G$4</definedName>
    <definedName name="Список">#REF!</definedName>
    <definedName name="Список1">#REF!</definedName>
    <definedName name="Список2">#REF!</definedName>
    <definedName name="список3">#REF!</definedName>
    <definedName name="средняя_ставка_2009">#REF!</definedName>
    <definedName name="Ставка_кр_№1">#REF!</definedName>
    <definedName name="Ставка_Кредита№1">#REF!</definedName>
    <definedName name="Ставка_Кредита№2">#REF!</definedName>
    <definedName name="ТаблицаОценщиков">#REF!</definedName>
    <definedName name="условие1">'[6].'!$N$2:$N$4</definedName>
    <definedName name="условие2">'[6].'!$O$2:$O$4</definedName>
    <definedName name="условие3">'[6].'!$P$2:$P$4</definedName>
    <definedName name="условие4">'[6].'!$Q$2:$Q$4</definedName>
    <definedName name="условие5">'[6].'!$R$2:$R$4</definedName>
    <definedName name="флажок_перехода_на_рубли">'[43]Исходные данные, курс $'!#REF!</definedName>
    <definedName name="фсо">'[6].'!$V$2:$V$4</definedName>
    <definedName name="ЦенаКвартиры_МК">#REF!</definedName>
    <definedName name="ЦенаМашиноместа">'[40]Monte-Carlo Data'!$A$26:$B$34</definedName>
    <definedName name="ЦенаМашиноместа_МК">#REF!</definedName>
    <definedName name="ЦенаМетраСекции">'[40]Monte-Carlo Data'!$A$6:$B$18</definedName>
    <definedName name="ЦенаОфисы_МК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3" l="1"/>
  <c r="D29" i="3"/>
  <c r="E22" i="3"/>
  <c r="E24" i="3" s="1"/>
  <c r="E26" i="3" s="1"/>
  <c r="E28" i="3" s="1"/>
  <c r="E30" i="3" s="1"/>
  <c r="E32" i="3" s="1"/>
  <c r="E34" i="3" s="1"/>
  <c r="E36" i="3" s="1"/>
  <c r="D22" i="3"/>
  <c r="D24" i="3" s="1"/>
  <c r="D26" i="3" s="1"/>
  <c r="D28" i="3" s="1"/>
  <c r="D30" i="3" s="1"/>
  <c r="D32" i="3" s="1"/>
  <c r="D34" i="3" s="1"/>
  <c r="D36" i="3" s="1"/>
  <c r="C22" i="3"/>
  <c r="C24" i="3" s="1"/>
  <c r="C26" i="3" s="1"/>
  <c r="C28" i="3" s="1"/>
  <c r="C30" i="3" s="1"/>
  <c r="C32" i="3" s="1"/>
  <c r="C34" i="3" s="1"/>
  <c r="C36" i="3" s="1"/>
  <c r="C37" i="3" l="1"/>
  <c r="C41" i="3" s="1"/>
  <c r="E37" i="3"/>
  <c r="E41" i="3" s="1"/>
  <c r="D37" i="3"/>
  <c r="D41" i="3" s="1"/>
  <c r="D42" i="3" s="1"/>
  <c r="D39" i="3" l="1"/>
  <c r="E39" i="3"/>
  <c r="C39" i="3"/>
  <c r="E42" i="3"/>
  <c r="C42" i="3"/>
  <c r="C40" i="3" l="1"/>
  <c r="C43" i="3"/>
  <c r="C44" i="3" s="1"/>
</calcChain>
</file>

<file path=xl/sharedStrings.xml><?xml version="1.0" encoding="utf-8"?>
<sst xmlns="http://schemas.openxmlformats.org/spreadsheetml/2006/main" count="104" uniqueCount="71">
  <si>
    <t>Характиристики</t>
  </si>
  <si>
    <t>Обязательные при подбое аналогов</t>
  </si>
  <si>
    <t>Корректируемые в соответствии со справочниками</t>
  </si>
  <si>
    <t>Местоположение</t>
  </si>
  <si>
    <t>Количество комнат</t>
  </si>
  <si>
    <r>
      <t xml:space="preserve">Сегмент </t>
    </r>
    <r>
      <rPr>
        <i/>
        <sz val="11"/>
        <color theme="0" tint="-0.499984740745262"/>
        <rFont val="Calibri"/>
        <family val="2"/>
        <charset val="204"/>
        <scheme val="minor"/>
      </rPr>
      <t>(Новостройка, современное жилье, старый жилой фонд)</t>
    </r>
  </si>
  <si>
    <t>Этажность дома</t>
  </si>
  <si>
    <r>
      <t xml:space="preserve">Материал стен </t>
    </r>
    <r>
      <rPr>
        <i/>
        <sz val="11"/>
        <color theme="0" tint="-0.499984740745262"/>
        <rFont val="Calibri"/>
        <family val="2"/>
        <charset val="204"/>
        <scheme val="minor"/>
      </rPr>
      <t>(Кипич, панель, монолит)</t>
    </r>
  </si>
  <si>
    <t>Этаж расположения</t>
  </si>
  <si>
    <t>Площадь квартиры, кв.м</t>
  </si>
  <si>
    <t>Площадь кухни, кв.м</t>
  </si>
  <si>
    <t>Наличие балкона/лоджии</t>
  </si>
  <si>
    <r>
      <t xml:space="preserve">Состояние </t>
    </r>
    <r>
      <rPr>
        <i/>
        <sz val="11"/>
        <color theme="0" tint="-0.499984740745262"/>
        <rFont val="Calibri"/>
        <family val="2"/>
        <charset val="204"/>
        <scheme val="minor"/>
      </rPr>
      <t>(без отделки, муниципальный ремонт, с современная отделка)</t>
    </r>
  </si>
  <si>
    <t>г. Москва, ул. Ватутина, д. 11</t>
  </si>
  <si>
    <t>Современное жилье</t>
  </si>
  <si>
    <t>Панель</t>
  </si>
  <si>
    <t>Да</t>
  </si>
  <si>
    <t>Муниципальный ремонт</t>
  </si>
  <si>
    <t>Рыночная стоимость - Сравнительный подход</t>
  </si>
  <si>
    <t>Элементы сравнения</t>
  </si>
  <si>
    <t>Объект оценки</t>
  </si>
  <si>
    <t>Аналог 1</t>
  </si>
  <si>
    <t>Аналог 2</t>
  </si>
  <si>
    <t>Источник информации</t>
  </si>
  <si>
    <t>-</t>
  </si>
  <si>
    <t>cian.ru</t>
  </si>
  <si>
    <t>Дата предложения</t>
  </si>
  <si>
    <t>Актуально</t>
  </si>
  <si>
    <t>Назначение</t>
  </si>
  <si>
    <t>Жилое помещение (квартира)</t>
  </si>
  <si>
    <t>Площадь, кв.м.</t>
  </si>
  <si>
    <t>Тип объекта</t>
  </si>
  <si>
    <t>Встроенное помещение</t>
  </si>
  <si>
    <t>3 из 24</t>
  </si>
  <si>
    <t>1 из 18</t>
  </si>
  <si>
    <t>4 из 18</t>
  </si>
  <si>
    <t>Адрес</t>
  </si>
  <si>
    <t>ул. Ватутина, 18К2</t>
  </si>
  <si>
    <t>Кунцевская ул., 6</t>
  </si>
  <si>
    <t>Партизанская ул., 35К3</t>
  </si>
  <si>
    <t>Ближайшая ст.метро</t>
  </si>
  <si>
    <t>Давыдково</t>
  </si>
  <si>
    <t>Молодежная</t>
  </si>
  <si>
    <t>Комнатность</t>
  </si>
  <si>
    <t>Материал стен</t>
  </si>
  <si>
    <t>Сегмент</t>
  </si>
  <si>
    <t>Площадь кухни, кв.м.</t>
  </si>
  <si>
    <t xml:space="preserve">Да </t>
  </si>
  <si>
    <t>Состояние отделки</t>
  </si>
  <si>
    <t>Современная отделка</t>
  </si>
  <si>
    <t>Дополнительная информация</t>
  </si>
  <si>
    <t>Цена предложения, руб. (с НДС)</t>
  </si>
  <si>
    <t>Цена предложения, руб./кв.м (с НДС)</t>
  </si>
  <si>
    <t xml:space="preserve">Корректировка на торг
</t>
  </si>
  <si>
    <t xml:space="preserve">Корректировка на площадь
</t>
  </si>
  <si>
    <t xml:space="preserve">Корректировка на удаленность от метро
</t>
  </si>
  <si>
    <t xml:space="preserve">Корректировка на этаж
</t>
  </si>
  <si>
    <t xml:space="preserve">Корректировка на комнатность
</t>
  </si>
  <si>
    <t xml:space="preserve">Корректировка на площадь кухни
</t>
  </si>
  <si>
    <t xml:space="preserve">Корректировка на наличие балкона/лоджии
</t>
  </si>
  <si>
    <t>Корректировка на ремонт</t>
  </si>
  <si>
    <t>Разница между максимальным и минимальным значением</t>
  </si>
  <si>
    <t>Размер примененных корректировок, %</t>
  </si>
  <si>
    <t>Вес аналога</t>
  </si>
  <si>
    <r>
      <t>Рыночная стоимость</t>
    </r>
    <r>
      <rPr>
        <sz val="10"/>
        <rFont val="Segoe UI (Основной текст)"/>
        <charset val="204"/>
      </rPr>
      <t>,</t>
    </r>
    <r>
      <rPr>
        <b/>
        <sz val="10"/>
        <rFont val="Segoe UI (Основной текст)"/>
        <charset val="204"/>
      </rPr>
      <t xml:space="preserve">
</t>
    </r>
    <r>
      <rPr>
        <sz val="10"/>
        <rFont val="Segoe UI (Основной текст)"/>
        <charset val="204"/>
      </rPr>
      <t>руб./кв.м. (с НДС)</t>
    </r>
  </si>
  <si>
    <r>
      <t>Рыночная стоимость</t>
    </r>
    <r>
      <rPr>
        <sz val="10"/>
        <rFont val="Segoe UI (Основной текст)"/>
        <charset val="204"/>
      </rPr>
      <t xml:space="preserve">, </t>
    </r>
    <r>
      <rPr>
        <b/>
        <sz val="10"/>
        <rFont val="Segoe UI (Основной текст)"/>
        <charset val="204"/>
      </rPr>
      <t xml:space="preserve">
</t>
    </r>
    <r>
      <rPr>
        <sz val="10"/>
        <rFont val="Segoe UI (Основной текст)"/>
        <charset val="204"/>
      </rPr>
      <t>руб. (с НДС)</t>
    </r>
  </si>
  <si>
    <t>Удаленность от станции метро, мин. пешком</t>
  </si>
  <si>
    <t>Этаж расположения/этажность</t>
  </si>
  <si>
    <t>7 из 22</t>
  </si>
  <si>
    <t>Удаленность от метро, мин пешком</t>
  </si>
  <si>
    <t>Аналог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</si>
</sst>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\ &quot;₽&quot;"/>
    <numFmt numFmtId="166" formatCode="0.0%"/>
    <numFmt numFmtId="167" formatCode="#,##0.0\ &quot;₽&quot;"/>
    <numFmt numFmtId="168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charset val="204"/>
      <scheme val="minor"/>
    </font>
    <font>
      <b/>
      <sz val="11"/>
      <color rgb="FFB51F3F"/>
      <name val="Segoe UI (Основной текст)"/>
      <charset val="204"/>
    </font>
    <font>
      <sz val="10"/>
      <color theme="1"/>
      <name val="Segoe UI (Основной текст)"/>
      <charset val="204"/>
    </font>
    <font>
      <b/>
      <sz val="10"/>
      <color theme="1"/>
      <name val="Segoe UI (Основной текст)"/>
      <charset val="204"/>
    </font>
    <font>
      <sz val="8"/>
      <color theme="1"/>
      <name val="Segoe UI (Основной текст)"/>
      <charset val="204"/>
    </font>
    <font>
      <u/>
      <sz val="11"/>
      <color theme="10"/>
      <name val="Calibri"/>
      <family val="2"/>
      <scheme val="minor"/>
    </font>
    <font>
      <sz val="9"/>
      <color theme="1"/>
      <name val="Segoe UI (Основной текст)"/>
      <charset val="204"/>
    </font>
    <font>
      <u/>
      <sz val="10"/>
      <color theme="10"/>
      <name val="Segoe UI (Основной текст)"/>
      <charset val="204"/>
    </font>
    <font>
      <sz val="10"/>
      <color theme="0" tint="-0.499984740745262"/>
      <name val="Segoe UI (Основной текст)"/>
      <charset val="204"/>
    </font>
    <font>
      <b/>
      <sz val="10"/>
      <name val="Segoe UI (Основной текст)"/>
      <charset val="204"/>
    </font>
    <font>
      <sz val="10"/>
      <name val="Segoe UI (Основной текст)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EC8B6"/>
        <bgColor indexed="64"/>
      </patternFill>
    </fill>
    <fill>
      <patternFill patternType="solid">
        <fgColor rgb="FFE9E5DB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1"/>
    <xf numFmtId="0" fontId="2" fillId="0" borderId="4" xfId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4" fillId="0" borderId="0" xfId="1" applyFont="1"/>
    <xf numFmtId="0" fontId="5" fillId="0" borderId="0" xfId="1" applyFont="1"/>
    <xf numFmtId="0" fontId="6" fillId="3" borderId="7" xfId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center" vertical="center"/>
    </xf>
    <xf numFmtId="0" fontId="5" fillId="4" borderId="7" xfId="1" applyFont="1" applyFill="1" applyBorder="1"/>
    <xf numFmtId="0" fontId="7" fillId="5" borderId="7" xfId="1" applyFont="1" applyFill="1" applyBorder="1" applyAlignment="1">
      <alignment horizontal="center" vertical="center"/>
    </xf>
    <xf numFmtId="14" fontId="8" fillId="5" borderId="7" xfId="2" applyNumberFormat="1" applyFill="1" applyBorder="1" applyAlignment="1">
      <alignment horizontal="center" vertical="center"/>
    </xf>
    <xf numFmtId="0" fontId="9" fillId="5" borderId="7" xfId="1" applyFont="1" applyFill="1" applyBorder="1" applyAlignment="1">
      <alignment horizontal="center" vertical="center"/>
    </xf>
    <xf numFmtId="14" fontId="7" fillId="5" borderId="7" xfId="1" applyNumberFormat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14" fontId="5" fillId="5" borderId="7" xfId="1" applyNumberFormat="1" applyFont="1" applyFill="1" applyBorder="1" applyAlignment="1">
      <alignment horizontal="center" vertical="center"/>
    </xf>
    <xf numFmtId="164" fontId="5" fillId="5" borderId="7" xfId="1" applyNumberFormat="1" applyFont="1" applyFill="1" applyBorder="1" applyAlignment="1">
      <alignment horizontal="center" vertical="center"/>
    </xf>
    <xf numFmtId="0" fontId="10" fillId="0" borderId="0" xfId="2" applyFont="1"/>
    <xf numFmtId="0" fontId="5" fillId="4" borderId="7" xfId="1" applyFont="1" applyFill="1" applyBorder="1" applyAlignment="1">
      <alignment vertical="center"/>
    </xf>
    <xf numFmtId="165" fontId="5" fillId="5" borderId="7" xfId="1" applyNumberFormat="1" applyFont="1" applyFill="1" applyBorder="1" applyAlignment="1">
      <alignment horizontal="center" vertical="center"/>
    </xf>
    <xf numFmtId="165" fontId="5" fillId="5" borderId="8" xfId="1" applyNumberFormat="1" applyFont="1" applyFill="1" applyBorder="1" applyAlignment="1">
      <alignment horizontal="center" vertical="center"/>
    </xf>
    <xf numFmtId="166" fontId="11" fillId="6" borderId="9" xfId="1" applyNumberFormat="1" applyFont="1" applyFill="1" applyBorder="1" applyAlignment="1">
      <alignment horizontal="center" vertical="center"/>
    </xf>
    <xf numFmtId="165" fontId="11" fillId="5" borderId="7" xfId="1" applyNumberFormat="1" applyFont="1" applyFill="1" applyBorder="1" applyAlignment="1">
      <alignment horizontal="center" vertical="center"/>
    </xf>
    <xf numFmtId="166" fontId="11" fillId="0" borderId="7" xfId="1" applyNumberFormat="1" applyFont="1" applyFill="1" applyBorder="1" applyAlignment="1">
      <alignment horizontal="center" vertical="center"/>
    </xf>
    <xf numFmtId="166" fontId="11" fillId="0" borderId="7" xfId="1" applyNumberFormat="1" applyFont="1" applyBorder="1" applyAlignment="1">
      <alignment horizontal="center" vertical="center"/>
    </xf>
    <xf numFmtId="166" fontId="11" fillId="5" borderId="7" xfId="1" applyNumberFormat="1" applyFont="1" applyFill="1" applyBorder="1" applyAlignment="1">
      <alignment horizontal="center" vertical="center"/>
    </xf>
    <xf numFmtId="165" fontId="11" fillId="0" borderId="7" xfId="1" applyNumberFormat="1" applyFont="1" applyFill="1" applyBorder="1" applyAlignment="1">
      <alignment horizontal="center" vertical="center"/>
    </xf>
    <xf numFmtId="167" fontId="5" fillId="0" borderId="0" xfId="1" applyNumberFormat="1" applyFont="1"/>
    <xf numFmtId="165" fontId="5" fillId="0" borderId="0" xfId="1" applyNumberFormat="1" applyFont="1"/>
    <xf numFmtId="4" fontId="11" fillId="5" borderId="7" xfId="1" applyNumberFormat="1" applyFont="1" applyFill="1" applyBorder="1" applyAlignment="1">
      <alignment horizontal="center" vertical="center"/>
    </xf>
    <xf numFmtId="165" fontId="12" fillId="5" borderId="7" xfId="1" applyNumberFormat="1" applyFont="1" applyFill="1" applyBorder="1" applyAlignment="1">
      <alignment horizontal="center" vertical="center"/>
    </xf>
    <xf numFmtId="9" fontId="11" fillId="0" borderId="0" xfId="3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left" vertical="center"/>
    </xf>
    <xf numFmtId="4" fontId="6" fillId="0" borderId="0" xfId="1" applyNumberFormat="1" applyFont="1" applyAlignment="1">
      <alignment horizontal="center" vertical="center"/>
    </xf>
    <xf numFmtId="4" fontId="5" fillId="0" borderId="0" xfId="1" applyNumberFormat="1" applyFont="1" applyAlignment="1">
      <alignment horizontal="left" vertical="center"/>
    </xf>
    <xf numFmtId="2" fontId="5" fillId="0" borderId="0" xfId="1" applyNumberFormat="1" applyFont="1"/>
    <xf numFmtId="9" fontId="5" fillId="0" borderId="0" xfId="3" applyFont="1"/>
    <xf numFmtId="168" fontId="2" fillId="0" borderId="5" xfId="1" applyNumberFormat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166" fontId="11" fillId="5" borderId="10" xfId="3" applyNumberFormat="1" applyFont="1" applyFill="1" applyBorder="1" applyAlignment="1">
      <alignment horizontal="center" vertical="center"/>
    </xf>
    <xf numFmtId="166" fontId="11" fillId="5" borderId="11" xfId="3" applyNumberFormat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/>
    </xf>
    <xf numFmtId="0" fontId="5" fillId="4" borderId="8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/>
    </xf>
    <xf numFmtId="0" fontId="5" fillId="4" borderId="9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/>
    </xf>
    <xf numFmtId="0" fontId="12" fillId="4" borderId="7" xfId="1" applyFont="1" applyFill="1" applyBorder="1" applyAlignment="1">
      <alignment horizontal="left" vertical="center" wrapText="1"/>
    </xf>
    <xf numFmtId="0" fontId="12" fillId="4" borderId="7" xfId="1" applyFont="1" applyFill="1" applyBorder="1" applyAlignment="1">
      <alignment horizontal="left" vertical="center"/>
    </xf>
  </cellXfs>
  <cellStyles count="4">
    <cellStyle name="Гиперссылка" xfId="2" builtinId="8"/>
    <cellStyle name="Обычный" xfId="0" builtinId="0"/>
    <cellStyle name="Обычный 2" xfId="1" xr:uid="{00000000-0005-0000-0000-000002000000}"/>
    <cellStyle name="Процентный 2" xfId="3" xr:uid="{00000000-0005-0000-0000-000003000000}"/>
  </cellStyles>
  <dxfs count="18"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sharedStrings" Target="sharedStrings.xml"/><Relationship Id="rId8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andp.ru\public\Real%20Estate\Properties\Wharehouse\Kulon%20-%20South\CF%20South%20SP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3_Capital_Markets\Clients\Paterson\Due%20Diligence%20Materials\Financial%20Modelling\Rental%20rates%20compariso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syrenovs\My%20Documents\Fin%20models\Alfa%20Group_Valuation.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.eu.jllnet.com\HomeDir$\Yulia.Nikulicheva\YN\UK\RE%20Funding%20and%20Finance\Assignment\CF%20office%20project%2005%2006%2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C\Public\Documents%20and%20Settings\dana\Local%20Settings\Temporary%20Internet%20Files\OLK11\My%20Documents\ReportingPack\Costs%20to%20d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6_Support\4_Research\Databases\RADAR\Q3%2006\Net%20Absorption%20&amp;%20vacancy%20Projections%20Q3%2006%20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vor.S\&#1054;&#1044;&#1044;&#1057;%20&#1087;&#1088;&#1086;&#1075;&#1085;&#1086;&#1079;%202015-2020\List%20of%20tenants%20dd%2001.09.2014_25.1014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beg\ERE%20U&amp;S%20modele%20standard%20v15.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RE-FINANCING\BSGV%20DEAL%20(5th%20AVENUE)\CF%20Projection%205th%20Avenue%20(for%20BSGV)%20final%20versi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ickersk\Desktop\071126_Lib3_v3.0%20-%20Portfolio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pgp\&#1060;&#1080;&#1085;&#1072;&#1085;&#1089;&#1086;&#1074;&#1099;&#1077;%20&#1087;&#1083;&#1072;&#1085;&#1099;%20&#1089;%20&#1073;&#1102;&#1076;&#1078;&#1077;&#1090;&#1072;&#1084;&#1080;\&#1056;&#1099;&#1073;&#1085;&#1080;&#1082;&#1086;&#1074;%20&#1087;&#1077;&#1088;\&#1060;&#1080;&#1085;&#1087;&#1083;&#1072;&#1085;%20&#1056;&#1099;&#1073;&#1085;&#1080;&#1082;&#1086;&#1074;%20(current%20version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ralie\Budget%20CEFIC%20GESTION\2001-2002\Simulation%20masse%20salariale%2001-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estanden\fea\Frankrijk\P0000%20Vichy\Vichy%20DGI%20070220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andp\public\Real%20Estate\Fund.RRE\Disposal\Portfolio%20Data\Initial%20pack\Summaries\Rents%20&amp;%20Structures\Rent%20Roll%20200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\Laptop\Profile\My%20Documents\Dosyalar\RC\Z%20Ozel\Feasibility%20Calismalari\01%20Feasibility%20Studies\05%20Marisa%20Teresa%20(office)\RC%20Office%20Project%20@%202006%2006%20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Documents%20and%20Settings\Axel.Drwenski\Local%20Settings\Temporary%20Internet%20Files\OLK1E\RADAR%20London%20Office%20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ollateral%20Management\MEDIUM%20LARGE\&#1054;&#1041;&#1053;&#1048;&#1053;&#1057;&#1050;&#1048;&#1045;%20&#1052;&#1054;&#1051;&#1054;&#1063;&#1053;&#1067;&#1045;%20&#1055;&#1056;&#1054;&#1044;&#1059;&#1050;&#1058;&#1067;\&#1084;&#1086;&#1085;&#1080;&#1090;&#1086;&#1088;&#1080;&#1085;&#1075;%202013\&#1088;&#1072;&#1089;&#1087;&#1086;&#1088;&#1103;&#1078;&#1077;&#1085;&#1080;&#1077;%20&#1074;%20&#1072;&#1076;&#1088;&#1077;&#1089;%20&#1050;&#1040;_&#1094;&#1077;&#1093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58;&#1072;&#1090;&#1100;&#1103;&#1085;&#1072;&#1075;\february-02\&#1052;&#1086;&#1080;%20&#1076;&#1086;&#1082;&#1091;&#1084;&#1077;&#1085;&#1090;&#1099;\&#1041;&#1102;&#1076;&#1078;&#1077;&#1090;-new\&#1044;&#1077;&#1082;&#1072;&#1073;&#1088;&#1100;\dec-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ph\My%20Documents\PH\Marc%20Rich%20Real%20Estate%20GmbH\Russia\Capital%20Group\Financial%20Reports\Financial%20Report%201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ekmarev.KULON\AppData\Local\Microsoft\Windows\Temporary%20Internet%20Files\Content.Outlook\M01689DE\8M%20Tenancy%20schedule%2025.10.20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liers-server\SERVER\Retail_Department\Projects\2002_&#1044;&#1084;&#1080;&#1090;&#1088;&#1086;&#1074;&#1089;&#1082;&#1086;&#1077;_&#1043;&#1080;&#1087;&#1077;&#1088;&#1094;&#1077;&#1085;&#1090;&#1088;\&#1056;&#1072;&#1073;&#1086;&#1095;&#1080;&#1077;%20&#1084;&#1072;&#1090;&#1077;&#1088;&#1080;&#1072;&#1083;&#1099;\&#1050;&#1086;&#1085;&#1094;&#1077;&#1087;&#1094;&#1080;&#1103;\&#1055;&#1088;&#1077;&#1079;&#1077;&#1085;&#1090;&#1072;&#1094;&#1080;&#1080;\&#1052;&#1086;&#1083;&#1086;&#1076;&#1077;&#1078;&#1085;&#1099;&#1081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PROJECT%20FILES\Retail%20Business%20Line\MALAYA%20%20BRONNAYA\Financial%20Feasability\FF-MB-31%2016-Jun-2003%20(with%20500K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Files\RAPPORT\1998\Proj_result\Portugal\0044_chiado\Gevolgen%20extra%20entree%20shop%201.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1.rubin.corp\UserData\FLDRDR\moryakova_nn\My%20Documents\13.03.08%20&#1069;&#1082;&#1089;&#1090;&#1088;&#1072;&#1082;&#1090;-&#1060;&#1080;&#1083;&#1080;\&#1041;\&#1055;&#1051;&#1040;&#1053;\24.06.10%202010-2017%20&#1043;&#1091;&#1073;&#1072;&#1085;&#1086;&#1074;&#1072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Documents%20and%20Settings\julia_s\Local%20Settings\Temporary%20Internet%20Files\OLK2\03.07.31.%20Malaya%20Bronnaya%2050-50%2020%25%20IR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ralie\Budget%20BEG%20SA\2001-2002\Simulation%20masse%20salariale%2001-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andp\public\Real%20Estate\Fund.RRE\G11\Reports\2007\2QT2007\G11%202Q%202007%20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azlo3\AppData\Local\Temp\notesFB2130\Super%20Squirrel_VVM%20restr%20+%20Cadastr_New%20registe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RPFM.local\company\&#1054;&#1073;&#1097;&#1080;&#1081;%20&#1076;&#1086;&#1089;&#1090;&#1091;&#1087;\&#1044;&#1086;&#1088;&#1086;&#1078;&#1085;&#1072;&#1103;\3%20&#1060;&#1080;&#1085;&#1072;&#1085;&#1089;&#1086;&#1074;&#1099;&#1077;%20&#1076;&#1086;&#1082;&#1091;&#1084;&#1077;&#1085;&#1090;&#1099;\3-03%20&#1088;&#1072;&#1089;&#1095;&#1077;&#1090;&#1099;%20&#1087;&#1086;%20&#1087;&#1088;&#1086;&#1077;&#1082;&#1090;&#1091;\SP150-300-12%25.04.12F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58;&#1072;&#1090;&#1100;&#1103;&#1085;&#1072;&#1075;\february-02\&#1052;&#1086;&#1080;%20&#1076;&#1086;&#1082;&#1091;&#1084;&#1077;&#1085;&#1090;&#1099;\&#1041;&#1102;&#1076;&#1078;&#1077;&#1090;-new\&#1044;&#1077;&#1082;&#1072;&#1073;&#1088;&#1100;\&#1044;&#1077;&#1082;&#1072;&#1073;&#1088;&#1100;-&#1079;&#1072;&#1103;&#1074;&#1082;&#1080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BA\SPB\Severnaya%20Stolitsa\Workgroups\Corporate\CredAdmin\Collateral\Clients\Impex\Piter\&#1040;&#1088;&#1057;&#1048;\&#1054;&#1054;&#1055;_&#1040;&#1088;&#1057;&#1048;%20(&#1040;uto)_Feb%20201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-msk34-file01.raiffeisen.ru\Homefolders\ruatlm1\MCD\From%20Dar'ya_Arkhiv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aigm2\AppData\Local\Temp\Temp2_&#1055;&#1088;&#1080;&#1083;&#1086;&#1078;&#1077;&#1085;&#1080;&#1077;%206.zip\&#1055;&#1088;&#1080;&#1083;&#1086;&#1078;&#1077;&#1085;&#1080;&#1077;%206\&#1050;&#1054;&#1056;&#1055;&#1054;&#1056;&#1040;&#1058;&#1048;&#1042;&#1053;&#1067;&#1049;_&#1057;&#1077;&#1075;&#1084;&#1077;&#1085;&#1090;\&#1064;&#1072;&#1073;&#1083;&#1086;&#1085;&#1099;%20&#1079;&#1072;&#1082;&#1083;&#1102;&#1095;&#1077;&#1085;&#1080;&#1081;%20&#1086;&#1073;%20&#1086;&#1087;&#1088;&#1077;&#1076;-&#1080;&#1080;%20&#1072;&#1082;&#1090;.%20NCV\&#1050;&#1086;&#1087;&#1080;&#1103;%20&#1064;&#1072;&#1073;&#1083;&#1086;&#1085;%20&#1054;&#1054;&#1047;%20&#1080;%20&#1086;&#1087;&#1088;&#1077;&#1076;.%20&#1072;&#1082;&#1090;.%20NCV%20&#1085;&#1077;&#1078;&#1080;&#1083;.%20&#1085;&#1077;&#1076;&#107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APPORT\1998\Proj_result\Portugal\0044_chiado\Gevolgen%20extra%20entree%20shop%201.05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ocuments\&#1050;&#1088;&#1072;&#1089;&#1085;&#1086;&#1075;&#1086;&#1088;&#1089;&#1082;\&#1056;&#1072;&#1089;&#1095;&#1077;&#1090;%20&#1050;&#1088;&#1072;&#1089;&#1085;&#1086;&#1075;&#1086;&#1088;&#1089;&#1082;%2050%25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azlo3\AppData\Local\Temp\notesFB2130\&#1079;&#1072;&#1082;&#1083;-&#1103;%20&#1086;%20&#1080;&#1079;&#1084;-&#1080;&#1080;%20&#1093;&#1072;&#1088;-&#1082;%20&#1085;&#1077;&#1076;&#1074;&#1080;&#1078;&#1080;&#1084;&#1086;&#1089;&#1090;&#1100;%2028.03.201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uakav4\LOCALS~1\Temp\notesE560B1\&#1055;6.1.%20&#1064;&#1072;&#1073;&#1083;&#1086;&#1085;&#1099;%20&#1079;&#1072;&#1082;&#1083;&#1102;&#1095;&#1077;&#1085;&#1080;&#1081;%20CMD%20-%20&#1050;&#1040;&#1044;%20(31.08.2011)\&#1064;&#1072;&#1073;&#1083;&#1086;&#1085;%20&#1079;&#1072;&#1082;&#1083;&#1102;&#1095;&#1077;&#1085;&#1080;&#1103;%20&#1086;%20&#1076;&#1086;&#1082;&#1091;&#1084;&#1077;&#1085;&#1090;&#1072;&#1088;&#1085;&#1086;&#1081;%20&#1087;&#1088;&#1086;&#1074;&#1077;&#1088;&#1082;&#1077;\&#1064;&#1072;&#1073;&#1083;&#1086;&#1085;%20&#1076;&#1086;&#1082;.%20&#1087;&#1088;&#1086;&#1074;&#1077;&#1088;&#1082;&#1072;%20&#1072;&#1074;&#1090;&#1086;&#1090;&#1088;&#1072;&#1085;&#1089;&#1087;&#1086;&#1088;&#1090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1.rubin.corp\UserData\Documents%20and%20Settings\kleyner_ia\Local%20Settings\Temporary%20Internet%20Files\OLK100\&#1060;&#1080;&#1085;&#1072;&#1085;&#1089;&#1086;&#1074;&#1072;&#1103;%20&#1084;&#1086;&#1076;&#1077;&#1083;&#1100;%20&#1069;&#1082;&#1089;&#1090;&#1088;&#1072;&#1082;&#1090;%20&#1060;&#1080;&#1083;&#1080;%2008.07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C\Documents\&#1055;&#1088;&#1086;&#1077;&#1082;&#1090;&#1099;%20&#1086;&#1094;&#1077;&#1085;&#1082;&#1072;\2009%20&#1055;&#1088;&#1086;&#1077;&#1082;&#1090;&#1099;\09-030%20&#1047;&#1077;&#1084;&#1083;&#1103;%20&#1074;%20&#1048;&#1089;&#1090;&#1088;&#1080;&#1085;&#1089;&#1082;&#1086;&#1084;%20&#1088;&#1072;&#1081;&#1086;&#1085;&#1077;\09-030%20&#1047;&#1077;&#1084;&#1083;&#1103;%20&#1074;%20&#1048;&#1089;&#1090;&#1088;&#1080;&#1085;&#1089;&#1082;&#1086;&#1084;%20&#1088;&#1072;&#1081;&#1086;&#1085;&#107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BA\MSK\Smolenskaya28\Homefolders\ruapam8\Desktop\1.3\&#1055;&#1088;&#1080;&#1083;&#1086;&#1078;&#1077;&#1085;&#1080;&#1103;\&#1055;&#1088;&#1080;&#1083;&#1086;&#1078;&#1077;&#1085;&#1080;&#1077;%206\&#1050;&#1054;&#1056;&#1055;&#1054;&#1056;&#1040;&#1058;&#1048;&#1042;&#1053;&#1067;&#1049;_&#1057;&#1077;&#1075;&#1084;&#1077;&#1085;&#1090;\&#1064;&#1072;&#1073;&#1083;&#1086;&#1085;&#1099;%20&#1086;&#1090;&#1095;&#1077;&#1090;&#1086;&#1074;%20&#1086;%20&#1087;&#1088;&#1086;&#1074;&#1077;&#1088;&#1082;&#1077;%20&#1080;%20&#1086;&#1094;&#1077;&#1085;&#1082;&#1077;%20(&#1085;&#1077;&#1084;&#1072;&#1090;.%20&#1086;&#1073;&#1077;&#1089;&#1087;.)\&#1054;&#1090;&#1095;&#1077;&#1090;%20&#1086;%20&#1087;&#1088;&#1086;&#1074;&#1077;&#1088;&#1082;&#1077;%20&#1080;%20&#1086;&#1094;&#1077;&#1085;&#1082;&#1077;%20-%20&#1072;&#1082;&#1094;&#1080;&#108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6_Support\4_Research\Research%20Projects\Usadba\Q2%2006\ActiveProjects_Summary%20Q2%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Documents%20and%20Settings\Axel.Drwenski\Local%20Settings\Temporary%20Internet%20Files\OLK1E\RADAR%20London%20Office%20Dat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arabash\Local%20Settings\Temporary%20Internet%20Files\OLK50A\5-Year%20Analysis-Rus_exapm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Assumptions"/>
      <sheetName val="SPV"/>
      <sheetName val="Tenants"/>
      <sheetName val="Loan"/>
      <sheetName val="VAT"/>
      <sheetName val="Sheet3"/>
      <sheetName val="Описание"/>
    </sheetNames>
    <sheetDataSet>
      <sheetData sheetId="0">
        <row r="41">
          <cell r="D41">
            <v>-0.1</v>
          </cell>
        </row>
        <row r="42">
          <cell r="D42">
            <v>-0.1</v>
          </cell>
        </row>
        <row r="43">
          <cell r="D43">
            <v>0</v>
          </cell>
        </row>
        <row r="44">
          <cell r="D44">
            <v>-0.02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y_floor"/>
      <sheetName val="Metropolis"/>
    </sheetNames>
    <sheetDataSet>
      <sheetData sheetId="0">
        <row r="20">
          <cell r="A20" t="str">
            <v>Level</v>
          </cell>
          <cell r="B20" t="str">
            <v>GLA</v>
          </cell>
          <cell r="C20" t="str">
            <v>Type</v>
          </cell>
          <cell r="D20" t="str">
            <v>Tenant</v>
          </cell>
          <cell r="E20" t="str">
            <v>Rent</v>
          </cell>
          <cell r="F20" t="str">
            <v>Brand</v>
          </cell>
          <cell r="G20" t="str">
            <v>SC</v>
          </cell>
          <cell r="H20" t="str">
            <v>Profile standard</v>
          </cell>
          <cell r="I20" t="str">
            <v>Annual Rent</v>
          </cell>
          <cell r="J20" t="str">
            <v>Lookup1</v>
          </cell>
          <cell r="K20" t="str">
            <v>Space</v>
          </cell>
          <cell r="L20" t="str">
            <v>Food?</v>
          </cell>
        </row>
        <row r="21">
          <cell r="A21">
            <v>-1</v>
          </cell>
          <cell r="B21">
            <v>44.4</v>
          </cell>
          <cell r="C21" t="str">
            <v>Health &amp; Beauty</v>
          </cell>
          <cell r="D21" t="str">
            <v>Vit-o-min</v>
          </cell>
          <cell r="E21">
            <v>2500</v>
          </cell>
          <cell r="F21" t="str">
            <v>Vit-o-min</v>
          </cell>
          <cell r="G21" t="str">
            <v>Gorbushka</v>
          </cell>
          <cell r="H21" t="str">
            <v>Health &amp; Beauty</v>
          </cell>
          <cell r="I21">
            <v>111000</v>
          </cell>
          <cell r="J21" t="str">
            <v>GorbushkaHealth &amp; Beauty</v>
          </cell>
          <cell r="K21" t="str">
            <v>1. 0 - 50 sq m</v>
          </cell>
        </row>
        <row r="22">
          <cell r="A22">
            <v>-1</v>
          </cell>
          <cell r="B22">
            <v>22.6</v>
          </cell>
          <cell r="C22" t="str">
            <v>Health &amp; Beauty</v>
          </cell>
          <cell r="D22" t="str">
            <v>Riga Soap</v>
          </cell>
          <cell r="E22">
            <v>2700</v>
          </cell>
          <cell r="F22" t="str">
            <v>Riga Soap</v>
          </cell>
          <cell r="G22" t="str">
            <v>Gorbushka</v>
          </cell>
          <cell r="H22" t="str">
            <v>Health &amp; Beauty</v>
          </cell>
          <cell r="I22">
            <v>61020</v>
          </cell>
          <cell r="J22" t="str">
            <v>GorbushkaHealth &amp; Beauty</v>
          </cell>
          <cell r="K22" t="str">
            <v>1. 0 - 50 sq m</v>
          </cell>
        </row>
        <row r="23">
          <cell r="A23">
            <v>-1</v>
          </cell>
          <cell r="B23">
            <v>29</v>
          </cell>
          <cell r="C23" t="str">
            <v>Services</v>
          </cell>
          <cell r="D23" t="str">
            <v>Vash Razmer/Sekundochku</v>
          </cell>
          <cell r="E23">
            <v>3000</v>
          </cell>
          <cell r="F23" t="str">
            <v>Vash Razmer/Sekundochku</v>
          </cell>
          <cell r="G23" t="str">
            <v>Gorbushka</v>
          </cell>
          <cell r="H23" t="str">
            <v>Services</v>
          </cell>
          <cell r="I23">
            <v>87000</v>
          </cell>
          <cell r="J23" t="str">
            <v>GorbushkaServices</v>
          </cell>
          <cell r="K23" t="str">
            <v>1. 0 - 50 sq m</v>
          </cell>
        </row>
        <row r="24">
          <cell r="A24">
            <v>-1</v>
          </cell>
          <cell r="B24">
            <v>22.3</v>
          </cell>
          <cell r="C24" t="str">
            <v>Other</v>
          </cell>
          <cell r="D24" t="str">
            <v>Jeff de Brudges</v>
          </cell>
          <cell r="E24">
            <v>3350</v>
          </cell>
          <cell r="F24" t="str">
            <v>Jeff de Brudges</v>
          </cell>
          <cell r="G24" t="str">
            <v>Gorbushka</v>
          </cell>
          <cell r="H24" t="str">
            <v>Other</v>
          </cell>
          <cell r="I24">
            <v>74705</v>
          </cell>
          <cell r="J24" t="str">
            <v>GorbushkaOther</v>
          </cell>
          <cell r="K24" t="str">
            <v>1. 0 - 50 sq m</v>
          </cell>
        </row>
        <row r="25">
          <cell r="A25">
            <v>-1</v>
          </cell>
          <cell r="B25">
            <v>33.9</v>
          </cell>
          <cell r="C25" t="str">
            <v>Health &amp; Beauty</v>
          </cell>
          <cell r="D25" t="str">
            <v>Dlja Dusha I Dushi</v>
          </cell>
          <cell r="E25">
            <v>3350</v>
          </cell>
          <cell r="F25" t="str">
            <v>Dlja Dusha I Dushi</v>
          </cell>
          <cell r="G25" t="str">
            <v>Gorbushka</v>
          </cell>
          <cell r="H25" t="str">
            <v>Health &amp; Beauty</v>
          </cell>
          <cell r="I25">
            <v>113565</v>
          </cell>
          <cell r="J25" t="str">
            <v>GorbushkaHealth &amp; Beauty</v>
          </cell>
          <cell r="K25" t="str">
            <v>1. 0 - 50 sq m</v>
          </cell>
        </row>
        <row r="26">
          <cell r="A26">
            <v>-1</v>
          </cell>
          <cell r="B26">
            <v>45.4</v>
          </cell>
          <cell r="C26" t="str">
            <v>Clothing &amp; Acc.</v>
          </cell>
          <cell r="D26" t="str">
            <v>Kristia</v>
          </cell>
          <cell r="E26">
            <v>2500</v>
          </cell>
          <cell r="F26" t="str">
            <v>Kristia</v>
          </cell>
          <cell r="G26" t="str">
            <v>Gorbushka</v>
          </cell>
          <cell r="H26" t="str">
            <v>Clothing &amp; Acc.</v>
          </cell>
          <cell r="I26">
            <v>113500</v>
          </cell>
          <cell r="J26" t="str">
            <v>GorbushkaClothing &amp; Acc.</v>
          </cell>
          <cell r="K26" t="str">
            <v>1. 0 - 50 sq m</v>
          </cell>
        </row>
        <row r="27">
          <cell r="A27">
            <v>-1</v>
          </cell>
          <cell r="B27">
            <v>33.9</v>
          </cell>
          <cell r="C27" t="str">
            <v>Jewellery &amp; Accessories</v>
          </cell>
          <cell r="D27" t="str">
            <v>Pur Pur</v>
          </cell>
          <cell r="E27">
            <v>3000</v>
          </cell>
          <cell r="F27" t="str">
            <v>Pur Pur</v>
          </cell>
          <cell r="G27" t="str">
            <v>Gorbushka</v>
          </cell>
          <cell r="H27" t="str">
            <v>Jewellery &amp; Accessories</v>
          </cell>
          <cell r="I27">
            <v>101700</v>
          </cell>
          <cell r="J27" t="str">
            <v>GorbushkaJewellery &amp; Accessories</v>
          </cell>
          <cell r="K27" t="str">
            <v>1. 0 - 50 sq m</v>
          </cell>
        </row>
        <row r="28">
          <cell r="A28">
            <v>-1</v>
          </cell>
          <cell r="B28">
            <v>14.3</v>
          </cell>
          <cell r="C28" t="str">
            <v>Health &amp; Beauty</v>
          </cell>
          <cell r="D28" t="str">
            <v>Alessandro Beje</v>
          </cell>
          <cell r="E28">
            <v>3500</v>
          </cell>
          <cell r="F28" t="str">
            <v>Alessandro Beje</v>
          </cell>
          <cell r="G28" t="str">
            <v>Gorbushka</v>
          </cell>
          <cell r="H28" t="str">
            <v>Health &amp; Beauty</v>
          </cell>
          <cell r="I28">
            <v>50050</v>
          </cell>
          <cell r="J28" t="str">
            <v>GorbushkaHealth &amp; Beauty</v>
          </cell>
          <cell r="K28" t="str">
            <v>1. 0 - 50 sq m</v>
          </cell>
        </row>
        <row r="29">
          <cell r="A29">
            <v>-1</v>
          </cell>
          <cell r="B29">
            <v>13.5</v>
          </cell>
          <cell r="C29" t="str">
            <v>Household &amp; Electrical &amp; Hardware</v>
          </cell>
          <cell r="D29" t="str">
            <v>FotoSfera</v>
          </cell>
          <cell r="E29">
            <v>3500</v>
          </cell>
          <cell r="F29" t="str">
            <v>FotoSfera</v>
          </cell>
          <cell r="G29" t="str">
            <v>Gorbushka</v>
          </cell>
          <cell r="H29" t="str">
            <v>Household &amp; Electrical &amp; Hardware</v>
          </cell>
          <cell r="I29">
            <v>47250</v>
          </cell>
          <cell r="J29" t="str">
            <v>GorbushkaHousehold &amp; Electrical &amp; Hardware</v>
          </cell>
          <cell r="K29" t="str">
            <v>1. 0 - 50 sq m</v>
          </cell>
        </row>
        <row r="30">
          <cell r="A30">
            <v>-1</v>
          </cell>
          <cell r="B30">
            <v>22.3</v>
          </cell>
          <cell r="C30" t="str">
            <v>Jewellery &amp; Accessories</v>
          </cell>
          <cell r="D30" t="str">
            <v>Moskovskoe Vremja</v>
          </cell>
          <cell r="E30">
            <v>3500</v>
          </cell>
          <cell r="F30" t="str">
            <v>Moskovskoe Vremja</v>
          </cell>
          <cell r="G30" t="str">
            <v>Gorbushka</v>
          </cell>
          <cell r="H30" t="str">
            <v>Jewellery &amp; Accessories</v>
          </cell>
          <cell r="I30">
            <v>78050</v>
          </cell>
          <cell r="J30" t="str">
            <v>GorbushkaJewellery &amp; Accessories</v>
          </cell>
          <cell r="K30" t="str">
            <v>1. 0 - 50 sq m</v>
          </cell>
        </row>
        <row r="31">
          <cell r="A31">
            <v>1</v>
          </cell>
          <cell r="B31">
            <v>27.2</v>
          </cell>
          <cell r="C31" t="str">
            <v>Jewellery &amp; Accessories</v>
          </cell>
          <cell r="D31" t="str">
            <v>Lollipops</v>
          </cell>
          <cell r="E31">
            <v>2950</v>
          </cell>
          <cell r="F31" t="str">
            <v>Lollipops</v>
          </cell>
          <cell r="G31" t="str">
            <v>Gorbushka</v>
          </cell>
          <cell r="H31" t="str">
            <v>Jewellery &amp; Accessories</v>
          </cell>
          <cell r="I31">
            <v>80240</v>
          </cell>
          <cell r="J31" t="str">
            <v>GorbushkaJewellery &amp; Accessories</v>
          </cell>
          <cell r="K31" t="str">
            <v>1. 0 - 50 sq m</v>
          </cell>
        </row>
        <row r="32">
          <cell r="A32">
            <v>1</v>
          </cell>
          <cell r="B32">
            <v>33.9</v>
          </cell>
          <cell r="C32" t="str">
            <v>Health &amp; Beauty</v>
          </cell>
          <cell r="D32" t="str">
            <v>Make Up Station</v>
          </cell>
          <cell r="E32">
            <v>3000</v>
          </cell>
          <cell r="F32" t="str">
            <v>Make Up Station</v>
          </cell>
          <cell r="G32" t="str">
            <v>Gorbushka</v>
          </cell>
          <cell r="H32" t="str">
            <v>Health &amp; Beauty</v>
          </cell>
          <cell r="I32">
            <v>101700</v>
          </cell>
          <cell r="J32" t="str">
            <v>GorbushkaHealth &amp; Beauty</v>
          </cell>
          <cell r="K32" t="str">
            <v>1. 0 - 50 sq m</v>
          </cell>
        </row>
        <row r="33">
          <cell r="A33">
            <v>1</v>
          </cell>
          <cell r="B33">
            <v>37.4</v>
          </cell>
          <cell r="C33" t="str">
            <v>Clothing &amp; Acc.</v>
          </cell>
          <cell r="D33" t="str">
            <v>Lady Collection</v>
          </cell>
          <cell r="E33">
            <v>3000</v>
          </cell>
          <cell r="F33" t="str">
            <v>Lady Collection</v>
          </cell>
          <cell r="G33" t="str">
            <v>Gorbushka</v>
          </cell>
          <cell r="H33" t="str">
            <v>Clothing &amp; Acc.</v>
          </cell>
          <cell r="I33">
            <v>112200</v>
          </cell>
          <cell r="J33" t="str">
            <v>GorbushkaClothing &amp; Acc.</v>
          </cell>
          <cell r="K33" t="str">
            <v>1. 0 - 50 sq m</v>
          </cell>
        </row>
        <row r="34">
          <cell r="A34">
            <v>1</v>
          </cell>
          <cell r="B34">
            <v>18.600000000000001</v>
          </cell>
          <cell r="C34" t="str">
            <v>Toys &amp; Presents</v>
          </cell>
          <cell r="D34" t="str">
            <v>BOOLY &amp; BOOM</v>
          </cell>
          <cell r="E34">
            <v>3000</v>
          </cell>
          <cell r="F34" t="str">
            <v>BOOLY &amp; BOOM</v>
          </cell>
          <cell r="G34" t="str">
            <v>Gorbushka</v>
          </cell>
          <cell r="H34" t="str">
            <v>Toys &amp; Presents</v>
          </cell>
          <cell r="I34">
            <v>55800</v>
          </cell>
          <cell r="J34" t="str">
            <v>GorbushkaToys &amp; Presents</v>
          </cell>
          <cell r="K34" t="str">
            <v>1. 0 - 50 sq m</v>
          </cell>
        </row>
        <row r="35">
          <cell r="A35">
            <v>1</v>
          </cell>
          <cell r="B35">
            <v>39.4</v>
          </cell>
          <cell r="C35" t="str">
            <v>Jewellery &amp; Accessories</v>
          </cell>
          <cell r="D35" t="str">
            <v>Accessorize</v>
          </cell>
          <cell r="E35">
            <v>3200</v>
          </cell>
          <cell r="F35" t="str">
            <v>Accessorize</v>
          </cell>
          <cell r="G35" t="str">
            <v>Gorbushka</v>
          </cell>
          <cell r="H35" t="str">
            <v>Jewellery &amp; Accessories</v>
          </cell>
          <cell r="I35">
            <v>126080</v>
          </cell>
          <cell r="J35" t="str">
            <v>GorbushkaJewellery &amp; Accessories</v>
          </cell>
          <cell r="K35" t="str">
            <v>1. 0 - 50 sq m</v>
          </cell>
        </row>
        <row r="36">
          <cell r="A36">
            <v>1</v>
          </cell>
          <cell r="B36">
            <v>29.1</v>
          </cell>
          <cell r="C36" t="str">
            <v>Services</v>
          </cell>
          <cell r="D36" t="str">
            <v>Kuda.Ru</v>
          </cell>
          <cell r="E36">
            <v>2000</v>
          </cell>
          <cell r="F36" t="str">
            <v>Kuda.Ru</v>
          </cell>
          <cell r="G36" t="str">
            <v>Gorbushka</v>
          </cell>
          <cell r="H36" t="str">
            <v>Services</v>
          </cell>
          <cell r="I36">
            <v>58200</v>
          </cell>
          <cell r="J36" t="str">
            <v>GorbushkaServices</v>
          </cell>
          <cell r="K36" t="str">
            <v>1. 0 - 50 sq m</v>
          </cell>
        </row>
        <row r="37">
          <cell r="A37">
            <v>1</v>
          </cell>
          <cell r="B37">
            <v>4.5999999999999996</v>
          </cell>
          <cell r="C37" t="str">
            <v>Multimedia &amp; Books &amp; Software</v>
          </cell>
          <cell r="D37" t="str">
            <v>InMedia</v>
          </cell>
          <cell r="E37">
            <v>3500</v>
          </cell>
          <cell r="F37" t="str">
            <v>InMedia</v>
          </cell>
          <cell r="G37" t="str">
            <v>Gorbushka</v>
          </cell>
          <cell r="H37" t="str">
            <v>Multimedia &amp; Books &amp; Software</v>
          </cell>
          <cell r="I37">
            <v>16100</v>
          </cell>
          <cell r="J37" t="str">
            <v>GorbushkaMultimedia &amp; Books &amp; Software</v>
          </cell>
          <cell r="K37" t="str">
            <v>1. 0 - 50 sq m</v>
          </cell>
        </row>
        <row r="38">
          <cell r="A38">
            <v>1</v>
          </cell>
          <cell r="B38">
            <v>19.100000000000001</v>
          </cell>
          <cell r="C38" t="str">
            <v>Jewellery &amp; Accessories</v>
          </cell>
          <cell r="D38" t="str">
            <v>Selena</v>
          </cell>
          <cell r="E38">
            <v>3600</v>
          </cell>
          <cell r="F38" t="str">
            <v>Selena</v>
          </cell>
          <cell r="G38" t="str">
            <v>Gorbushka</v>
          </cell>
          <cell r="H38" t="str">
            <v>Jewellery &amp; Accessories</v>
          </cell>
          <cell r="I38">
            <v>68760</v>
          </cell>
          <cell r="J38" t="str">
            <v>GorbushkaJewellery &amp; Accessories</v>
          </cell>
          <cell r="K38" t="str">
            <v>1. 0 - 50 sq m</v>
          </cell>
        </row>
        <row r="39">
          <cell r="A39">
            <v>1</v>
          </cell>
          <cell r="B39">
            <v>28.3</v>
          </cell>
          <cell r="C39" t="str">
            <v>Jewellery &amp; Accessories</v>
          </cell>
          <cell r="D39" t="str">
            <v>Alessandro Frenza</v>
          </cell>
          <cell r="E39">
            <v>3450</v>
          </cell>
          <cell r="F39" t="str">
            <v>Alessandro Frenza</v>
          </cell>
          <cell r="G39" t="str">
            <v>Gorbushka</v>
          </cell>
          <cell r="H39" t="str">
            <v>Jewellery &amp; Accessories</v>
          </cell>
          <cell r="I39">
            <v>97635</v>
          </cell>
          <cell r="J39" t="str">
            <v>GorbushkaJewellery &amp; Accessories</v>
          </cell>
          <cell r="K39" t="str">
            <v>1. 0 - 50 sq m</v>
          </cell>
        </row>
        <row r="40">
          <cell r="A40">
            <v>1</v>
          </cell>
          <cell r="B40">
            <v>38.700000000000003</v>
          </cell>
          <cell r="C40" t="str">
            <v>Jewellery &amp; Accessories</v>
          </cell>
          <cell r="D40" t="str">
            <v>Jaques Britt</v>
          </cell>
          <cell r="E40">
            <v>3500</v>
          </cell>
          <cell r="F40" t="str">
            <v>Jaques Britt</v>
          </cell>
          <cell r="G40" t="str">
            <v>Gorbushka</v>
          </cell>
          <cell r="H40" t="str">
            <v>Jewellery &amp; Accessories</v>
          </cell>
          <cell r="I40">
            <v>135450</v>
          </cell>
          <cell r="J40" t="str">
            <v>GorbushkaJewellery &amp; Accessories</v>
          </cell>
          <cell r="K40" t="str">
            <v>1. 0 - 50 sq m</v>
          </cell>
        </row>
        <row r="41">
          <cell r="A41">
            <v>1</v>
          </cell>
          <cell r="B41">
            <v>19.100000000000001</v>
          </cell>
          <cell r="C41" t="str">
            <v>Clothing &amp; Acc.</v>
          </cell>
          <cell r="D41" t="str">
            <v>Planeta Kolgotok</v>
          </cell>
          <cell r="E41">
            <v>3000</v>
          </cell>
          <cell r="F41" t="str">
            <v>Planeta Kolgotok</v>
          </cell>
          <cell r="G41" t="str">
            <v>Gorbushka</v>
          </cell>
          <cell r="H41" t="str">
            <v>Clothing &amp; Acc.</v>
          </cell>
          <cell r="I41">
            <v>57300</v>
          </cell>
          <cell r="J41" t="str">
            <v>GorbushkaClothing &amp; Acc.</v>
          </cell>
          <cell r="K41" t="str">
            <v>1. 0 - 50 sq m</v>
          </cell>
        </row>
        <row r="42">
          <cell r="A42">
            <v>1</v>
          </cell>
          <cell r="B42">
            <v>28.3</v>
          </cell>
          <cell r="C42" t="str">
            <v>Jewellery &amp; Accessories</v>
          </cell>
          <cell r="D42" t="str">
            <v>Elit Zakolka</v>
          </cell>
          <cell r="E42">
            <v>3000</v>
          </cell>
          <cell r="F42" t="str">
            <v>Elit Zakolka</v>
          </cell>
          <cell r="G42" t="str">
            <v>Gorbushka</v>
          </cell>
          <cell r="H42" t="str">
            <v>Jewellery &amp; Accessories</v>
          </cell>
          <cell r="I42">
            <v>84900</v>
          </cell>
          <cell r="J42" t="str">
            <v>GorbushkaJewellery &amp; Accessories</v>
          </cell>
          <cell r="K42" t="str">
            <v>1. 0 - 50 sq m</v>
          </cell>
        </row>
        <row r="43">
          <cell r="A43">
            <v>1</v>
          </cell>
          <cell r="B43">
            <v>17.5</v>
          </cell>
          <cell r="C43" t="str">
            <v>Toys &amp; Presents</v>
          </cell>
          <cell r="D43" t="str">
            <v>Neo Flora</v>
          </cell>
          <cell r="E43">
            <v>3500</v>
          </cell>
          <cell r="F43" t="str">
            <v>Neo Flora</v>
          </cell>
          <cell r="G43" t="str">
            <v>Gorbushka</v>
          </cell>
          <cell r="H43" t="str">
            <v>Toys &amp; Presents</v>
          </cell>
          <cell r="I43">
            <v>61250</v>
          </cell>
          <cell r="J43" t="str">
            <v>GorbushkaToys &amp; Presents</v>
          </cell>
          <cell r="K43" t="str">
            <v>1. 0 - 50 sq m</v>
          </cell>
        </row>
        <row r="44">
          <cell r="A44">
            <v>1</v>
          </cell>
          <cell r="B44">
            <v>8.9</v>
          </cell>
          <cell r="C44" t="str">
            <v>Jewellery &amp; Accessories</v>
          </cell>
          <cell r="D44" t="str">
            <v>Ruchka.Ru</v>
          </cell>
          <cell r="E44">
            <v>4000</v>
          </cell>
          <cell r="F44" t="str">
            <v>Ruchka.Ru</v>
          </cell>
          <cell r="G44" t="str">
            <v>Gorbushka</v>
          </cell>
          <cell r="H44" t="str">
            <v>Jewellery &amp; Accessories</v>
          </cell>
          <cell r="I44">
            <v>35600</v>
          </cell>
          <cell r="J44" t="str">
            <v>GorbushkaJewellery &amp; Accessories</v>
          </cell>
          <cell r="K44" t="str">
            <v>1. 0 - 50 sq m</v>
          </cell>
        </row>
        <row r="45">
          <cell r="A45">
            <v>1</v>
          </cell>
          <cell r="B45">
            <v>39.729999999999997</v>
          </cell>
          <cell r="C45" t="str">
            <v>Jewellery &amp; Accessories</v>
          </cell>
          <cell r="D45" t="str">
            <v>Silver&amp;Silver</v>
          </cell>
          <cell r="E45">
            <v>3000</v>
          </cell>
          <cell r="F45" t="str">
            <v>Silver&amp;Silver</v>
          </cell>
          <cell r="G45" t="str">
            <v>Gorbushka</v>
          </cell>
          <cell r="H45" t="str">
            <v>Jewellery &amp; Accessories</v>
          </cell>
          <cell r="I45">
            <v>119190</v>
          </cell>
          <cell r="J45" t="str">
            <v>GorbushkaJewellery &amp; Accessories</v>
          </cell>
          <cell r="K45" t="str">
            <v>1. 0 - 50 sq m</v>
          </cell>
        </row>
        <row r="46">
          <cell r="A46">
            <v>1</v>
          </cell>
          <cell r="B46">
            <v>40</v>
          </cell>
          <cell r="C46" t="str">
            <v>Clothing &amp; Acc.</v>
          </cell>
          <cell r="D46" t="str">
            <v>X.O.</v>
          </cell>
          <cell r="E46">
            <v>3500</v>
          </cell>
          <cell r="F46" t="str">
            <v>X.O.</v>
          </cell>
          <cell r="G46" t="str">
            <v>Gorbushka</v>
          </cell>
          <cell r="H46" t="str">
            <v>Clothing &amp; Acc.</v>
          </cell>
          <cell r="I46">
            <v>140000</v>
          </cell>
          <cell r="J46" t="str">
            <v>GorbushkaClothing &amp; Acc.</v>
          </cell>
          <cell r="K46" t="str">
            <v>1. 0 - 50 sq m</v>
          </cell>
        </row>
        <row r="47">
          <cell r="A47">
            <v>2</v>
          </cell>
          <cell r="B47">
            <v>13.7</v>
          </cell>
          <cell r="C47" t="str">
            <v>Services</v>
          </cell>
          <cell r="D47" t="str">
            <v>Super Nova</v>
          </cell>
          <cell r="E47">
            <v>3000</v>
          </cell>
          <cell r="F47" t="str">
            <v>Super Nova</v>
          </cell>
          <cell r="G47" t="str">
            <v>Gorbushka</v>
          </cell>
          <cell r="H47" t="str">
            <v>Services</v>
          </cell>
          <cell r="I47">
            <v>41100</v>
          </cell>
          <cell r="J47" t="str">
            <v>GorbushkaServices</v>
          </cell>
          <cell r="K47" t="str">
            <v>1. 0 - 50 sq m</v>
          </cell>
        </row>
        <row r="48">
          <cell r="A48">
            <v>2</v>
          </cell>
          <cell r="B48">
            <v>30.5</v>
          </cell>
          <cell r="C48" t="str">
            <v>Clothing &amp; Acc.</v>
          </cell>
          <cell r="D48" t="str">
            <v>Sun Fashion</v>
          </cell>
          <cell r="E48">
            <v>2500</v>
          </cell>
          <cell r="F48" t="str">
            <v>Sun Fashion</v>
          </cell>
          <cell r="G48" t="str">
            <v>Gorbushka</v>
          </cell>
          <cell r="H48" t="str">
            <v>Clothing &amp; Acc.</v>
          </cell>
          <cell r="I48">
            <v>76250</v>
          </cell>
          <cell r="J48" t="str">
            <v>GorbushkaClothing &amp; Acc.</v>
          </cell>
          <cell r="K48" t="str">
            <v>1. 0 - 50 sq m</v>
          </cell>
        </row>
        <row r="49">
          <cell r="A49">
            <v>2</v>
          </cell>
          <cell r="B49">
            <v>9.6</v>
          </cell>
          <cell r="C49" t="str">
            <v>Services</v>
          </cell>
          <cell r="D49" t="str">
            <v>Azbuka Upakovki</v>
          </cell>
          <cell r="E49">
            <v>3500</v>
          </cell>
          <cell r="F49" t="str">
            <v>Azbuka Upakovki</v>
          </cell>
          <cell r="G49" t="str">
            <v>Gorbushka</v>
          </cell>
          <cell r="H49" t="str">
            <v>Services</v>
          </cell>
          <cell r="I49">
            <v>33600</v>
          </cell>
          <cell r="J49" t="str">
            <v>GorbushkaServices</v>
          </cell>
          <cell r="K49" t="str">
            <v>1. 0 - 50 sq m</v>
          </cell>
        </row>
        <row r="50">
          <cell r="A50">
            <v>2</v>
          </cell>
          <cell r="B50">
            <v>43.2</v>
          </cell>
          <cell r="C50" t="str">
            <v>Restaurant/Food Court</v>
          </cell>
          <cell r="D50" t="str">
            <v>Kroshka-Kartoshka</v>
          </cell>
          <cell r="E50">
            <v>1525</v>
          </cell>
          <cell r="F50" t="str">
            <v>Kroshka-Kartoshka</v>
          </cell>
          <cell r="G50" t="str">
            <v>Gorbushka</v>
          </cell>
          <cell r="H50" t="str">
            <v>Restaurant/Food Court</v>
          </cell>
          <cell r="I50">
            <v>65880</v>
          </cell>
          <cell r="J50" t="str">
            <v>GorbushkaRestaurant/Food Court</v>
          </cell>
          <cell r="K50" t="str">
            <v>1. 0 - 50 sq m</v>
          </cell>
        </row>
        <row r="51">
          <cell r="A51">
            <v>2</v>
          </cell>
          <cell r="B51">
            <v>48.7</v>
          </cell>
          <cell r="C51" t="str">
            <v>Restaurant/Food Court</v>
          </cell>
          <cell r="D51" t="str">
            <v>Teremok</v>
          </cell>
          <cell r="E51">
            <v>1525</v>
          </cell>
          <cell r="F51" t="str">
            <v>Teremok</v>
          </cell>
          <cell r="G51" t="str">
            <v>Gorbushka</v>
          </cell>
          <cell r="H51" t="str">
            <v>Restaurant/Food Court</v>
          </cell>
          <cell r="I51">
            <v>74267.5</v>
          </cell>
          <cell r="J51" t="str">
            <v>GorbushkaRestaurant/Food Court</v>
          </cell>
          <cell r="K51" t="str">
            <v>1. 0 - 50 sq m</v>
          </cell>
        </row>
        <row r="52">
          <cell r="A52">
            <v>2</v>
          </cell>
          <cell r="B52">
            <v>44.7</v>
          </cell>
          <cell r="C52" t="str">
            <v>Restaurant/Food Court</v>
          </cell>
          <cell r="D52" t="str">
            <v>Sbarro</v>
          </cell>
          <cell r="E52">
            <v>1900</v>
          </cell>
          <cell r="F52" t="str">
            <v>Sbarro</v>
          </cell>
          <cell r="G52" t="str">
            <v>Gorbushka</v>
          </cell>
          <cell r="H52" t="str">
            <v>Restaurant/Food Court</v>
          </cell>
          <cell r="I52">
            <v>84930</v>
          </cell>
          <cell r="J52" t="str">
            <v>GorbushkaRestaurant/Food Court</v>
          </cell>
          <cell r="K52" t="str">
            <v>1. 0 - 50 sq m</v>
          </cell>
        </row>
        <row r="53">
          <cell r="A53">
            <v>-1</v>
          </cell>
          <cell r="B53">
            <v>2264</v>
          </cell>
          <cell r="C53" t="str">
            <v>Household &amp; Electrical &amp; Hardware</v>
          </cell>
          <cell r="D53" t="str">
            <v>SantaHouse</v>
          </cell>
          <cell r="E53">
            <v>330.52</v>
          </cell>
          <cell r="F53" t="str">
            <v>SantaHouse</v>
          </cell>
          <cell r="G53" t="str">
            <v>Gorbushka</v>
          </cell>
          <cell r="H53" t="str">
            <v>Household &amp; Electrical &amp; Hardware</v>
          </cell>
          <cell r="I53">
            <v>748297.28</v>
          </cell>
          <cell r="J53" t="str">
            <v>GorbushkaHousehold &amp; Electrical &amp; Hardware</v>
          </cell>
          <cell r="K53" t="str">
            <v>5. 1500 - 3000 sq m</v>
          </cell>
        </row>
        <row r="54">
          <cell r="A54">
            <v>1</v>
          </cell>
          <cell r="B54">
            <v>1608</v>
          </cell>
          <cell r="C54" t="str">
            <v>Clothing &amp; Acc.</v>
          </cell>
          <cell r="D54" t="str">
            <v>ZARA</v>
          </cell>
          <cell r="E54">
            <v>200</v>
          </cell>
          <cell r="F54" t="str">
            <v>ZARA</v>
          </cell>
          <cell r="G54" t="str">
            <v>Gorbushka</v>
          </cell>
          <cell r="H54" t="str">
            <v>Clothing &amp; Acc.</v>
          </cell>
          <cell r="I54">
            <v>321600</v>
          </cell>
          <cell r="J54" t="str">
            <v>GorbushkaClothing &amp; Acc.</v>
          </cell>
          <cell r="K54" t="str">
            <v>5. 1500 - 3000 sq m</v>
          </cell>
        </row>
        <row r="55">
          <cell r="A55">
            <v>2</v>
          </cell>
          <cell r="B55">
            <v>1577</v>
          </cell>
          <cell r="C55" t="str">
            <v>Clothing &amp; Acc.</v>
          </cell>
          <cell r="D55" t="str">
            <v>Marks-and-Spencer</v>
          </cell>
          <cell r="E55">
            <v>650</v>
          </cell>
          <cell r="F55" t="str">
            <v>Marks-and-Spencer</v>
          </cell>
          <cell r="G55" t="str">
            <v>Gorbushka</v>
          </cell>
          <cell r="H55" t="str">
            <v>Clothing &amp; Acc.</v>
          </cell>
          <cell r="I55">
            <v>1025050</v>
          </cell>
          <cell r="J55" t="str">
            <v>GorbushkaClothing &amp; Acc.</v>
          </cell>
          <cell r="K55" t="str">
            <v>5. 1500 - 3000 sq m</v>
          </cell>
        </row>
        <row r="56">
          <cell r="A56">
            <v>2</v>
          </cell>
          <cell r="B56">
            <v>2051.5</v>
          </cell>
          <cell r="C56" t="str">
            <v>Sportswear</v>
          </cell>
          <cell r="D56" t="str">
            <v>Sportmaster</v>
          </cell>
          <cell r="E56">
            <v>424.73</v>
          </cell>
          <cell r="F56" t="str">
            <v>Sportmaster</v>
          </cell>
          <cell r="G56" t="str">
            <v>Gorbushka</v>
          </cell>
          <cell r="H56" t="str">
            <v>Sportswear</v>
          </cell>
          <cell r="I56">
            <v>871333.59500000009</v>
          </cell>
          <cell r="J56" t="str">
            <v>GorbushkaSportswear</v>
          </cell>
          <cell r="K56" t="str">
            <v>5. 1500 - 3000 sq m</v>
          </cell>
        </row>
        <row r="57">
          <cell r="A57">
            <v>-1</v>
          </cell>
          <cell r="B57">
            <v>485.2</v>
          </cell>
          <cell r="C57" t="str">
            <v>Services</v>
          </cell>
          <cell r="D57" t="str">
            <v>Sberbank</v>
          </cell>
          <cell r="E57">
            <v>800</v>
          </cell>
          <cell r="F57" t="str">
            <v>Sberbank</v>
          </cell>
          <cell r="G57" t="str">
            <v>Gorbushka</v>
          </cell>
          <cell r="H57" t="str">
            <v>Services</v>
          </cell>
          <cell r="I57">
            <v>388160</v>
          </cell>
          <cell r="J57" t="str">
            <v>GorbushkaServices</v>
          </cell>
          <cell r="K57" t="str">
            <v>3. 200 - 500 sq m</v>
          </cell>
        </row>
        <row r="58">
          <cell r="A58">
            <v>-1</v>
          </cell>
          <cell r="B58">
            <v>247.1</v>
          </cell>
          <cell r="C58" t="str">
            <v>Shoes</v>
          </cell>
          <cell r="D58" t="str">
            <v>Carlo Pazolini</v>
          </cell>
          <cell r="E58">
            <v>1300</v>
          </cell>
          <cell r="F58" t="str">
            <v>Carlo Pazolini</v>
          </cell>
          <cell r="G58" t="str">
            <v>Gorbushka</v>
          </cell>
          <cell r="H58" t="str">
            <v>Shoes</v>
          </cell>
          <cell r="I58">
            <v>321230</v>
          </cell>
          <cell r="J58" t="str">
            <v>GorbushkaShoes</v>
          </cell>
          <cell r="K58" t="str">
            <v>3. 200 - 500 sq m</v>
          </cell>
        </row>
        <row r="59">
          <cell r="A59">
            <v>-1</v>
          </cell>
          <cell r="B59">
            <v>208.1</v>
          </cell>
          <cell r="C59" t="str">
            <v>Clothing &amp; Acc.</v>
          </cell>
          <cell r="D59" t="str">
            <v>Bjustie</v>
          </cell>
          <cell r="E59">
            <v>1500</v>
          </cell>
          <cell r="F59" t="str">
            <v>Bjustie</v>
          </cell>
          <cell r="G59" t="str">
            <v>Gorbushka</v>
          </cell>
          <cell r="H59" t="str">
            <v>Clothing &amp; Acc.</v>
          </cell>
          <cell r="I59">
            <v>312150</v>
          </cell>
          <cell r="J59" t="str">
            <v>GorbushkaClothing &amp; Acc.</v>
          </cell>
          <cell r="K59" t="str">
            <v>3. 200 - 500 sq m</v>
          </cell>
        </row>
        <row r="60">
          <cell r="A60">
            <v>-1</v>
          </cell>
          <cell r="B60">
            <v>335.2</v>
          </cell>
          <cell r="C60" t="str">
            <v>Household &amp; Electrical &amp; Hardware</v>
          </cell>
          <cell r="D60" t="str">
            <v>EuroДом</v>
          </cell>
          <cell r="E60">
            <v>1550</v>
          </cell>
          <cell r="F60" t="str">
            <v>EuroДом</v>
          </cell>
          <cell r="G60" t="str">
            <v>Gorbushka</v>
          </cell>
          <cell r="H60" t="str">
            <v>Household &amp; Electrical &amp; Hardware</v>
          </cell>
          <cell r="I60">
            <v>519560</v>
          </cell>
          <cell r="J60" t="str">
            <v>GorbushkaHousehold &amp; Electrical &amp; Hardware</v>
          </cell>
          <cell r="K60" t="str">
            <v>3. 200 - 500 sq m</v>
          </cell>
        </row>
        <row r="61">
          <cell r="A61">
            <v>-1</v>
          </cell>
          <cell r="B61">
            <v>310.3</v>
          </cell>
          <cell r="C61" t="str">
            <v>Health &amp; Beauty</v>
          </cell>
          <cell r="D61" t="str">
            <v>L'Etoile</v>
          </cell>
          <cell r="E61">
            <v>1750</v>
          </cell>
          <cell r="F61" t="str">
            <v>L'Etoile</v>
          </cell>
          <cell r="G61" t="str">
            <v>Gorbushka</v>
          </cell>
          <cell r="H61" t="str">
            <v>Health &amp; Beauty</v>
          </cell>
          <cell r="I61">
            <v>543025</v>
          </cell>
          <cell r="J61" t="str">
            <v>GorbushkaHealth &amp; Beauty</v>
          </cell>
          <cell r="K61" t="str">
            <v>3. 200 - 500 sq m</v>
          </cell>
        </row>
        <row r="62">
          <cell r="A62">
            <v>1</v>
          </cell>
          <cell r="B62">
            <v>378.4</v>
          </cell>
          <cell r="C62" t="str">
            <v>Clothing &amp; Acc.</v>
          </cell>
          <cell r="D62" t="str">
            <v>Bershka</v>
          </cell>
          <cell r="E62">
            <v>270</v>
          </cell>
          <cell r="F62" t="str">
            <v>Bershka</v>
          </cell>
          <cell r="G62" t="str">
            <v>Gorbushka</v>
          </cell>
          <cell r="H62" t="str">
            <v>Clothing &amp; Acc.</v>
          </cell>
          <cell r="I62">
            <v>102168</v>
          </cell>
          <cell r="J62" t="str">
            <v>GorbushkaClothing &amp; Acc.</v>
          </cell>
          <cell r="K62" t="str">
            <v>3. 200 - 500 sq m</v>
          </cell>
        </row>
        <row r="63">
          <cell r="A63">
            <v>1</v>
          </cell>
          <cell r="B63">
            <v>235.57</v>
          </cell>
          <cell r="C63" t="str">
            <v>Restaurant/Food Court</v>
          </cell>
          <cell r="D63" t="str">
            <v>LPQ</v>
          </cell>
          <cell r="E63">
            <v>1500</v>
          </cell>
          <cell r="F63" t="str">
            <v>LPQ</v>
          </cell>
          <cell r="G63" t="str">
            <v>Gorbushka</v>
          </cell>
          <cell r="H63" t="str">
            <v>Restaurant/Food Court</v>
          </cell>
          <cell r="I63">
            <v>353355</v>
          </cell>
          <cell r="J63" t="str">
            <v>GorbushkaRestaurant/Food Court</v>
          </cell>
          <cell r="K63" t="str">
            <v>3. 200 - 500 sq m</v>
          </cell>
        </row>
        <row r="64">
          <cell r="A64">
            <v>1</v>
          </cell>
          <cell r="B64">
            <v>311.8</v>
          </cell>
          <cell r="C64" t="str">
            <v>Clothing &amp; Acc.</v>
          </cell>
          <cell r="D64" t="str">
            <v>Stradivarius</v>
          </cell>
          <cell r="E64">
            <v>270</v>
          </cell>
          <cell r="F64" t="str">
            <v>Stradivarius</v>
          </cell>
          <cell r="G64" t="str">
            <v>Gorbushka</v>
          </cell>
          <cell r="H64" t="str">
            <v>Clothing &amp; Acc.</v>
          </cell>
          <cell r="I64">
            <v>84186</v>
          </cell>
          <cell r="J64" t="str">
            <v>GorbushkaClothing &amp; Acc.</v>
          </cell>
          <cell r="K64" t="str">
            <v>3. 200 - 500 sq m</v>
          </cell>
        </row>
        <row r="65">
          <cell r="A65">
            <v>1</v>
          </cell>
          <cell r="B65">
            <v>311.5</v>
          </cell>
          <cell r="C65" t="str">
            <v>Clothing &amp; Acc.</v>
          </cell>
          <cell r="D65" t="str">
            <v>Pull&amp;Bear</v>
          </cell>
          <cell r="E65">
            <v>270</v>
          </cell>
          <cell r="F65" t="str">
            <v>Pull&amp;Bear</v>
          </cell>
          <cell r="G65" t="str">
            <v>Gorbushka</v>
          </cell>
          <cell r="H65" t="str">
            <v>Clothing &amp; Acc.</v>
          </cell>
          <cell r="I65">
            <v>84105</v>
          </cell>
          <cell r="J65" t="str">
            <v>GorbushkaClothing &amp; Acc.</v>
          </cell>
          <cell r="K65" t="str">
            <v>3. 200 - 500 sq m</v>
          </cell>
        </row>
        <row r="66">
          <cell r="A66">
            <v>1</v>
          </cell>
          <cell r="B66">
            <v>254</v>
          </cell>
          <cell r="C66" t="str">
            <v>Clothing &amp; Acc.</v>
          </cell>
          <cell r="D66" t="str">
            <v>COLIN's</v>
          </cell>
          <cell r="E66">
            <v>1500</v>
          </cell>
          <cell r="F66" t="str">
            <v>COLIN's</v>
          </cell>
          <cell r="G66" t="str">
            <v>Gorbushka</v>
          </cell>
          <cell r="H66" t="str">
            <v>Clothing &amp; Acc.</v>
          </cell>
          <cell r="I66">
            <v>381000</v>
          </cell>
          <cell r="J66" t="str">
            <v>GorbushkaClothing &amp; Acc.</v>
          </cell>
          <cell r="K66" t="str">
            <v>3. 200 - 500 sq m</v>
          </cell>
        </row>
        <row r="67">
          <cell r="A67">
            <v>2</v>
          </cell>
          <cell r="B67">
            <v>365.4</v>
          </cell>
          <cell r="C67" t="str">
            <v>Toys &amp; Presents</v>
          </cell>
          <cell r="D67" t="str">
            <v>Multy</v>
          </cell>
          <cell r="E67">
            <v>1000</v>
          </cell>
          <cell r="F67" t="str">
            <v>Multy</v>
          </cell>
          <cell r="G67" t="str">
            <v>Gorbushka</v>
          </cell>
          <cell r="H67" t="str">
            <v>Toys &amp; Presents</v>
          </cell>
          <cell r="I67">
            <v>365400</v>
          </cell>
          <cell r="J67" t="str">
            <v>GorbushkaToys &amp; Presents</v>
          </cell>
          <cell r="K67" t="str">
            <v>3. 200 - 500 sq m</v>
          </cell>
        </row>
        <row r="68">
          <cell r="A68">
            <v>2</v>
          </cell>
          <cell r="B68">
            <v>444.3</v>
          </cell>
          <cell r="C68" t="str">
            <v>Clothing &amp; Acc.</v>
          </cell>
          <cell r="D68" t="str">
            <v>Benetton</v>
          </cell>
          <cell r="E68">
            <v>700</v>
          </cell>
          <cell r="F68" t="str">
            <v>Benetton</v>
          </cell>
          <cell r="G68" t="str">
            <v>Gorbushka</v>
          </cell>
          <cell r="H68" t="str">
            <v>Clothing &amp; Acc.</v>
          </cell>
          <cell r="I68">
            <v>311010</v>
          </cell>
          <cell r="J68" t="str">
            <v>GorbushkaClothing &amp; Acc.</v>
          </cell>
          <cell r="K68" t="str">
            <v>3. 200 - 500 sq m</v>
          </cell>
        </row>
        <row r="69">
          <cell r="A69">
            <v>2</v>
          </cell>
          <cell r="B69">
            <v>460.4</v>
          </cell>
          <cell r="C69" t="str">
            <v>Clothing &amp; Acc.</v>
          </cell>
          <cell r="D69" t="str">
            <v>Reserved</v>
          </cell>
          <cell r="E69">
            <v>850</v>
          </cell>
          <cell r="F69" t="str">
            <v>Reserved</v>
          </cell>
          <cell r="G69" t="str">
            <v>Gorbushka</v>
          </cell>
          <cell r="H69" t="str">
            <v>Clothing &amp; Acc.</v>
          </cell>
          <cell r="I69">
            <v>391340</v>
          </cell>
          <cell r="J69" t="str">
            <v>GorbushkaClothing &amp; Acc.</v>
          </cell>
          <cell r="K69" t="str">
            <v>3. 200 - 500 sq m</v>
          </cell>
        </row>
        <row r="70">
          <cell r="A70">
            <v>2</v>
          </cell>
          <cell r="B70">
            <v>387</v>
          </cell>
          <cell r="C70" t="str">
            <v>Sportswear</v>
          </cell>
          <cell r="D70" t="str">
            <v>Ostin</v>
          </cell>
          <cell r="E70">
            <v>1060</v>
          </cell>
          <cell r="F70" t="str">
            <v>Ostin</v>
          </cell>
          <cell r="G70" t="str">
            <v>Gorbushka</v>
          </cell>
          <cell r="H70" t="str">
            <v>Sportswear</v>
          </cell>
          <cell r="I70">
            <v>410220</v>
          </cell>
          <cell r="J70" t="str">
            <v>GorbushkaSportswear</v>
          </cell>
          <cell r="K70" t="str">
            <v>3. 200 - 500 sq m</v>
          </cell>
        </row>
        <row r="71">
          <cell r="A71">
            <v>3</v>
          </cell>
          <cell r="B71">
            <v>256</v>
          </cell>
          <cell r="C71" t="str">
            <v>Multimedia &amp; Books &amp; Software</v>
          </cell>
          <cell r="D71" t="str">
            <v>Bukva</v>
          </cell>
          <cell r="E71">
            <v>700</v>
          </cell>
          <cell r="F71" t="str">
            <v>Bukva</v>
          </cell>
          <cell r="G71" t="str">
            <v>Gorbushka</v>
          </cell>
          <cell r="H71" t="str">
            <v>Multimedia &amp; Books &amp; Software</v>
          </cell>
          <cell r="I71">
            <v>179200</v>
          </cell>
          <cell r="J71" t="str">
            <v>GorbushkaMultimedia &amp; Books &amp; Software</v>
          </cell>
          <cell r="K71" t="str">
            <v>3. 200 - 500 sq m</v>
          </cell>
        </row>
        <row r="72">
          <cell r="A72">
            <v>-1</v>
          </cell>
          <cell r="B72">
            <v>85.2</v>
          </cell>
          <cell r="C72" t="str">
            <v>Health &amp; Beauty</v>
          </cell>
          <cell r="D72" t="str">
            <v>ISO Italia</v>
          </cell>
          <cell r="E72">
            <v>1550</v>
          </cell>
          <cell r="F72" t="str">
            <v>ISO Italia</v>
          </cell>
          <cell r="G72" t="str">
            <v>Gorbushka</v>
          </cell>
          <cell r="H72" t="str">
            <v>Health &amp; Beauty</v>
          </cell>
          <cell r="I72">
            <v>132060</v>
          </cell>
          <cell r="J72" t="str">
            <v>GorbushkaHealth &amp; Beauty</v>
          </cell>
          <cell r="K72" t="str">
            <v>2. 50 - 200 sq m</v>
          </cell>
        </row>
        <row r="73">
          <cell r="A73">
            <v>-1</v>
          </cell>
          <cell r="B73">
            <v>118</v>
          </cell>
          <cell r="C73" t="str">
            <v>Health &amp; Beauty</v>
          </cell>
          <cell r="D73" t="str">
            <v>Persona LAB</v>
          </cell>
          <cell r="E73">
            <v>1300</v>
          </cell>
          <cell r="F73" t="str">
            <v>Persona LAB</v>
          </cell>
          <cell r="G73" t="str">
            <v>Gorbushka</v>
          </cell>
          <cell r="H73" t="str">
            <v>Health &amp; Beauty</v>
          </cell>
          <cell r="I73">
            <v>153400</v>
          </cell>
          <cell r="J73" t="str">
            <v>GorbushkaHealth &amp; Beauty</v>
          </cell>
          <cell r="K73" t="str">
            <v>2. 50 - 200 sq m</v>
          </cell>
        </row>
        <row r="74">
          <cell r="A74">
            <v>-1</v>
          </cell>
          <cell r="B74">
            <v>130.1</v>
          </cell>
          <cell r="C74" t="str">
            <v>Shoes</v>
          </cell>
          <cell r="D74" t="str">
            <v>Econika</v>
          </cell>
          <cell r="E74">
            <v>1600</v>
          </cell>
          <cell r="F74" t="str">
            <v>Econika</v>
          </cell>
          <cell r="G74" t="str">
            <v>Gorbushka</v>
          </cell>
          <cell r="H74" t="str">
            <v>Shoes</v>
          </cell>
          <cell r="I74">
            <v>208160</v>
          </cell>
          <cell r="J74" t="str">
            <v>GorbushkaShoes</v>
          </cell>
          <cell r="K74" t="str">
            <v>2. 50 - 200 sq m</v>
          </cell>
        </row>
        <row r="75">
          <cell r="A75">
            <v>-1</v>
          </cell>
          <cell r="B75">
            <v>56</v>
          </cell>
          <cell r="C75" t="str">
            <v>Toys &amp; Presents</v>
          </cell>
          <cell r="D75" t="str">
            <v>Hallmark</v>
          </cell>
          <cell r="E75">
            <v>2500</v>
          </cell>
          <cell r="F75" t="str">
            <v>Hallmark</v>
          </cell>
          <cell r="G75" t="str">
            <v>Gorbushka</v>
          </cell>
          <cell r="H75" t="str">
            <v>Toys &amp; Presents</v>
          </cell>
          <cell r="I75">
            <v>140000</v>
          </cell>
          <cell r="J75" t="str">
            <v>GorbushkaToys &amp; Presents</v>
          </cell>
          <cell r="K75" t="str">
            <v>2. 50 - 200 sq m</v>
          </cell>
        </row>
        <row r="76">
          <cell r="A76">
            <v>-1</v>
          </cell>
          <cell r="B76">
            <v>185.35</v>
          </cell>
          <cell r="C76" t="str">
            <v>Clothing &amp; Acc.</v>
          </cell>
          <cell r="D76" t="str">
            <v>Vito Pointi</v>
          </cell>
          <cell r="E76">
            <v>1900</v>
          </cell>
          <cell r="F76" t="str">
            <v>Vito Pointi</v>
          </cell>
          <cell r="G76" t="str">
            <v>Gorbushka</v>
          </cell>
          <cell r="H76" t="str">
            <v>Clothing &amp; Acc.</v>
          </cell>
          <cell r="I76">
            <v>352165</v>
          </cell>
          <cell r="J76" t="str">
            <v>GorbushkaClothing &amp; Acc.</v>
          </cell>
          <cell r="K76" t="str">
            <v>2. 50 - 200 sq m</v>
          </cell>
        </row>
        <row r="77">
          <cell r="A77">
            <v>-1</v>
          </cell>
          <cell r="B77">
            <v>122.36</v>
          </cell>
          <cell r="C77" t="str">
            <v>Shoes</v>
          </cell>
          <cell r="D77" t="str">
            <v>Salamander</v>
          </cell>
          <cell r="E77">
            <v>1700</v>
          </cell>
          <cell r="F77" t="str">
            <v>Salamander</v>
          </cell>
          <cell r="G77" t="str">
            <v>Gorbushka</v>
          </cell>
          <cell r="H77" t="str">
            <v>Shoes</v>
          </cell>
          <cell r="I77">
            <v>208012</v>
          </cell>
          <cell r="J77" t="str">
            <v>GorbushkaShoes</v>
          </cell>
          <cell r="K77" t="str">
            <v>2. 50 - 200 sq m</v>
          </cell>
        </row>
        <row r="78">
          <cell r="A78">
            <v>-1</v>
          </cell>
          <cell r="B78">
            <v>122.3</v>
          </cell>
          <cell r="C78" t="str">
            <v>Leather &amp; Baggage</v>
          </cell>
          <cell r="D78" t="str">
            <v>EDMINS</v>
          </cell>
          <cell r="E78">
            <v>1500</v>
          </cell>
          <cell r="F78" t="str">
            <v>EDMINS</v>
          </cell>
          <cell r="G78" t="str">
            <v>Gorbushka</v>
          </cell>
          <cell r="H78" t="str">
            <v>Leather &amp; Baggage</v>
          </cell>
          <cell r="I78">
            <v>183450</v>
          </cell>
          <cell r="J78" t="str">
            <v>GorbushkaLeather &amp; Baggage</v>
          </cell>
          <cell r="K78" t="str">
            <v>2. 50 - 200 sq m</v>
          </cell>
        </row>
        <row r="79">
          <cell r="A79">
            <v>-1</v>
          </cell>
          <cell r="B79">
            <v>84.6</v>
          </cell>
          <cell r="C79" t="str">
            <v>Household &amp; Electrical &amp; Hardware</v>
          </cell>
          <cell r="D79" t="str">
            <v>Betalink</v>
          </cell>
          <cell r="E79">
            <v>3500</v>
          </cell>
          <cell r="F79" t="str">
            <v>Betalink</v>
          </cell>
          <cell r="G79" t="str">
            <v>Gorbushka</v>
          </cell>
          <cell r="H79" t="str">
            <v>Household &amp; Electrical &amp; Hardware</v>
          </cell>
          <cell r="I79">
            <v>296100</v>
          </cell>
          <cell r="J79" t="str">
            <v>GorbushkaHousehold &amp; Electrical &amp; Hardware</v>
          </cell>
          <cell r="K79" t="str">
            <v>2. 50 - 200 sq m</v>
          </cell>
        </row>
        <row r="80">
          <cell r="A80">
            <v>-1</v>
          </cell>
          <cell r="B80">
            <v>110.5</v>
          </cell>
          <cell r="C80" t="str">
            <v>Toys &amp; Presents</v>
          </cell>
          <cell r="D80" t="str">
            <v>Red Cube</v>
          </cell>
          <cell r="E80">
            <v>1650</v>
          </cell>
          <cell r="F80" t="str">
            <v>Red Cube</v>
          </cell>
          <cell r="G80" t="str">
            <v>Gorbushka</v>
          </cell>
          <cell r="H80" t="str">
            <v>Toys &amp; Presents</v>
          </cell>
          <cell r="I80">
            <v>182325</v>
          </cell>
          <cell r="J80" t="str">
            <v>GorbushkaToys &amp; Presents</v>
          </cell>
          <cell r="K80" t="str">
            <v>2. 50 - 200 sq m</v>
          </cell>
        </row>
        <row r="81">
          <cell r="A81">
            <v>-1</v>
          </cell>
          <cell r="B81">
            <v>95.4</v>
          </cell>
          <cell r="C81" t="str">
            <v>Leather &amp; Baggage</v>
          </cell>
          <cell r="D81" t="str">
            <v>Betty Barclay</v>
          </cell>
          <cell r="E81">
            <v>1750</v>
          </cell>
          <cell r="F81" t="str">
            <v>Betty Barclay</v>
          </cell>
          <cell r="G81" t="str">
            <v>Gorbushka</v>
          </cell>
          <cell r="H81" t="str">
            <v>Leather &amp; Baggage</v>
          </cell>
          <cell r="I81">
            <v>166950</v>
          </cell>
          <cell r="J81" t="str">
            <v>GorbushkaLeather &amp; Baggage</v>
          </cell>
          <cell r="K81" t="str">
            <v>2. 50 - 200 sq m</v>
          </cell>
        </row>
        <row r="82">
          <cell r="A82">
            <v>-1</v>
          </cell>
          <cell r="B82">
            <v>95.4</v>
          </cell>
          <cell r="C82" t="str">
            <v>Clothing &amp; Acc.</v>
          </cell>
          <cell r="D82" t="str">
            <v>WoolStreet</v>
          </cell>
          <cell r="E82">
            <v>2050</v>
          </cell>
          <cell r="F82" t="str">
            <v>WoolStreet</v>
          </cell>
          <cell r="G82" t="str">
            <v>Gorbushka</v>
          </cell>
          <cell r="H82" t="str">
            <v>Clothing &amp; Acc.</v>
          </cell>
          <cell r="I82">
            <v>195570</v>
          </cell>
          <cell r="J82" t="str">
            <v>GorbushkaClothing &amp; Acc.</v>
          </cell>
          <cell r="K82" t="str">
            <v>2. 50 - 200 sq m</v>
          </cell>
        </row>
        <row r="83">
          <cell r="A83">
            <v>-1</v>
          </cell>
          <cell r="B83">
            <v>95.4</v>
          </cell>
          <cell r="C83" t="str">
            <v>Clothing &amp; Acc.</v>
          </cell>
          <cell r="D83" t="str">
            <v>Windsor Knot</v>
          </cell>
          <cell r="E83">
            <v>1650</v>
          </cell>
          <cell r="F83" t="str">
            <v>Windsor Knot</v>
          </cell>
          <cell r="G83" t="str">
            <v>Gorbushka</v>
          </cell>
          <cell r="H83" t="str">
            <v>Clothing &amp; Acc.</v>
          </cell>
          <cell r="I83">
            <v>157410</v>
          </cell>
          <cell r="J83" t="str">
            <v>GorbushkaClothing &amp; Acc.</v>
          </cell>
          <cell r="K83" t="str">
            <v>2. 50 - 200 sq m</v>
          </cell>
        </row>
        <row r="84">
          <cell r="A84">
            <v>-1</v>
          </cell>
          <cell r="B84">
            <v>195.5</v>
          </cell>
          <cell r="C84" t="str">
            <v>Clothing &amp; Acc.</v>
          </cell>
          <cell r="D84" t="str">
            <v>Fransa</v>
          </cell>
          <cell r="E84">
            <v>1500</v>
          </cell>
          <cell r="F84" t="str">
            <v>Fransa</v>
          </cell>
          <cell r="G84" t="str">
            <v>Gorbushka</v>
          </cell>
          <cell r="H84" t="str">
            <v>Clothing &amp; Acc.</v>
          </cell>
          <cell r="I84">
            <v>293250</v>
          </cell>
          <cell r="J84" t="str">
            <v>GorbushkaClothing &amp; Acc.</v>
          </cell>
          <cell r="K84" t="str">
            <v>2. 50 - 200 sq m</v>
          </cell>
        </row>
        <row r="85">
          <cell r="A85">
            <v>-1</v>
          </cell>
          <cell r="B85">
            <v>92.8</v>
          </cell>
          <cell r="C85" t="str">
            <v>Clothing &amp; Acc.</v>
          </cell>
          <cell r="D85" t="str">
            <v>Apart</v>
          </cell>
          <cell r="E85">
            <v>1600</v>
          </cell>
          <cell r="F85" t="str">
            <v>Apart</v>
          </cell>
          <cell r="G85" t="str">
            <v>Gorbushka</v>
          </cell>
          <cell r="H85" t="str">
            <v>Clothing &amp; Acc.</v>
          </cell>
          <cell r="I85">
            <v>148480</v>
          </cell>
          <cell r="J85" t="str">
            <v>GorbushkaClothing &amp; Acc.</v>
          </cell>
          <cell r="K85" t="str">
            <v>2. 50 - 200 sq m</v>
          </cell>
        </row>
        <row r="86">
          <cell r="A86">
            <v>-1</v>
          </cell>
          <cell r="B86">
            <v>95.4</v>
          </cell>
          <cell r="C86" t="str">
            <v>Jewellery &amp; Accessories</v>
          </cell>
          <cell r="D86" t="str">
            <v>Consul</v>
          </cell>
          <cell r="E86">
            <v>1500</v>
          </cell>
          <cell r="F86" t="str">
            <v>Consul</v>
          </cell>
          <cell r="G86" t="str">
            <v>Gorbushka</v>
          </cell>
          <cell r="H86" t="str">
            <v>Jewellery &amp; Accessories</v>
          </cell>
          <cell r="I86">
            <v>143100</v>
          </cell>
          <cell r="J86" t="str">
            <v>GorbushkaJewellery &amp; Accessories</v>
          </cell>
          <cell r="K86" t="str">
            <v>2. 50 - 200 sq m</v>
          </cell>
        </row>
        <row r="87">
          <cell r="A87">
            <v>-1</v>
          </cell>
          <cell r="B87">
            <v>54.4</v>
          </cell>
          <cell r="C87" t="str">
            <v>Jewellery &amp; Accessories</v>
          </cell>
          <cell r="D87" t="str">
            <v>Ochki.RU</v>
          </cell>
          <cell r="E87">
            <v>3200</v>
          </cell>
          <cell r="F87" t="str">
            <v>Ochki.RU</v>
          </cell>
          <cell r="G87" t="str">
            <v>Gorbushka</v>
          </cell>
          <cell r="H87" t="str">
            <v>Jewellery &amp; Accessories</v>
          </cell>
          <cell r="I87">
            <v>174080</v>
          </cell>
          <cell r="J87" t="str">
            <v>GorbushkaJewellery &amp; Accessories</v>
          </cell>
          <cell r="K87" t="str">
            <v>2. 50 - 200 sq m</v>
          </cell>
        </row>
        <row r="88">
          <cell r="A88">
            <v>-1</v>
          </cell>
          <cell r="B88">
            <v>95.4</v>
          </cell>
          <cell r="C88" t="str">
            <v>Leather &amp; Baggage</v>
          </cell>
          <cell r="D88" t="str">
            <v>Velars</v>
          </cell>
          <cell r="E88">
            <v>2200</v>
          </cell>
          <cell r="F88" t="str">
            <v>Velars</v>
          </cell>
          <cell r="G88" t="str">
            <v>Gorbushka</v>
          </cell>
          <cell r="H88" t="str">
            <v>Leather &amp; Baggage</v>
          </cell>
          <cell r="I88">
            <v>209880</v>
          </cell>
          <cell r="J88" t="str">
            <v>GorbushkaLeather &amp; Baggage</v>
          </cell>
          <cell r="K88" t="str">
            <v>2. 50 - 200 sq m</v>
          </cell>
        </row>
        <row r="89">
          <cell r="A89">
            <v>-1</v>
          </cell>
          <cell r="B89">
            <v>95.4</v>
          </cell>
          <cell r="C89" t="str">
            <v>Clothing &amp; Acc.</v>
          </cell>
          <cell r="D89" t="str">
            <v>Caterina Leman</v>
          </cell>
          <cell r="E89">
            <v>1650</v>
          </cell>
          <cell r="F89" t="str">
            <v>Caterina Leman</v>
          </cell>
          <cell r="G89" t="str">
            <v>Gorbushka</v>
          </cell>
          <cell r="H89" t="str">
            <v>Clothing &amp; Acc.</v>
          </cell>
          <cell r="I89">
            <v>157410</v>
          </cell>
          <cell r="J89" t="str">
            <v>GorbushkaClothing &amp; Acc.</v>
          </cell>
          <cell r="K89" t="str">
            <v>2. 50 - 200 sq m</v>
          </cell>
        </row>
        <row r="90">
          <cell r="A90">
            <v>-1</v>
          </cell>
          <cell r="B90">
            <v>148</v>
          </cell>
          <cell r="C90" t="str">
            <v>Clothing &amp; Acc.</v>
          </cell>
          <cell r="D90" t="str">
            <v>Best Man</v>
          </cell>
          <cell r="E90">
            <v>1500</v>
          </cell>
          <cell r="F90" t="str">
            <v>Best Man</v>
          </cell>
          <cell r="G90" t="str">
            <v>Gorbushka</v>
          </cell>
          <cell r="H90" t="str">
            <v>Clothing &amp; Acc.</v>
          </cell>
          <cell r="I90">
            <v>222000</v>
          </cell>
          <cell r="J90" t="str">
            <v>GorbushkaClothing &amp; Acc.</v>
          </cell>
          <cell r="K90" t="str">
            <v>2. 50 - 200 sq m</v>
          </cell>
        </row>
        <row r="91">
          <cell r="A91">
            <v>-1</v>
          </cell>
          <cell r="B91">
            <v>92.7</v>
          </cell>
          <cell r="C91" t="str">
            <v>Clothing &amp; Acc.</v>
          </cell>
          <cell r="D91" t="str">
            <v>Otto Berg</v>
          </cell>
          <cell r="E91">
            <v>1750</v>
          </cell>
          <cell r="F91" t="str">
            <v>Otto Berg</v>
          </cell>
          <cell r="G91" t="str">
            <v>Gorbushka</v>
          </cell>
          <cell r="H91" t="str">
            <v>Clothing &amp; Acc.</v>
          </cell>
          <cell r="I91">
            <v>162225</v>
          </cell>
          <cell r="J91" t="str">
            <v>GorbushkaClothing &amp; Acc.</v>
          </cell>
          <cell r="K91" t="str">
            <v>2. 50 - 200 sq m</v>
          </cell>
        </row>
        <row r="92">
          <cell r="A92">
            <v>-1</v>
          </cell>
          <cell r="B92">
            <v>95.4</v>
          </cell>
          <cell r="C92" t="str">
            <v>Shoes</v>
          </cell>
          <cell r="D92" t="str">
            <v>Chester</v>
          </cell>
          <cell r="E92">
            <v>1800</v>
          </cell>
          <cell r="F92" t="str">
            <v>Chester</v>
          </cell>
          <cell r="G92" t="str">
            <v>Gorbushka</v>
          </cell>
          <cell r="H92" t="str">
            <v>Shoes</v>
          </cell>
          <cell r="I92">
            <v>171720</v>
          </cell>
          <cell r="J92" t="str">
            <v>GorbushkaShoes</v>
          </cell>
          <cell r="K92" t="str">
            <v>2. 50 - 200 sq m</v>
          </cell>
        </row>
        <row r="93">
          <cell r="A93">
            <v>-1</v>
          </cell>
          <cell r="B93">
            <v>54.4</v>
          </cell>
          <cell r="C93" t="str">
            <v>Jewellery &amp; Accessories</v>
          </cell>
          <cell r="D93" t="str">
            <v>Valtera</v>
          </cell>
          <cell r="E93">
            <v>3200</v>
          </cell>
          <cell r="F93" t="str">
            <v>Valtera</v>
          </cell>
          <cell r="G93" t="str">
            <v>Gorbushka</v>
          </cell>
          <cell r="H93" t="str">
            <v>Jewellery &amp; Accessories</v>
          </cell>
          <cell r="I93">
            <v>174080</v>
          </cell>
          <cell r="J93" t="str">
            <v>GorbushkaJewellery &amp; Accessories</v>
          </cell>
          <cell r="K93" t="str">
            <v>2. 50 - 200 sq m</v>
          </cell>
        </row>
        <row r="94">
          <cell r="A94">
            <v>-1</v>
          </cell>
          <cell r="B94">
            <v>66.400000000000006</v>
          </cell>
          <cell r="C94" t="str">
            <v>Services</v>
          </cell>
          <cell r="D94" t="str">
            <v>Contrast</v>
          </cell>
          <cell r="E94">
            <v>2500</v>
          </cell>
          <cell r="F94" t="str">
            <v>Contrast</v>
          </cell>
          <cell r="G94" t="str">
            <v>Gorbushka</v>
          </cell>
          <cell r="H94" t="str">
            <v>Services</v>
          </cell>
          <cell r="I94">
            <v>166000</v>
          </cell>
          <cell r="J94" t="str">
            <v>GorbushkaServices</v>
          </cell>
          <cell r="K94" t="str">
            <v>2. 50 - 200 sq m</v>
          </cell>
        </row>
        <row r="95">
          <cell r="A95">
            <v>-1</v>
          </cell>
          <cell r="B95">
            <v>105.3</v>
          </cell>
          <cell r="C95" t="str">
            <v>Toys &amp; Presents</v>
          </cell>
          <cell r="D95" t="str">
            <v>Cats&amp;Dogs</v>
          </cell>
          <cell r="E95">
            <v>1500</v>
          </cell>
          <cell r="F95" t="str">
            <v>Cats&amp;Dogs</v>
          </cell>
          <cell r="G95" t="str">
            <v>Gorbushka</v>
          </cell>
          <cell r="H95" t="str">
            <v>Toys &amp; Presents</v>
          </cell>
          <cell r="I95">
            <v>157950</v>
          </cell>
          <cell r="J95" t="str">
            <v>GorbushkaToys &amp; Presents</v>
          </cell>
          <cell r="K95" t="str">
            <v>2. 50 - 200 sq m</v>
          </cell>
        </row>
        <row r="96">
          <cell r="A96">
            <v>-1</v>
          </cell>
          <cell r="B96">
            <v>121.4</v>
          </cell>
          <cell r="C96" t="str">
            <v>Shoes</v>
          </cell>
          <cell r="D96" t="str">
            <v>ALBA</v>
          </cell>
          <cell r="E96">
            <v>1600</v>
          </cell>
          <cell r="F96" t="str">
            <v>ALBA</v>
          </cell>
          <cell r="G96" t="str">
            <v>Gorbushka</v>
          </cell>
          <cell r="H96" t="str">
            <v>Shoes</v>
          </cell>
          <cell r="I96">
            <v>194240</v>
          </cell>
          <cell r="J96" t="str">
            <v>GorbushkaShoes</v>
          </cell>
          <cell r="K96" t="str">
            <v>2. 50 - 200 sq m</v>
          </cell>
        </row>
        <row r="97">
          <cell r="A97">
            <v>-1</v>
          </cell>
          <cell r="B97">
            <v>121.4</v>
          </cell>
          <cell r="C97" t="str">
            <v>Health &amp; Beauty</v>
          </cell>
          <cell r="D97" t="str">
            <v>Apteka 36,6</v>
          </cell>
          <cell r="E97">
            <v>1500</v>
          </cell>
          <cell r="F97" t="str">
            <v>Apteka 36,6</v>
          </cell>
          <cell r="G97" t="str">
            <v>Gorbushka</v>
          </cell>
          <cell r="H97" t="str">
            <v>Health &amp; Beauty</v>
          </cell>
          <cell r="I97">
            <v>182100</v>
          </cell>
          <cell r="J97" t="str">
            <v>GorbushkaHealth &amp; Beauty</v>
          </cell>
          <cell r="K97" t="str">
            <v>2. 50 - 200 sq m</v>
          </cell>
        </row>
        <row r="98">
          <cell r="A98">
            <v>-1</v>
          </cell>
          <cell r="B98">
            <v>163.80000000000001</v>
          </cell>
          <cell r="C98" t="str">
            <v>Clothing &amp; Acc.</v>
          </cell>
          <cell r="D98" t="str">
            <v>Zarina</v>
          </cell>
          <cell r="E98">
            <v>1600</v>
          </cell>
          <cell r="F98" t="str">
            <v>Zarina</v>
          </cell>
          <cell r="G98" t="str">
            <v>Gorbushka</v>
          </cell>
          <cell r="H98" t="str">
            <v>Clothing &amp; Acc.</v>
          </cell>
          <cell r="I98">
            <v>262080</v>
          </cell>
          <cell r="J98" t="str">
            <v>GorbushkaClothing &amp; Acc.</v>
          </cell>
          <cell r="K98" t="str">
            <v>2. 50 - 200 sq m</v>
          </cell>
        </row>
        <row r="99">
          <cell r="A99">
            <v>-1</v>
          </cell>
          <cell r="B99">
            <v>126.4</v>
          </cell>
          <cell r="C99" t="str">
            <v>Shoes</v>
          </cell>
          <cell r="D99" t="str">
            <v>Geox</v>
          </cell>
          <cell r="E99">
            <v>1550</v>
          </cell>
          <cell r="F99" t="str">
            <v>Geox</v>
          </cell>
          <cell r="G99" t="str">
            <v>Gorbushka</v>
          </cell>
          <cell r="H99" t="str">
            <v>Shoes</v>
          </cell>
          <cell r="I99">
            <v>195920</v>
          </cell>
          <cell r="J99" t="str">
            <v>GorbushkaShoes</v>
          </cell>
          <cell r="K99" t="str">
            <v>2. 50 - 200 sq m</v>
          </cell>
        </row>
        <row r="100">
          <cell r="A100">
            <v>-1</v>
          </cell>
          <cell r="B100">
            <v>115.3</v>
          </cell>
          <cell r="C100" t="str">
            <v>Shoes</v>
          </cell>
          <cell r="D100" t="str">
            <v>Dune</v>
          </cell>
          <cell r="E100">
            <v>1600</v>
          </cell>
          <cell r="F100" t="str">
            <v>Dune</v>
          </cell>
          <cell r="G100" t="str">
            <v>Gorbushka</v>
          </cell>
          <cell r="H100" t="str">
            <v>Shoes</v>
          </cell>
          <cell r="I100">
            <v>184480</v>
          </cell>
          <cell r="J100" t="str">
            <v>GorbushkaShoes</v>
          </cell>
          <cell r="K100" t="str">
            <v>2. 50 - 200 sq m</v>
          </cell>
        </row>
        <row r="101">
          <cell r="A101">
            <v>-1</v>
          </cell>
          <cell r="B101">
            <v>57.1</v>
          </cell>
          <cell r="C101" t="str">
            <v>Jewellery &amp; Accessories</v>
          </cell>
          <cell r="D101" t="str">
            <v>Yashma Zoloto</v>
          </cell>
          <cell r="E101">
            <v>3250</v>
          </cell>
          <cell r="F101" t="str">
            <v>Yashma Zoloto</v>
          </cell>
          <cell r="G101" t="str">
            <v>Gorbushka</v>
          </cell>
          <cell r="H101" t="str">
            <v>Jewellery &amp; Accessories</v>
          </cell>
          <cell r="I101">
            <v>185575</v>
          </cell>
          <cell r="J101" t="str">
            <v>GorbushkaJewellery &amp; Accessories</v>
          </cell>
          <cell r="K101" t="str">
            <v>2. 50 - 200 sq m</v>
          </cell>
        </row>
        <row r="102">
          <cell r="A102">
            <v>-1</v>
          </cell>
          <cell r="B102">
            <v>75.599999999999994</v>
          </cell>
          <cell r="C102" t="str">
            <v>Household &amp; Electrical &amp; Hardware</v>
          </cell>
          <cell r="D102" t="str">
            <v>Svyaznoi</v>
          </cell>
          <cell r="E102">
            <v>3500</v>
          </cell>
          <cell r="F102" t="str">
            <v>Svyaznoi</v>
          </cell>
          <cell r="G102" t="str">
            <v>Gorbushka</v>
          </cell>
          <cell r="H102" t="str">
            <v>Household &amp; Electrical &amp; Hardware</v>
          </cell>
          <cell r="I102">
            <v>264600</v>
          </cell>
          <cell r="J102" t="str">
            <v>GorbushkaHousehold &amp; Electrical &amp; Hardware</v>
          </cell>
          <cell r="K102" t="str">
            <v>2. 50 - 200 sq m</v>
          </cell>
        </row>
        <row r="103">
          <cell r="A103">
            <v>1</v>
          </cell>
          <cell r="B103">
            <v>111.26</v>
          </cell>
          <cell r="C103" t="str">
            <v>Shoes</v>
          </cell>
          <cell r="D103" t="str">
            <v>Bianco Footwear</v>
          </cell>
          <cell r="E103">
            <v>1750</v>
          </cell>
          <cell r="F103" t="str">
            <v>Bianco Footwear</v>
          </cell>
          <cell r="G103" t="str">
            <v>Gorbushka</v>
          </cell>
          <cell r="H103" t="str">
            <v>Shoes</v>
          </cell>
          <cell r="I103">
            <v>194705</v>
          </cell>
          <cell r="J103" t="str">
            <v>GorbushkaShoes</v>
          </cell>
          <cell r="K103" t="str">
            <v>2. 50 - 200 sq m</v>
          </cell>
        </row>
        <row r="104">
          <cell r="A104">
            <v>1</v>
          </cell>
          <cell r="B104">
            <v>90.1</v>
          </cell>
          <cell r="C104" t="str">
            <v>Clothing &amp; Acc.</v>
          </cell>
          <cell r="D104" t="str">
            <v>Etam</v>
          </cell>
          <cell r="E104">
            <v>1700</v>
          </cell>
          <cell r="F104" t="str">
            <v>Etam</v>
          </cell>
          <cell r="G104" t="str">
            <v>Gorbushka</v>
          </cell>
          <cell r="H104" t="str">
            <v>Clothing &amp; Acc.</v>
          </cell>
          <cell r="I104">
            <v>153170</v>
          </cell>
          <cell r="J104" t="str">
            <v>GorbushkaClothing &amp; Acc.</v>
          </cell>
          <cell r="K104" t="str">
            <v>2. 50 - 200 sq m</v>
          </cell>
        </row>
        <row r="105">
          <cell r="A105">
            <v>1</v>
          </cell>
          <cell r="B105">
            <v>98</v>
          </cell>
          <cell r="C105" t="str">
            <v>Shoes</v>
          </cell>
          <cell r="D105" t="str">
            <v>Paolo Conte/Эксель</v>
          </cell>
          <cell r="E105">
            <v>1550</v>
          </cell>
          <cell r="F105" t="str">
            <v>Paolo Conte/Эксель</v>
          </cell>
          <cell r="G105" t="str">
            <v>Gorbushka</v>
          </cell>
          <cell r="H105" t="str">
            <v>Shoes</v>
          </cell>
          <cell r="I105">
            <v>151900</v>
          </cell>
          <cell r="J105" t="str">
            <v>GorbushkaShoes</v>
          </cell>
          <cell r="K105" t="str">
            <v>2. 50 - 200 sq m</v>
          </cell>
        </row>
        <row r="106">
          <cell r="A106">
            <v>1</v>
          </cell>
          <cell r="B106">
            <v>88.7</v>
          </cell>
          <cell r="C106" t="str">
            <v>Clothing &amp; Acc.</v>
          </cell>
          <cell r="D106" t="str">
            <v>Sinequanone</v>
          </cell>
          <cell r="E106">
            <v>1700</v>
          </cell>
          <cell r="F106" t="str">
            <v>Sinequanone</v>
          </cell>
          <cell r="G106" t="str">
            <v>Gorbushka</v>
          </cell>
          <cell r="H106" t="str">
            <v>Clothing &amp; Acc.</v>
          </cell>
          <cell r="I106">
            <v>150790</v>
          </cell>
          <cell r="J106" t="str">
            <v>GorbushkaClothing &amp; Acc.</v>
          </cell>
          <cell r="K106" t="str">
            <v>2. 50 - 200 sq m</v>
          </cell>
        </row>
        <row r="107">
          <cell r="A107">
            <v>1</v>
          </cell>
          <cell r="B107">
            <v>179.4</v>
          </cell>
          <cell r="C107" t="str">
            <v>Clothing &amp; Acc.</v>
          </cell>
          <cell r="D107" t="str">
            <v>Tatuum</v>
          </cell>
          <cell r="E107">
            <v>1400</v>
          </cell>
          <cell r="F107" t="str">
            <v>Tatuum</v>
          </cell>
          <cell r="G107" t="str">
            <v>Gorbushka</v>
          </cell>
          <cell r="H107" t="str">
            <v>Clothing &amp; Acc.</v>
          </cell>
          <cell r="I107">
            <v>251160</v>
          </cell>
          <cell r="J107" t="str">
            <v>GorbushkaClothing &amp; Acc.</v>
          </cell>
          <cell r="K107" t="str">
            <v>2. 50 - 200 sq m</v>
          </cell>
        </row>
        <row r="108">
          <cell r="A108">
            <v>1</v>
          </cell>
          <cell r="B108">
            <v>91.1</v>
          </cell>
          <cell r="C108" t="str">
            <v>Clothing &amp; Acc.</v>
          </cell>
          <cell r="D108" t="str">
            <v>Nine West</v>
          </cell>
          <cell r="E108">
            <v>1700</v>
          </cell>
          <cell r="F108" t="str">
            <v>Nine West</v>
          </cell>
          <cell r="G108" t="str">
            <v>Gorbushka</v>
          </cell>
          <cell r="H108" t="str">
            <v>Clothing &amp; Acc.</v>
          </cell>
          <cell r="I108">
            <v>154870</v>
          </cell>
          <cell r="J108" t="str">
            <v>GorbushkaClothing &amp; Acc.</v>
          </cell>
          <cell r="K108" t="str">
            <v>2. 50 - 200 sq m</v>
          </cell>
        </row>
        <row r="109">
          <cell r="A109">
            <v>1</v>
          </cell>
          <cell r="B109">
            <v>177</v>
          </cell>
          <cell r="C109" t="str">
            <v>Clothing &amp; Acc.</v>
          </cell>
          <cell r="D109" t="str">
            <v>Promod</v>
          </cell>
          <cell r="E109">
            <v>1000</v>
          </cell>
          <cell r="F109" t="str">
            <v>Promod</v>
          </cell>
          <cell r="G109" t="str">
            <v>Gorbushka</v>
          </cell>
          <cell r="H109" t="str">
            <v>Clothing &amp; Acc.</v>
          </cell>
          <cell r="I109">
            <v>177000</v>
          </cell>
          <cell r="J109" t="str">
            <v>GorbushkaClothing &amp; Acc.</v>
          </cell>
          <cell r="K109" t="str">
            <v>2. 50 - 200 sq m</v>
          </cell>
        </row>
        <row r="110">
          <cell r="A110">
            <v>1</v>
          </cell>
          <cell r="B110">
            <v>54.4</v>
          </cell>
          <cell r="C110" t="str">
            <v>Health &amp; Beauty</v>
          </cell>
          <cell r="D110" t="str">
            <v>LUSH</v>
          </cell>
          <cell r="E110">
            <v>2700</v>
          </cell>
          <cell r="F110" t="str">
            <v>LUSH</v>
          </cell>
          <cell r="G110" t="str">
            <v>Gorbushka</v>
          </cell>
          <cell r="H110" t="str">
            <v>Health &amp; Beauty</v>
          </cell>
          <cell r="I110">
            <v>146880</v>
          </cell>
          <cell r="J110" t="str">
            <v>GorbushkaHealth &amp; Beauty</v>
          </cell>
          <cell r="K110" t="str">
            <v>2. 50 - 200 sq m</v>
          </cell>
        </row>
        <row r="111">
          <cell r="A111">
            <v>1</v>
          </cell>
          <cell r="B111">
            <v>100.12</v>
          </cell>
          <cell r="C111" t="str">
            <v>Clothing &amp; Acc.</v>
          </cell>
          <cell r="D111" t="str">
            <v>CK Jeans</v>
          </cell>
          <cell r="E111">
            <v>1200</v>
          </cell>
          <cell r="F111" t="str">
            <v>CK Jeans</v>
          </cell>
          <cell r="G111" t="str">
            <v>Gorbushka</v>
          </cell>
          <cell r="H111" t="str">
            <v>Clothing &amp; Acc.</v>
          </cell>
          <cell r="I111">
            <v>120144</v>
          </cell>
          <cell r="J111" t="str">
            <v>GorbushkaClothing &amp; Acc.</v>
          </cell>
          <cell r="K111" t="str">
            <v>2. 50 - 200 sq m</v>
          </cell>
        </row>
        <row r="112">
          <cell r="A112">
            <v>1</v>
          </cell>
          <cell r="B112">
            <v>88.7</v>
          </cell>
          <cell r="C112" t="str">
            <v>Clothing &amp; Acc.</v>
          </cell>
          <cell r="D112" t="str">
            <v>La Coste</v>
          </cell>
          <cell r="E112">
            <v>1200</v>
          </cell>
          <cell r="F112" t="str">
            <v>La Coste</v>
          </cell>
          <cell r="G112" t="str">
            <v>Gorbushka</v>
          </cell>
          <cell r="H112" t="str">
            <v>Clothing &amp; Acc.</v>
          </cell>
          <cell r="I112">
            <v>106440</v>
          </cell>
          <cell r="J112" t="str">
            <v>GorbushkaClothing &amp; Acc.</v>
          </cell>
          <cell r="K112" t="str">
            <v>2. 50 - 200 sq m</v>
          </cell>
        </row>
        <row r="113">
          <cell r="A113">
            <v>1</v>
          </cell>
          <cell r="B113">
            <v>138.69999999999999</v>
          </cell>
          <cell r="C113" t="str">
            <v>Clothing &amp; Acc.</v>
          </cell>
          <cell r="D113" t="str">
            <v>Marc O'Polo</v>
          </cell>
          <cell r="E113">
            <v>1600</v>
          </cell>
          <cell r="F113" t="str">
            <v>Marc O'Polo</v>
          </cell>
          <cell r="G113" t="str">
            <v>Gorbushka</v>
          </cell>
          <cell r="H113" t="str">
            <v>Clothing &amp; Acc.</v>
          </cell>
          <cell r="I113">
            <v>221920</v>
          </cell>
          <cell r="J113" t="str">
            <v>GorbushkaClothing &amp; Acc.</v>
          </cell>
          <cell r="K113" t="str">
            <v>2. 50 - 200 sq m</v>
          </cell>
        </row>
        <row r="114">
          <cell r="A114">
            <v>1</v>
          </cell>
          <cell r="B114">
            <v>88.7</v>
          </cell>
          <cell r="C114" t="str">
            <v>Jewellery &amp; Accessories</v>
          </cell>
          <cell r="D114" t="str">
            <v>Petek 1855</v>
          </cell>
          <cell r="E114">
            <v>1650</v>
          </cell>
          <cell r="F114" t="str">
            <v>Petek 1855</v>
          </cell>
          <cell r="G114" t="str">
            <v>Gorbushka</v>
          </cell>
          <cell r="H114" t="str">
            <v>Jewellery &amp; Accessories</v>
          </cell>
          <cell r="I114">
            <v>146355</v>
          </cell>
          <cell r="J114" t="str">
            <v>GorbushkaJewellery &amp; Accessories</v>
          </cell>
          <cell r="K114" t="str">
            <v>2. 50 - 200 sq m</v>
          </cell>
        </row>
        <row r="115">
          <cell r="A115">
            <v>1</v>
          </cell>
          <cell r="B115">
            <v>91.1</v>
          </cell>
          <cell r="C115" t="str">
            <v>Clothing &amp; Acc.</v>
          </cell>
          <cell r="D115" t="str">
            <v>Estel Adoni</v>
          </cell>
          <cell r="E115">
            <v>1750</v>
          </cell>
          <cell r="F115" t="str">
            <v>Estel Adoni</v>
          </cell>
          <cell r="G115" t="str">
            <v>Gorbushka</v>
          </cell>
          <cell r="H115" t="str">
            <v>Clothing &amp; Acc.</v>
          </cell>
          <cell r="I115">
            <v>159425</v>
          </cell>
          <cell r="J115" t="str">
            <v>GorbushkaClothing &amp; Acc.</v>
          </cell>
          <cell r="K115" t="str">
            <v>2. 50 - 200 sq m</v>
          </cell>
        </row>
        <row r="116">
          <cell r="A116">
            <v>1</v>
          </cell>
          <cell r="B116">
            <v>177</v>
          </cell>
          <cell r="C116" t="str">
            <v>Clothing &amp; Acc.</v>
          </cell>
          <cell r="D116" t="str">
            <v>Pietro Filippi</v>
          </cell>
          <cell r="E116">
            <v>1300</v>
          </cell>
          <cell r="F116" t="str">
            <v>Pietro Filippi</v>
          </cell>
          <cell r="G116" t="str">
            <v>Gorbushka</v>
          </cell>
          <cell r="H116" t="str">
            <v>Clothing &amp; Acc.</v>
          </cell>
          <cell r="I116">
            <v>230100</v>
          </cell>
          <cell r="J116" t="str">
            <v>GorbushkaClothing &amp; Acc.</v>
          </cell>
          <cell r="K116" t="str">
            <v>2. 50 - 200 sq m</v>
          </cell>
        </row>
        <row r="117">
          <cell r="A117">
            <v>1</v>
          </cell>
          <cell r="B117">
            <v>54.4</v>
          </cell>
          <cell r="C117" t="str">
            <v>Leather &amp; Baggage</v>
          </cell>
          <cell r="D117" t="str">
            <v>TAN MARK</v>
          </cell>
          <cell r="E117">
            <v>3100</v>
          </cell>
          <cell r="F117" t="str">
            <v>TAN MARK</v>
          </cell>
          <cell r="G117" t="str">
            <v>Gorbushka</v>
          </cell>
          <cell r="H117" t="str">
            <v>Leather &amp; Baggage</v>
          </cell>
          <cell r="I117">
            <v>168640</v>
          </cell>
          <cell r="J117" t="str">
            <v>GorbushkaLeather &amp; Baggage</v>
          </cell>
          <cell r="K117" t="str">
            <v>2. 50 - 200 sq m</v>
          </cell>
        </row>
        <row r="118">
          <cell r="A118">
            <v>1</v>
          </cell>
          <cell r="B118">
            <v>79.040000000000006</v>
          </cell>
          <cell r="C118" t="str">
            <v>Jewellery &amp; Accessories</v>
          </cell>
          <cell r="D118" t="str">
            <v>Lensmaster</v>
          </cell>
          <cell r="E118">
            <v>2700</v>
          </cell>
          <cell r="F118" t="str">
            <v>Lensmaster</v>
          </cell>
          <cell r="G118" t="str">
            <v>Gorbushka</v>
          </cell>
          <cell r="H118" t="str">
            <v>Jewellery &amp; Accessories</v>
          </cell>
          <cell r="I118">
            <v>213408</v>
          </cell>
          <cell r="J118" t="str">
            <v>GorbushkaJewellery &amp; Accessories</v>
          </cell>
          <cell r="K118" t="str">
            <v>2. 50 - 200 sq m</v>
          </cell>
        </row>
        <row r="119">
          <cell r="A119">
            <v>1</v>
          </cell>
          <cell r="B119">
            <v>132.9</v>
          </cell>
          <cell r="C119" t="str">
            <v>Shoes</v>
          </cell>
          <cell r="D119" t="str">
            <v>Ecco</v>
          </cell>
          <cell r="E119">
            <v>1600</v>
          </cell>
          <cell r="F119" t="str">
            <v>Ecco</v>
          </cell>
          <cell r="G119" t="str">
            <v>Gorbushka</v>
          </cell>
          <cell r="H119" t="str">
            <v>Shoes</v>
          </cell>
          <cell r="I119">
            <v>212640</v>
          </cell>
          <cell r="J119" t="str">
            <v>GorbushkaShoes</v>
          </cell>
          <cell r="K119" t="str">
            <v>2. 50 - 200 sq m</v>
          </cell>
        </row>
        <row r="120">
          <cell r="A120">
            <v>1</v>
          </cell>
          <cell r="B120">
            <v>51.9</v>
          </cell>
          <cell r="C120" t="str">
            <v>Restaurant/Food Court</v>
          </cell>
          <cell r="D120" t="str">
            <v>Shokoladnitsa</v>
          </cell>
          <cell r="E120">
            <v>3200</v>
          </cell>
          <cell r="F120" t="str">
            <v>Shokoladnitsa</v>
          </cell>
          <cell r="G120" t="str">
            <v>Gorbushka</v>
          </cell>
          <cell r="H120" t="str">
            <v>Restaurant/Food Court</v>
          </cell>
          <cell r="I120">
            <v>166080</v>
          </cell>
          <cell r="J120" t="str">
            <v>GorbushkaRestaurant/Food Court</v>
          </cell>
          <cell r="K120" t="str">
            <v>2. 50 - 200 sq m</v>
          </cell>
        </row>
        <row r="121">
          <cell r="A121">
            <v>1</v>
          </cell>
          <cell r="B121">
            <v>70</v>
          </cell>
          <cell r="C121" t="str">
            <v>Restaurant/Food Court</v>
          </cell>
          <cell r="D121" t="str">
            <v>Shokoladnitsa</v>
          </cell>
          <cell r="E121">
            <v>1600</v>
          </cell>
          <cell r="F121" t="str">
            <v>Shokoladnitsa</v>
          </cell>
          <cell r="G121" t="str">
            <v>Gorbushka</v>
          </cell>
          <cell r="H121" t="str">
            <v>Restaurant/Food Court</v>
          </cell>
          <cell r="I121">
            <v>112000</v>
          </cell>
          <cell r="J121" t="str">
            <v>GorbushkaRestaurant/Food Court</v>
          </cell>
          <cell r="K121" t="str">
            <v>2. 50 - 200 sq m</v>
          </cell>
        </row>
        <row r="122">
          <cell r="A122">
            <v>1</v>
          </cell>
          <cell r="B122">
            <v>112</v>
          </cell>
          <cell r="C122" t="str">
            <v>Clothing &amp; Acc.</v>
          </cell>
          <cell r="D122" t="str">
            <v>Morgan de Toi</v>
          </cell>
          <cell r="E122">
            <v>1500</v>
          </cell>
          <cell r="F122" t="str">
            <v>Morgan de Toi</v>
          </cell>
          <cell r="G122" t="str">
            <v>Gorbushka</v>
          </cell>
          <cell r="H122" t="str">
            <v>Clothing &amp; Acc.</v>
          </cell>
          <cell r="I122">
            <v>168000</v>
          </cell>
          <cell r="J122" t="str">
            <v>GorbushkaClothing &amp; Acc.</v>
          </cell>
          <cell r="K122" t="str">
            <v>2. 50 - 200 sq m</v>
          </cell>
        </row>
        <row r="123">
          <cell r="A123">
            <v>1</v>
          </cell>
          <cell r="B123">
            <v>66.400000000000006</v>
          </cell>
          <cell r="C123" t="str">
            <v>Health &amp; Beauty</v>
          </cell>
          <cell r="D123" t="str">
            <v>L'Occitaine</v>
          </cell>
          <cell r="E123">
            <v>2700</v>
          </cell>
          <cell r="F123" t="str">
            <v>L'Occitaine</v>
          </cell>
          <cell r="G123" t="str">
            <v>Gorbushka</v>
          </cell>
          <cell r="H123" t="str">
            <v>Health &amp; Beauty</v>
          </cell>
          <cell r="I123">
            <v>179280</v>
          </cell>
          <cell r="J123" t="str">
            <v>GorbushkaHealth &amp; Beauty</v>
          </cell>
          <cell r="K123" t="str">
            <v>2. 50 - 200 sq m</v>
          </cell>
        </row>
        <row r="124">
          <cell r="A124">
            <v>1</v>
          </cell>
          <cell r="B124">
            <v>119.2</v>
          </cell>
          <cell r="C124" t="str">
            <v>Shoes</v>
          </cell>
          <cell r="D124" t="str">
            <v>ALDO shoes</v>
          </cell>
          <cell r="E124">
            <v>1550</v>
          </cell>
          <cell r="F124" t="str">
            <v>ALDO shoes</v>
          </cell>
          <cell r="G124" t="str">
            <v>Gorbushka</v>
          </cell>
          <cell r="H124" t="str">
            <v>Shoes</v>
          </cell>
          <cell r="I124">
            <v>184760</v>
          </cell>
          <cell r="J124" t="str">
            <v>GorbushkaShoes</v>
          </cell>
          <cell r="K124" t="str">
            <v>2. 50 - 200 sq m</v>
          </cell>
        </row>
        <row r="125">
          <cell r="A125">
            <v>1</v>
          </cell>
          <cell r="B125">
            <v>116.7</v>
          </cell>
          <cell r="C125" t="str">
            <v>Jewellery &amp; Accessories</v>
          </cell>
          <cell r="D125" t="str">
            <v>ALDO accessorise</v>
          </cell>
          <cell r="E125">
            <v>1550</v>
          </cell>
          <cell r="F125" t="str">
            <v>ALDO accessorise</v>
          </cell>
          <cell r="G125" t="str">
            <v>Gorbushka</v>
          </cell>
          <cell r="H125" t="str">
            <v>Jewellery &amp; Accessories</v>
          </cell>
          <cell r="I125">
            <v>180885</v>
          </cell>
          <cell r="J125" t="str">
            <v>GorbushkaJewellery &amp; Accessories</v>
          </cell>
          <cell r="K125" t="str">
            <v>2. 50 - 200 sq m</v>
          </cell>
        </row>
        <row r="126">
          <cell r="A126">
            <v>1</v>
          </cell>
          <cell r="B126">
            <v>176.6</v>
          </cell>
          <cell r="C126" t="str">
            <v>Other</v>
          </cell>
          <cell r="D126" t="str">
            <v>Warehouse</v>
          </cell>
          <cell r="E126">
            <v>1550</v>
          </cell>
          <cell r="F126" t="str">
            <v>Warehouse</v>
          </cell>
          <cell r="G126" t="str">
            <v>Gorbushka</v>
          </cell>
          <cell r="H126" t="str">
            <v>Other</v>
          </cell>
          <cell r="I126">
            <v>273730</v>
          </cell>
          <cell r="J126" t="str">
            <v>GorbushkaOther</v>
          </cell>
          <cell r="K126" t="str">
            <v>2. 50 - 200 sq m</v>
          </cell>
        </row>
        <row r="127">
          <cell r="A127">
            <v>1</v>
          </cell>
          <cell r="B127">
            <v>195</v>
          </cell>
          <cell r="C127" t="str">
            <v>Clothing &amp; Acc.</v>
          </cell>
          <cell r="D127" t="str">
            <v>Oysho</v>
          </cell>
          <cell r="E127">
            <v>270</v>
          </cell>
          <cell r="F127" t="str">
            <v>Oysho</v>
          </cell>
          <cell r="G127" t="str">
            <v>Gorbushka</v>
          </cell>
          <cell r="H127" t="str">
            <v>Clothing &amp; Acc.</v>
          </cell>
          <cell r="I127">
            <v>52650</v>
          </cell>
          <cell r="J127" t="str">
            <v>GorbushkaClothing &amp; Acc.</v>
          </cell>
          <cell r="K127" t="str">
            <v>2. 50 - 200 sq m</v>
          </cell>
        </row>
        <row r="128">
          <cell r="A128">
            <v>2</v>
          </cell>
          <cell r="B128">
            <v>128.19999999999999</v>
          </cell>
          <cell r="C128" t="str">
            <v>Children/Maternity</v>
          </cell>
          <cell r="D128" t="str">
            <v>Rikki-Tikki</v>
          </cell>
          <cell r="E128">
            <v>1338.5</v>
          </cell>
          <cell r="F128" t="str">
            <v>Rikki-Tikki</v>
          </cell>
          <cell r="G128" t="str">
            <v>Gorbushka</v>
          </cell>
          <cell r="H128" t="str">
            <v>Children/Maternity</v>
          </cell>
          <cell r="I128">
            <v>171595.7</v>
          </cell>
          <cell r="J128" t="str">
            <v>GorbushkaChildren/Maternity</v>
          </cell>
          <cell r="K128" t="str">
            <v>2. 50 - 200 sq m</v>
          </cell>
        </row>
        <row r="129">
          <cell r="A129">
            <v>2</v>
          </cell>
          <cell r="B129">
            <v>54</v>
          </cell>
          <cell r="C129" t="str">
            <v>Toys &amp; Presents</v>
          </cell>
          <cell r="D129" t="str">
            <v>Etiket</v>
          </cell>
          <cell r="E129">
            <v>2500</v>
          </cell>
          <cell r="F129" t="str">
            <v>Etiket</v>
          </cell>
          <cell r="G129" t="str">
            <v>Gorbushka</v>
          </cell>
          <cell r="H129" t="str">
            <v>Toys &amp; Presents</v>
          </cell>
          <cell r="I129">
            <v>135000</v>
          </cell>
          <cell r="J129" t="str">
            <v>GorbushkaToys &amp; Presents</v>
          </cell>
          <cell r="K129" t="str">
            <v>2. 50 - 200 sq m</v>
          </cell>
        </row>
        <row r="130">
          <cell r="A130">
            <v>2</v>
          </cell>
          <cell r="B130">
            <v>113.9</v>
          </cell>
          <cell r="C130" t="str">
            <v>Clothing &amp; Acc.</v>
          </cell>
          <cell r="D130" t="str">
            <v>BeFree</v>
          </cell>
          <cell r="E130">
            <v>1550</v>
          </cell>
          <cell r="F130" t="str">
            <v>BeFree</v>
          </cell>
          <cell r="G130" t="str">
            <v>Gorbushka</v>
          </cell>
          <cell r="H130" t="str">
            <v>Clothing &amp; Acc.</v>
          </cell>
          <cell r="I130">
            <v>176545</v>
          </cell>
          <cell r="J130" t="str">
            <v>GorbushkaClothing &amp; Acc.</v>
          </cell>
          <cell r="K130" t="str">
            <v>2. 50 - 200 sq m</v>
          </cell>
        </row>
        <row r="131">
          <cell r="A131">
            <v>2</v>
          </cell>
          <cell r="B131">
            <v>55.6</v>
          </cell>
          <cell r="C131" t="str">
            <v>Toys &amp; Presents</v>
          </cell>
          <cell r="D131" t="str">
            <v>Bibelots</v>
          </cell>
          <cell r="E131">
            <v>2000</v>
          </cell>
          <cell r="F131" t="str">
            <v>Bibelots</v>
          </cell>
          <cell r="G131" t="str">
            <v>Gorbushka</v>
          </cell>
          <cell r="H131" t="str">
            <v>Toys &amp; Presents</v>
          </cell>
          <cell r="I131">
            <v>111200</v>
          </cell>
          <cell r="J131" t="str">
            <v>GorbushkaToys &amp; Presents</v>
          </cell>
          <cell r="K131" t="str">
            <v>2. 50 - 200 sq m</v>
          </cell>
        </row>
        <row r="132">
          <cell r="A132">
            <v>2</v>
          </cell>
          <cell r="B132">
            <v>103.6</v>
          </cell>
          <cell r="C132" t="str">
            <v>Toys &amp; Presents</v>
          </cell>
          <cell r="D132" t="str">
            <v>Orby</v>
          </cell>
          <cell r="E132">
            <v>1450</v>
          </cell>
          <cell r="F132" t="str">
            <v>Orby</v>
          </cell>
          <cell r="G132" t="str">
            <v>Gorbushka</v>
          </cell>
          <cell r="H132" t="str">
            <v>Toys &amp; Presents</v>
          </cell>
          <cell r="I132">
            <v>150220</v>
          </cell>
          <cell r="J132" t="str">
            <v>GorbushkaToys &amp; Presents</v>
          </cell>
          <cell r="K132" t="str">
            <v>2. 50 - 200 sq m</v>
          </cell>
        </row>
        <row r="133">
          <cell r="A133">
            <v>2</v>
          </cell>
          <cell r="B133">
            <v>51.2</v>
          </cell>
          <cell r="C133" t="str">
            <v>Toys &amp; Presents</v>
          </cell>
          <cell r="D133" t="str">
            <v>Game Park</v>
          </cell>
          <cell r="E133">
            <v>2000</v>
          </cell>
          <cell r="F133" t="str">
            <v>Game Park</v>
          </cell>
          <cell r="G133" t="str">
            <v>Gorbushka</v>
          </cell>
          <cell r="H133" t="str">
            <v>Toys &amp; Presents</v>
          </cell>
          <cell r="I133">
            <v>102400</v>
          </cell>
          <cell r="J133" t="str">
            <v>GorbushkaToys &amp; Presents</v>
          </cell>
          <cell r="K133" t="str">
            <v>2. 50 - 200 sq m</v>
          </cell>
        </row>
        <row r="134">
          <cell r="A134">
            <v>2</v>
          </cell>
          <cell r="B134">
            <v>51.2</v>
          </cell>
          <cell r="C134" t="str">
            <v>Clothing &amp; Acc.</v>
          </cell>
          <cell r="D134" t="str">
            <v>PlayBoy</v>
          </cell>
          <cell r="E134">
            <v>2000</v>
          </cell>
          <cell r="F134" t="str">
            <v>PlayBoy</v>
          </cell>
          <cell r="G134" t="str">
            <v>Gorbushka</v>
          </cell>
          <cell r="H134" t="str">
            <v>Clothing &amp; Acc.</v>
          </cell>
          <cell r="I134">
            <v>102400</v>
          </cell>
          <cell r="J134" t="str">
            <v>GorbushkaClothing &amp; Acc.</v>
          </cell>
          <cell r="K134" t="str">
            <v>2. 50 - 200 sq m</v>
          </cell>
        </row>
        <row r="135">
          <cell r="A135">
            <v>2</v>
          </cell>
          <cell r="B135">
            <v>64.8</v>
          </cell>
          <cell r="C135" t="str">
            <v>Clothing &amp; Acc.</v>
          </cell>
          <cell r="D135" t="str">
            <v>Esotiq</v>
          </cell>
          <cell r="E135">
            <v>1450</v>
          </cell>
          <cell r="F135" t="str">
            <v>Esotiq</v>
          </cell>
          <cell r="G135" t="str">
            <v>Gorbushka</v>
          </cell>
          <cell r="H135" t="str">
            <v>Clothing &amp; Acc.</v>
          </cell>
          <cell r="I135">
            <v>93960</v>
          </cell>
          <cell r="J135" t="str">
            <v>GorbushkaClothing &amp; Acc.</v>
          </cell>
          <cell r="K135" t="str">
            <v>2. 50 - 200 sq m</v>
          </cell>
        </row>
        <row r="136">
          <cell r="A136">
            <v>2</v>
          </cell>
          <cell r="B136">
            <v>160.6</v>
          </cell>
          <cell r="C136" t="str">
            <v>Clothing &amp; Acc.</v>
          </cell>
          <cell r="D136" t="str">
            <v>Cherry Tree</v>
          </cell>
          <cell r="E136">
            <v>1300</v>
          </cell>
          <cell r="F136" t="str">
            <v>Cherry Tree</v>
          </cell>
          <cell r="G136" t="str">
            <v>Gorbushka</v>
          </cell>
          <cell r="H136" t="str">
            <v>Clothing &amp; Acc.</v>
          </cell>
          <cell r="I136">
            <v>208780</v>
          </cell>
          <cell r="J136" t="str">
            <v>GorbushkaClothing &amp; Acc.</v>
          </cell>
          <cell r="K136" t="str">
            <v>2. 50 - 200 sq m</v>
          </cell>
        </row>
        <row r="137">
          <cell r="A137">
            <v>2</v>
          </cell>
          <cell r="B137">
            <v>92.7</v>
          </cell>
          <cell r="C137" t="str">
            <v>Clothing &amp; Acc.</v>
          </cell>
          <cell r="D137" t="str">
            <v>Henderson</v>
          </cell>
          <cell r="E137">
            <v>1650</v>
          </cell>
          <cell r="F137" t="str">
            <v>Henderson</v>
          </cell>
          <cell r="G137" t="str">
            <v>Gorbushka</v>
          </cell>
          <cell r="H137" t="str">
            <v>Clothing &amp; Acc.</v>
          </cell>
          <cell r="I137">
            <v>152955</v>
          </cell>
          <cell r="J137" t="str">
            <v>GorbushkaClothing &amp; Acc.</v>
          </cell>
          <cell r="K137" t="str">
            <v>2. 50 - 200 sq m</v>
          </cell>
        </row>
        <row r="138">
          <cell r="A138">
            <v>2</v>
          </cell>
          <cell r="B138">
            <v>90.2</v>
          </cell>
          <cell r="C138" t="str">
            <v>Toys &amp; Presents</v>
          </cell>
          <cell r="D138" t="str">
            <v>Wacky Bear Factory</v>
          </cell>
          <cell r="E138">
            <v>1500</v>
          </cell>
          <cell r="F138" t="str">
            <v>Wacky Bear Factory</v>
          </cell>
          <cell r="G138" t="str">
            <v>Gorbushka</v>
          </cell>
          <cell r="H138" t="str">
            <v>Toys &amp; Presents</v>
          </cell>
          <cell r="I138">
            <v>135300</v>
          </cell>
          <cell r="J138" t="str">
            <v>GorbushkaToys &amp; Presents</v>
          </cell>
          <cell r="K138" t="str">
            <v>2. 50 - 200 sq m</v>
          </cell>
        </row>
        <row r="139">
          <cell r="A139">
            <v>2</v>
          </cell>
          <cell r="B139">
            <v>162.69999999999999</v>
          </cell>
          <cell r="C139" t="str">
            <v>Clothing &amp; Acc.</v>
          </cell>
          <cell r="D139" t="str">
            <v>Froggy</v>
          </cell>
          <cell r="E139">
            <v>1200</v>
          </cell>
          <cell r="F139" t="str">
            <v>Froggy</v>
          </cell>
          <cell r="G139" t="str">
            <v>Gorbushka</v>
          </cell>
          <cell r="H139" t="str">
            <v>Clothing &amp; Acc.</v>
          </cell>
          <cell r="I139">
            <v>195240</v>
          </cell>
          <cell r="J139" t="str">
            <v>GorbushkaClothing &amp; Acc.</v>
          </cell>
          <cell r="K139" t="str">
            <v>2. 50 - 200 sq m</v>
          </cell>
        </row>
        <row r="140">
          <cell r="A140">
            <v>2</v>
          </cell>
          <cell r="B140">
            <v>162.69999999999999</v>
          </cell>
          <cell r="C140" t="str">
            <v>Clothing &amp; Acc.</v>
          </cell>
          <cell r="D140" t="str">
            <v>Cropptown</v>
          </cell>
          <cell r="E140">
            <v>1200</v>
          </cell>
          <cell r="F140" t="str">
            <v>Cropptown</v>
          </cell>
          <cell r="G140" t="str">
            <v>Gorbushka</v>
          </cell>
          <cell r="H140" t="str">
            <v>Clothing &amp; Acc.</v>
          </cell>
          <cell r="I140">
            <v>195240</v>
          </cell>
          <cell r="J140" t="str">
            <v>GorbushkaClothing &amp; Acc.</v>
          </cell>
          <cell r="K140" t="str">
            <v>2. 50 - 200 sq m</v>
          </cell>
        </row>
        <row r="141">
          <cell r="A141">
            <v>2</v>
          </cell>
          <cell r="B141">
            <v>82.6</v>
          </cell>
          <cell r="C141" t="str">
            <v>Clothing &amp; Acc.</v>
          </cell>
          <cell r="D141" t="str">
            <v>DIM</v>
          </cell>
          <cell r="E141">
            <v>1700</v>
          </cell>
          <cell r="F141" t="str">
            <v>DIM</v>
          </cell>
          <cell r="G141" t="str">
            <v>Gorbushka</v>
          </cell>
          <cell r="H141" t="str">
            <v>Clothing &amp; Acc.</v>
          </cell>
          <cell r="I141">
            <v>140420</v>
          </cell>
          <cell r="J141" t="str">
            <v>GorbushkaClothing &amp; Acc.</v>
          </cell>
          <cell r="K141" t="str">
            <v>2. 50 - 200 sq m</v>
          </cell>
        </row>
        <row r="142">
          <cell r="A142">
            <v>2</v>
          </cell>
          <cell r="B142">
            <v>128.30000000000001</v>
          </cell>
          <cell r="C142" t="str">
            <v>Clothing &amp; Acc.</v>
          </cell>
          <cell r="D142" t="str">
            <v>Principles</v>
          </cell>
          <cell r="E142">
            <v>1200</v>
          </cell>
          <cell r="F142" t="str">
            <v>Principles</v>
          </cell>
          <cell r="G142" t="str">
            <v>Gorbushka</v>
          </cell>
          <cell r="H142" t="str">
            <v>Clothing &amp; Acc.</v>
          </cell>
          <cell r="I142">
            <v>153960</v>
          </cell>
          <cell r="J142" t="str">
            <v>GorbushkaClothing &amp; Acc.</v>
          </cell>
          <cell r="K142" t="str">
            <v>2. 50 - 200 sq m</v>
          </cell>
        </row>
        <row r="143">
          <cell r="A143">
            <v>2</v>
          </cell>
          <cell r="B143">
            <v>164</v>
          </cell>
          <cell r="C143" t="str">
            <v>Children/Maternity</v>
          </cell>
          <cell r="D143" t="str">
            <v>ELC</v>
          </cell>
          <cell r="E143">
            <v>1450</v>
          </cell>
          <cell r="F143" t="str">
            <v>ELC</v>
          </cell>
          <cell r="G143" t="str">
            <v>Gorbushka</v>
          </cell>
          <cell r="H143" t="str">
            <v>Children/Maternity</v>
          </cell>
          <cell r="I143">
            <v>237800</v>
          </cell>
          <cell r="J143" t="str">
            <v>GorbushkaChildren/Maternity</v>
          </cell>
          <cell r="K143" t="str">
            <v>2. 50 - 200 sq m</v>
          </cell>
        </row>
        <row r="144">
          <cell r="A144">
            <v>2</v>
          </cell>
          <cell r="B144">
            <v>187.5</v>
          </cell>
          <cell r="C144" t="str">
            <v>Clothing &amp; Acc.</v>
          </cell>
          <cell r="D144" t="str">
            <v>Tom Tailor</v>
          </cell>
          <cell r="E144">
            <v>1200</v>
          </cell>
          <cell r="F144" t="str">
            <v>Tom Tailor</v>
          </cell>
          <cell r="G144" t="str">
            <v>Gorbushka</v>
          </cell>
          <cell r="H144" t="str">
            <v>Clothing &amp; Acc.</v>
          </cell>
          <cell r="I144">
            <v>225000</v>
          </cell>
          <cell r="J144" t="str">
            <v>GorbushkaClothing &amp; Acc.</v>
          </cell>
          <cell r="K144" t="str">
            <v>2. 50 - 200 sq m</v>
          </cell>
        </row>
        <row r="145">
          <cell r="A145">
            <v>2</v>
          </cell>
          <cell r="B145">
            <v>106.8</v>
          </cell>
          <cell r="C145" t="str">
            <v>Clothing &amp; Acc.</v>
          </cell>
          <cell r="D145" t="str">
            <v>Kira Plastinina</v>
          </cell>
          <cell r="E145">
            <v>1500</v>
          </cell>
          <cell r="F145" t="str">
            <v>Kira Plastinina</v>
          </cell>
          <cell r="G145" t="str">
            <v>Gorbushka</v>
          </cell>
          <cell r="H145" t="str">
            <v>Clothing &amp; Acc.</v>
          </cell>
          <cell r="I145">
            <v>160200</v>
          </cell>
          <cell r="J145" t="str">
            <v>GorbushkaClothing &amp; Acc.</v>
          </cell>
          <cell r="K145" t="str">
            <v>2. 50 - 200 sq m</v>
          </cell>
        </row>
        <row r="146">
          <cell r="A146">
            <v>2</v>
          </cell>
          <cell r="B146">
            <v>161.6</v>
          </cell>
          <cell r="C146" t="str">
            <v>Sportswear</v>
          </cell>
          <cell r="D146" t="str">
            <v>Adrenalin</v>
          </cell>
          <cell r="E146">
            <v>1200</v>
          </cell>
          <cell r="F146" t="str">
            <v>Adrenalin</v>
          </cell>
          <cell r="G146" t="str">
            <v>Gorbushka</v>
          </cell>
          <cell r="H146" t="str">
            <v>Sportswear</v>
          </cell>
          <cell r="I146">
            <v>193920</v>
          </cell>
          <cell r="J146" t="str">
            <v>GorbushkaSportswear</v>
          </cell>
          <cell r="K146" t="str">
            <v>2. 50 - 200 sq m</v>
          </cell>
        </row>
        <row r="147">
          <cell r="A147">
            <v>2</v>
          </cell>
          <cell r="B147">
            <v>107.7</v>
          </cell>
          <cell r="C147" t="str">
            <v>Clothing &amp; Acc.</v>
          </cell>
          <cell r="D147" t="str">
            <v>TVOE</v>
          </cell>
          <cell r="E147">
            <v>1400</v>
          </cell>
          <cell r="F147" t="str">
            <v>TVOE</v>
          </cell>
          <cell r="G147" t="str">
            <v>Gorbushka</v>
          </cell>
          <cell r="H147" t="str">
            <v>Clothing &amp; Acc.</v>
          </cell>
          <cell r="I147">
            <v>150780</v>
          </cell>
          <cell r="J147" t="str">
            <v>GorbushkaClothing &amp; Acc.</v>
          </cell>
          <cell r="K147" t="str">
            <v>2. 50 - 200 sq m</v>
          </cell>
        </row>
        <row r="148">
          <cell r="A148">
            <v>2</v>
          </cell>
          <cell r="B148">
            <v>173.1</v>
          </cell>
          <cell r="C148" t="str">
            <v>Clothing &amp; Acc.</v>
          </cell>
          <cell r="D148" t="str">
            <v>Camelot/BAON/Кувыр.COM</v>
          </cell>
          <cell r="E148">
            <v>1500</v>
          </cell>
          <cell r="F148" t="str">
            <v>Camelot/BAON/Кувыр.COM</v>
          </cell>
          <cell r="G148" t="str">
            <v>Gorbushka</v>
          </cell>
          <cell r="H148" t="str">
            <v>Clothing &amp; Acc.</v>
          </cell>
          <cell r="I148">
            <v>259650</v>
          </cell>
          <cell r="J148" t="str">
            <v>GorbushkaClothing &amp; Acc.</v>
          </cell>
          <cell r="K148" t="str">
            <v>2. 50 - 200 sq m</v>
          </cell>
        </row>
        <row r="149">
          <cell r="A149">
            <v>2</v>
          </cell>
          <cell r="B149">
            <v>135.69999999999999</v>
          </cell>
          <cell r="C149" t="str">
            <v>Restaurant/Food Court</v>
          </cell>
          <cell r="D149" t="str">
            <v>McDonald's</v>
          </cell>
          <cell r="E149">
            <v>1200</v>
          </cell>
          <cell r="F149" t="str">
            <v>McDonald's</v>
          </cell>
          <cell r="G149" t="str">
            <v>Gorbushka</v>
          </cell>
          <cell r="H149" t="str">
            <v>Restaurant/Food Court</v>
          </cell>
          <cell r="I149">
            <v>162840</v>
          </cell>
          <cell r="J149" t="str">
            <v>GorbushkaRestaurant/Food Court</v>
          </cell>
          <cell r="K149" t="str">
            <v>2. 50 - 200 sq m</v>
          </cell>
        </row>
        <row r="150">
          <cell r="A150">
            <v>2</v>
          </cell>
          <cell r="B150">
            <v>95.9</v>
          </cell>
          <cell r="C150" t="str">
            <v>Restaurant/Food Court</v>
          </cell>
          <cell r="D150" t="str">
            <v>Rostik's</v>
          </cell>
          <cell r="E150">
            <v>1228.8</v>
          </cell>
          <cell r="F150" t="str">
            <v>Rostik's</v>
          </cell>
          <cell r="G150" t="str">
            <v>Gorbushka</v>
          </cell>
          <cell r="H150" t="str">
            <v>Restaurant/Food Court</v>
          </cell>
          <cell r="I150">
            <v>117841.92</v>
          </cell>
          <cell r="J150" t="str">
            <v>GorbushkaRestaurant/Food Court</v>
          </cell>
          <cell r="K150" t="str">
            <v>2. 50 - 200 sq m</v>
          </cell>
        </row>
        <row r="151">
          <cell r="A151">
            <v>2</v>
          </cell>
          <cell r="B151">
            <v>74.5</v>
          </cell>
          <cell r="C151" t="str">
            <v>Restaurant/Food Court</v>
          </cell>
          <cell r="D151" t="str">
            <v>Pizza di Roma</v>
          </cell>
          <cell r="E151">
            <v>1525</v>
          </cell>
          <cell r="F151" t="str">
            <v>Pizza di Roma</v>
          </cell>
          <cell r="G151" t="str">
            <v>Gorbushka</v>
          </cell>
          <cell r="H151" t="str">
            <v>Restaurant/Food Court</v>
          </cell>
          <cell r="I151">
            <v>113612.5</v>
          </cell>
          <cell r="J151" t="str">
            <v>GorbushkaRestaurant/Food Court</v>
          </cell>
          <cell r="K151" t="str">
            <v>2. 50 - 200 sq m</v>
          </cell>
        </row>
        <row r="152">
          <cell r="A152">
            <v>2</v>
          </cell>
          <cell r="B152">
            <v>80.3</v>
          </cell>
          <cell r="C152" t="str">
            <v>Restaurant/Food Court</v>
          </cell>
          <cell r="D152" t="str">
            <v>Vostochniy Bazar</v>
          </cell>
          <cell r="E152">
            <v>1800</v>
          </cell>
          <cell r="F152" t="str">
            <v>Vostochniy Bazar</v>
          </cell>
          <cell r="G152" t="str">
            <v>Gorbushka</v>
          </cell>
          <cell r="H152" t="str">
            <v>Restaurant/Food Court</v>
          </cell>
          <cell r="I152">
            <v>144540</v>
          </cell>
          <cell r="J152" t="str">
            <v>GorbushkaRestaurant/Food Court</v>
          </cell>
          <cell r="K152" t="str">
            <v>2. 50 - 200 sq m</v>
          </cell>
        </row>
        <row r="153">
          <cell r="A153">
            <v>2</v>
          </cell>
          <cell r="B153">
            <v>70.8</v>
          </cell>
          <cell r="C153" t="str">
            <v>Restaurant/Food Court</v>
          </cell>
          <cell r="D153" t="str">
            <v>Pita-Pita</v>
          </cell>
          <cell r="E153">
            <v>1525</v>
          </cell>
          <cell r="F153" t="str">
            <v>Pita-Pita</v>
          </cell>
          <cell r="G153" t="str">
            <v>Gorbushka</v>
          </cell>
          <cell r="H153" t="str">
            <v>Restaurant/Food Court</v>
          </cell>
          <cell r="I153">
            <v>107970</v>
          </cell>
          <cell r="J153" t="str">
            <v>GorbushkaRestaurant/Food Court</v>
          </cell>
          <cell r="K153" t="str">
            <v>2. 50 - 200 sq m</v>
          </cell>
        </row>
        <row r="154">
          <cell r="A154">
            <v>2</v>
          </cell>
          <cell r="B154">
            <v>72</v>
          </cell>
          <cell r="C154" t="str">
            <v>Restaurant/Food Court</v>
          </cell>
          <cell r="D154" t="str">
            <v>Café de Provance</v>
          </cell>
          <cell r="E154">
            <v>1400</v>
          </cell>
          <cell r="F154" t="str">
            <v>Café de Provance</v>
          </cell>
          <cell r="G154" t="str">
            <v>Gorbushka</v>
          </cell>
          <cell r="H154" t="str">
            <v>Restaurant/Food Court</v>
          </cell>
          <cell r="I154">
            <v>100800</v>
          </cell>
          <cell r="J154" t="str">
            <v>GorbushkaRestaurant/Food Court</v>
          </cell>
          <cell r="K154" t="str">
            <v>2. 50 - 200 sq m</v>
          </cell>
        </row>
        <row r="155">
          <cell r="A155">
            <v>3</v>
          </cell>
          <cell r="B155">
            <v>70.900000000000006</v>
          </cell>
          <cell r="C155" t="str">
            <v>Other</v>
          </cell>
          <cell r="D155" t="str">
            <v>Vacant</v>
          </cell>
          <cell r="E155">
            <v>1500</v>
          </cell>
          <cell r="F155" t="str">
            <v>Vacant</v>
          </cell>
          <cell r="G155" t="str">
            <v>Gorbushka</v>
          </cell>
          <cell r="H155" t="str">
            <v>Other</v>
          </cell>
          <cell r="I155">
            <v>106350</v>
          </cell>
          <cell r="J155" t="str">
            <v>GorbushkaOther</v>
          </cell>
          <cell r="K155" t="str">
            <v>2. 50 - 200 sq m</v>
          </cell>
        </row>
        <row r="156">
          <cell r="A156">
            <v>2</v>
          </cell>
          <cell r="B156">
            <v>994.7</v>
          </cell>
          <cell r="C156" t="str">
            <v>Clothing &amp; Acc.</v>
          </cell>
          <cell r="D156" t="str">
            <v>C&amp;A</v>
          </cell>
          <cell r="E156">
            <v>500</v>
          </cell>
          <cell r="F156" t="str">
            <v>C&amp;A</v>
          </cell>
          <cell r="G156" t="str">
            <v>Gorbushka</v>
          </cell>
          <cell r="H156" t="str">
            <v>Clothing &amp; Acc.</v>
          </cell>
          <cell r="I156">
            <v>497350</v>
          </cell>
          <cell r="J156" t="str">
            <v>GorbushkaClothing &amp; Acc.</v>
          </cell>
          <cell r="K156" t="str">
            <v>4. 500 - 1500 sq m</v>
          </cell>
        </row>
        <row r="157">
          <cell r="A157">
            <v>2</v>
          </cell>
          <cell r="B157">
            <v>501.6</v>
          </cell>
          <cell r="C157" t="str">
            <v>Restaurant/Food Court</v>
          </cell>
          <cell r="D157" t="str">
            <v>IL Patio/Planeta Sushi</v>
          </cell>
          <cell r="E157">
            <v>700</v>
          </cell>
          <cell r="F157" t="str">
            <v>IL Patio/Planeta Sushi</v>
          </cell>
          <cell r="G157" t="str">
            <v>Gorbushka</v>
          </cell>
          <cell r="H157" t="str">
            <v>Restaurant/Food Court</v>
          </cell>
          <cell r="I157">
            <v>351120</v>
          </cell>
          <cell r="J157" t="str">
            <v>GorbushkaRestaurant/Food Court</v>
          </cell>
          <cell r="K157" t="str">
            <v>4. 500 - 1500 sq m</v>
          </cell>
        </row>
        <row r="158">
          <cell r="A158">
            <v>-1</v>
          </cell>
          <cell r="B158">
            <v>2610</v>
          </cell>
          <cell r="C158" t="str">
            <v>Food Supermarket</v>
          </cell>
          <cell r="D158" t="str">
            <v>Carrefour</v>
          </cell>
          <cell r="E158">
            <v>65</v>
          </cell>
          <cell r="F158" t="str">
            <v>Carrefour</v>
          </cell>
          <cell r="G158" t="str">
            <v>Gorbushka</v>
          </cell>
          <cell r="H158" t="str">
            <v>Food Supermarket</v>
          </cell>
          <cell r="I158">
            <v>169650</v>
          </cell>
          <cell r="J158" t="str">
            <v>GorbushkaFood Supermarket</v>
          </cell>
          <cell r="K158" t="str">
            <v>6. Over 3000 sq m</v>
          </cell>
          <cell r="L158" t="str">
            <v>Food</v>
          </cell>
        </row>
        <row r="159">
          <cell r="A159">
            <v>-1</v>
          </cell>
          <cell r="B159">
            <v>5925</v>
          </cell>
          <cell r="C159" t="str">
            <v>Food Supermarket</v>
          </cell>
          <cell r="D159" t="str">
            <v>Carrefour</v>
          </cell>
          <cell r="E159">
            <v>140</v>
          </cell>
          <cell r="F159" t="str">
            <v>Carrefour</v>
          </cell>
          <cell r="G159" t="str">
            <v>Gorbushka</v>
          </cell>
          <cell r="H159" t="str">
            <v>Food Supermarket</v>
          </cell>
          <cell r="I159">
            <v>829500</v>
          </cell>
          <cell r="J159" t="str">
            <v>GorbushkaFood Supermarket</v>
          </cell>
          <cell r="K159" t="str">
            <v>6. Over 3000 sq m</v>
          </cell>
          <cell r="L159" t="str">
            <v>Food</v>
          </cell>
        </row>
        <row r="160">
          <cell r="A160">
            <v>1</v>
          </cell>
          <cell r="B160">
            <v>5617</v>
          </cell>
          <cell r="C160" t="str">
            <v>Food Supermarket</v>
          </cell>
          <cell r="D160" t="str">
            <v>Carrefour</v>
          </cell>
          <cell r="E160">
            <v>140</v>
          </cell>
          <cell r="F160" t="str">
            <v>Carrefour</v>
          </cell>
          <cell r="G160" t="str">
            <v>Gorbushka</v>
          </cell>
          <cell r="H160" t="str">
            <v>Food Supermarket</v>
          </cell>
          <cell r="I160">
            <v>786380</v>
          </cell>
          <cell r="J160" t="str">
            <v>GorbushkaFood Supermarket</v>
          </cell>
          <cell r="K160" t="str">
            <v>6. Over 3000 sq m</v>
          </cell>
          <cell r="L160" t="str">
            <v>Food</v>
          </cell>
        </row>
        <row r="161">
          <cell r="A161">
            <v>2</v>
          </cell>
          <cell r="B161">
            <v>2155</v>
          </cell>
          <cell r="C161" t="str">
            <v>Children/Maternity</v>
          </cell>
          <cell r="D161" t="str">
            <v>Detskyi Mir</v>
          </cell>
          <cell r="E161">
            <v>306.7</v>
          </cell>
          <cell r="F161" t="str">
            <v>Detskyi Mir</v>
          </cell>
          <cell r="G161" t="str">
            <v>Gorbushka</v>
          </cell>
          <cell r="H161" t="str">
            <v>Children/Maternity</v>
          </cell>
          <cell r="I161">
            <v>660938.5</v>
          </cell>
          <cell r="J161" t="str">
            <v>GorbushkaChildren/Maternity</v>
          </cell>
          <cell r="K161" t="str">
            <v>6. Over 3000 sq m</v>
          </cell>
        </row>
        <row r="162">
          <cell r="A162">
            <v>3</v>
          </cell>
          <cell r="B162">
            <v>2540</v>
          </cell>
          <cell r="C162" t="str">
            <v>Children/Maternity</v>
          </cell>
          <cell r="D162" t="str">
            <v>Detskyi Mir</v>
          </cell>
          <cell r="E162">
            <v>306.7</v>
          </cell>
          <cell r="F162" t="str">
            <v>Detskyi Mir</v>
          </cell>
          <cell r="G162" t="str">
            <v>Gorbushka</v>
          </cell>
          <cell r="H162" t="str">
            <v>Children/Maternity</v>
          </cell>
          <cell r="I162">
            <v>779018</v>
          </cell>
          <cell r="J162" t="str">
            <v>GorbushkaChildren/Maternity</v>
          </cell>
          <cell r="K162" t="str">
            <v>6. Over 3000 sq m</v>
          </cell>
        </row>
        <row r="163">
          <cell r="A163">
            <v>3</v>
          </cell>
          <cell r="B163">
            <v>6200</v>
          </cell>
          <cell r="C163" t="str">
            <v>Leisure</v>
          </cell>
          <cell r="D163" t="str">
            <v>Cosmic</v>
          </cell>
          <cell r="E163">
            <v>135</v>
          </cell>
          <cell r="F163" t="str">
            <v>Cosmic</v>
          </cell>
          <cell r="G163" t="str">
            <v>Gorbushka</v>
          </cell>
          <cell r="H163" t="str">
            <v>Leisure</v>
          </cell>
          <cell r="I163">
            <v>837000</v>
          </cell>
          <cell r="J163" t="str">
            <v>GorbushkaLeisure</v>
          </cell>
          <cell r="K163" t="str">
            <v>6. Over 3000 sq m</v>
          </cell>
        </row>
        <row r="164">
          <cell r="A164">
            <v>3</v>
          </cell>
          <cell r="B164">
            <v>5303</v>
          </cell>
          <cell r="C164" t="str">
            <v>Leisure</v>
          </cell>
          <cell r="D164" t="str">
            <v>Cinemapark</v>
          </cell>
          <cell r="E164">
            <v>186</v>
          </cell>
          <cell r="F164" t="str">
            <v>Cinemapark</v>
          </cell>
          <cell r="G164" t="str">
            <v>Gorbushka</v>
          </cell>
          <cell r="H164" t="str">
            <v>Leisure</v>
          </cell>
          <cell r="I164">
            <v>986358</v>
          </cell>
          <cell r="J164" t="str">
            <v>GorbushkaLeisure</v>
          </cell>
          <cell r="K164" t="str">
            <v>6. Over 3000 sq m</v>
          </cell>
        </row>
        <row r="165">
          <cell r="A165">
            <v>-2</v>
          </cell>
          <cell r="B165">
            <v>172.5</v>
          </cell>
          <cell r="C165" t="str">
            <v>Car wash</v>
          </cell>
          <cell r="D165" t="str">
            <v>Car wash</v>
          </cell>
          <cell r="E165">
            <v>97.25</v>
          </cell>
          <cell r="F165" t="str">
            <v>Car wash</v>
          </cell>
          <cell r="G165" t="str">
            <v>Atrium</v>
          </cell>
          <cell r="H165" t="str">
            <v>Services</v>
          </cell>
          <cell r="I165">
            <v>16775.625</v>
          </cell>
          <cell r="J165" t="str">
            <v>AtriumServices</v>
          </cell>
          <cell r="K165" t="str">
            <v>2. 50 - 200 sq m</v>
          </cell>
        </row>
        <row r="166">
          <cell r="A166">
            <v>-2</v>
          </cell>
          <cell r="B166">
            <v>30.7</v>
          </cell>
          <cell r="C166" t="str">
            <v>Auto service</v>
          </cell>
          <cell r="D166" t="str">
            <v>Auto-maximum</v>
          </cell>
          <cell r="E166">
            <v>192.02</v>
          </cell>
          <cell r="F166" t="str">
            <v>Auto-maximum</v>
          </cell>
          <cell r="G166" t="str">
            <v>Atrium</v>
          </cell>
          <cell r="H166" t="str">
            <v>Services</v>
          </cell>
          <cell r="I166">
            <v>5895.0140000000001</v>
          </cell>
          <cell r="J166" t="str">
            <v>AtriumServices</v>
          </cell>
          <cell r="K166" t="str">
            <v>1. 0 - 50 sq m</v>
          </cell>
        </row>
        <row r="167">
          <cell r="A167">
            <v>-1</v>
          </cell>
          <cell r="B167">
            <v>816.1</v>
          </cell>
          <cell r="C167" t="str">
            <v>Mixed wear (second-hand)</v>
          </cell>
          <cell r="D167" t="str">
            <v>S`klad</v>
          </cell>
          <cell r="E167">
            <v>450</v>
          </cell>
          <cell r="F167" t="str">
            <v>S`klad</v>
          </cell>
          <cell r="G167" t="str">
            <v>Atrium</v>
          </cell>
          <cell r="H167" t="str">
            <v>Clothing &amp; Acc.</v>
          </cell>
          <cell r="I167">
            <v>367245</v>
          </cell>
          <cell r="J167" t="str">
            <v>AtriumClothing &amp; Acc.</v>
          </cell>
          <cell r="K167" t="str">
            <v>4. 500 - 1500 sq m</v>
          </cell>
        </row>
        <row r="168">
          <cell r="A168">
            <v>-1</v>
          </cell>
          <cell r="B168">
            <v>1</v>
          </cell>
          <cell r="C168" t="str">
            <v>ATM machine</v>
          </cell>
          <cell r="D168" t="str">
            <v>ATM machine</v>
          </cell>
          <cell r="E168">
            <v>2010</v>
          </cell>
          <cell r="F168" t="str">
            <v>ATM machine</v>
          </cell>
          <cell r="G168" t="str">
            <v>Atrium</v>
          </cell>
          <cell r="H168" t="str">
            <v>Other</v>
          </cell>
          <cell r="I168">
            <v>2010</v>
          </cell>
          <cell r="J168" t="str">
            <v>AtriumOther</v>
          </cell>
          <cell r="K168" t="str">
            <v>1. 0 - 50 sq m</v>
          </cell>
        </row>
        <row r="169">
          <cell r="A169">
            <v>-1</v>
          </cell>
          <cell r="B169">
            <v>1</v>
          </cell>
          <cell r="C169" t="str">
            <v>Automatic telephone payment machine</v>
          </cell>
          <cell r="D169" t="str">
            <v>Automatic telephone payment machine</v>
          </cell>
          <cell r="E169">
            <v>11850</v>
          </cell>
          <cell r="F169" t="str">
            <v>Automatic telephone payment machine</v>
          </cell>
          <cell r="G169" t="str">
            <v>Atrium</v>
          </cell>
          <cell r="H169" t="str">
            <v>Other</v>
          </cell>
          <cell r="I169">
            <v>11850</v>
          </cell>
          <cell r="J169" t="str">
            <v>AtriumOther</v>
          </cell>
          <cell r="K169" t="str">
            <v>1. 0 - 50 sq m</v>
          </cell>
        </row>
        <row r="170">
          <cell r="A170">
            <v>-1</v>
          </cell>
          <cell r="B170">
            <v>98.15</v>
          </cell>
          <cell r="C170" t="str">
            <v>Dry Cleaning</v>
          </cell>
          <cell r="D170" t="str">
            <v xml:space="preserve">NIKKO Dry Clеаners </v>
          </cell>
          <cell r="E170">
            <v>500</v>
          </cell>
          <cell r="F170" t="str">
            <v xml:space="preserve">NIKKO Dry Clеаners </v>
          </cell>
          <cell r="G170" t="str">
            <v>Atrium</v>
          </cell>
          <cell r="H170" t="str">
            <v>Services</v>
          </cell>
          <cell r="I170">
            <v>49075</v>
          </cell>
          <cell r="J170" t="str">
            <v>AtriumServices</v>
          </cell>
          <cell r="K170" t="str">
            <v>2. 50 - 200 sq m</v>
          </cell>
        </row>
        <row r="171">
          <cell r="A171">
            <v>-1</v>
          </cell>
          <cell r="B171">
            <v>16</v>
          </cell>
          <cell r="C171" t="str">
            <v>Shoes' repair</v>
          </cell>
          <cell r="D171" t="str">
            <v xml:space="preserve">EURO SHOE SERVISE </v>
          </cell>
          <cell r="E171">
            <v>1150</v>
          </cell>
          <cell r="F171" t="str">
            <v xml:space="preserve">EURO SHOE SERVISE </v>
          </cell>
          <cell r="G171" t="str">
            <v>Atrium</v>
          </cell>
          <cell r="H171" t="str">
            <v>Services</v>
          </cell>
          <cell r="I171">
            <v>18400</v>
          </cell>
          <cell r="J171" t="str">
            <v>AtriumServices</v>
          </cell>
          <cell r="K171" t="str">
            <v>1. 0 - 50 sq m</v>
          </cell>
        </row>
        <row r="172">
          <cell r="A172">
            <v>-1</v>
          </cell>
          <cell r="B172">
            <v>1.4</v>
          </cell>
          <cell r="C172" t="str">
            <v>Batteries replacement</v>
          </cell>
          <cell r="D172" t="str">
            <v>Batteries replacement</v>
          </cell>
          <cell r="E172">
            <v>3278.57</v>
          </cell>
          <cell r="F172" t="str">
            <v>Batteries replacement</v>
          </cell>
          <cell r="G172" t="str">
            <v>Atrium</v>
          </cell>
          <cell r="H172" t="str">
            <v>Services</v>
          </cell>
          <cell r="I172">
            <v>4589.9979999999996</v>
          </cell>
          <cell r="J172" t="str">
            <v>AtriumServices</v>
          </cell>
          <cell r="K172" t="str">
            <v>1. 0 - 50 sq m</v>
          </cell>
        </row>
        <row r="173">
          <cell r="A173">
            <v>-1</v>
          </cell>
          <cell r="B173">
            <v>7.79</v>
          </cell>
          <cell r="C173" t="str">
            <v>Clothes' repair</v>
          </cell>
          <cell r="D173" t="str">
            <v>Vash Razmer</v>
          </cell>
          <cell r="E173">
            <v>1150</v>
          </cell>
          <cell r="F173" t="str">
            <v>Vash Razmer</v>
          </cell>
          <cell r="G173" t="str">
            <v>Atrium</v>
          </cell>
          <cell r="H173" t="str">
            <v>Services</v>
          </cell>
          <cell r="I173">
            <v>8958.5</v>
          </cell>
          <cell r="J173" t="str">
            <v>AtriumServices</v>
          </cell>
          <cell r="K173" t="str">
            <v>1. 0 - 50 sq m</v>
          </cell>
        </row>
        <row r="174">
          <cell r="A174">
            <v>1</v>
          </cell>
          <cell r="B174">
            <v>2</v>
          </cell>
          <cell r="D174" t="str">
            <v>Advertising Display</v>
          </cell>
          <cell r="E174">
            <v>24850</v>
          </cell>
          <cell r="F174" t="str">
            <v>Advertising Display</v>
          </cell>
          <cell r="G174" t="str">
            <v>Atrium</v>
          </cell>
          <cell r="H174" t="str">
            <v>Other</v>
          </cell>
          <cell r="I174">
            <v>49700</v>
          </cell>
          <cell r="J174" t="str">
            <v>AtriumOther</v>
          </cell>
          <cell r="K174" t="str">
            <v>1. 0 - 50 sq m</v>
          </cell>
        </row>
        <row r="175">
          <cell r="A175">
            <v>1</v>
          </cell>
          <cell r="B175">
            <v>775.8</v>
          </cell>
          <cell r="C175" t="str">
            <v>Young's mixed wear</v>
          </cell>
          <cell r="D175" t="str">
            <v xml:space="preserve">MEXX </v>
          </cell>
          <cell r="E175">
            <v>1164.6500000000001</v>
          </cell>
          <cell r="F175" t="str">
            <v xml:space="preserve">MEXX </v>
          </cell>
          <cell r="G175" t="str">
            <v>Atrium</v>
          </cell>
          <cell r="H175" t="str">
            <v>Clothing &amp; Acc.</v>
          </cell>
          <cell r="I175">
            <v>903535.47</v>
          </cell>
          <cell r="J175" t="str">
            <v>AtriumClothing &amp; Acc.</v>
          </cell>
          <cell r="K175" t="str">
            <v>4. 500 - 1500 sq m</v>
          </cell>
        </row>
        <row r="176">
          <cell r="A176">
            <v>1</v>
          </cell>
          <cell r="B176">
            <v>120.2</v>
          </cell>
          <cell r="C176" t="str">
            <v>Young's mixed wear</v>
          </cell>
          <cell r="D176" t="str">
            <v>Diesel</v>
          </cell>
          <cell r="E176">
            <v>1999.88</v>
          </cell>
          <cell r="F176" t="str">
            <v>Diesel</v>
          </cell>
          <cell r="G176" t="str">
            <v>Atrium</v>
          </cell>
          <cell r="H176" t="str">
            <v>Clothing &amp; Acc.</v>
          </cell>
          <cell r="I176">
            <v>240385.57600000003</v>
          </cell>
          <cell r="J176" t="str">
            <v>AtriumClothing &amp; Acc.</v>
          </cell>
          <cell r="K176" t="str">
            <v>2. 50 - 200 sq m</v>
          </cell>
        </row>
        <row r="177">
          <cell r="A177">
            <v>1</v>
          </cell>
          <cell r="B177">
            <v>149.9</v>
          </cell>
          <cell r="C177" t="str">
            <v>Young's mixed wear</v>
          </cell>
          <cell r="D177" t="str">
            <v>Replay</v>
          </cell>
          <cell r="E177">
            <v>2750</v>
          </cell>
          <cell r="F177" t="str">
            <v>Replay</v>
          </cell>
          <cell r="G177" t="str">
            <v>Atrium</v>
          </cell>
          <cell r="H177" t="str">
            <v>Clothing &amp; Acc.</v>
          </cell>
          <cell r="I177">
            <v>412225</v>
          </cell>
          <cell r="J177" t="str">
            <v>AtriumClothing &amp; Acc.</v>
          </cell>
          <cell r="K177" t="str">
            <v>2. 50 - 200 sq m</v>
          </cell>
        </row>
        <row r="178">
          <cell r="A178">
            <v>1</v>
          </cell>
          <cell r="B178">
            <v>165.2</v>
          </cell>
          <cell r="C178" t="str">
            <v>Men's wear</v>
          </cell>
          <cell r="D178" t="str">
            <v>Egoist</v>
          </cell>
          <cell r="E178">
            <v>1999.88</v>
          </cell>
          <cell r="F178" t="str">
            <v>Egoist</v>
          </cell>
          <cell r="G178" t="str">
            <v>Atrium</v>
          </cell>
          <cell r="H178" t="str">
            <v>Clothing &amp; Acc.</v>
          </cell>
          <cell r="I178">
            <v>330380.17599999998</v>
          </cell>
          <cell r="J178" t="str">
            <v>AtriumClothing &amp; Acc.</v>
          </cell>
          <cell r="K178" t="str">
            <v>2. 50 - 200 sq m</v>
          </cell>
        </row>
        <row r="179">
          <cell r="A179">
            <v>1</v>
          </cell>
          <cell r="B179">
            <v>168.2</v>
          </cell>
          <cell r="C179" t="str">
            <v>Women's wear</v>
          </cell>
          <cell r="D179" t="str">
            <v>Dolce Vita</v>
          </cell>
          <cell r="E179">
            <v>1889.63</v>
          </cell>
          <cell r="F179" t="str">
            <v>Dolce Vita</v>
          </cell>
          <cell r="G179" t="str">
            <v>Atrium</v>
          </cell>
          <cell r="H179" t="str">
            <v>Clothing &amp; Acc.</v>
          </cell>
          <cell r="I179">
            <v>317835.766</v>
          </cell>
          <cell r="J179" t="str">
            <v>AtriumClothing &amp; Acc.</v>
          </cell>
          <cell r="K179" t="str">
            <v>2. 50 - 200 sq m</v>
          </cell>
        </row>
        <row r="180">
          <cell r="A180">
            <v>1</v>
          </cell>
          <cell r="B180">
            <v>183.5</v>
          </cell>
          <cell r="C180" t="str">
            <v>Women's wear</v>
          </cell>
          <cell r="D180" t="str">
            <v>Motivi</v>
          </cell>
          <cell r="E180">
            <v>1889.63</v>
          </cell>
          <cell r="F180" t="str">
            <v>Motivi</v>
          </cell>
          <cell r="G180" t="str">
            <v>Atrium</v>
          </cell>
          <cell r="H180" t="str">
            <v>Clothing &amp; Acc.</v>
          </cell>
          <cell r="I180">
            <v>346747.10500000004</v>
          </cell>
          <cell r="J180" t="str">
            <v>AtriumClothing &amp; Acc.</v>
          </cell>
          <cell r="K180" t="str">
            <v>2. 50 - 200 sq m</v>
          </cell>
        </row>
        <row r="181">
          <cell r="A181">
            <v>1</v>
          </cell>
          <cell r="B181">
            <v>182.1</v>
          </cell>
          <cell r="C181" t="str">
            <v>Shoes</v>
          </cell>
          <cell r="D181" t="str">
            <v>TJ Collection, CARNABY</v>
          </cell>
          <cell r="E181">
            <v>1889.62</v>
          </cell>
          <cell r="F181" t="str">
            <v>TJ Collection, CARNABY</v>
          </cell>
          <cell r="G181" t="str">
            <v>Atrium</v>
          </cell>
          <cell r="H181" t="str">
            <v>Clothing &amp; Acc.</v>
          </cell>
          <cell r="I181">
            <v>344099.80199999997</v>
          </cell>
          <cell r="J181" t="str">
            <v>AtriumClothing &amp; Acc.</v>
          </cell>
          <cell r="K181" t="str">
            <v>2. 50 - 200 sq m</v>
          </cell>
        </row>
        <row r="182">
          <cell r="A182">
            <v>1</v>
          </cell>
          <cell r="B182">
            <v>84.7</v>
          </cell>
          <cell r="C182" t="str">
            <v>Optics</v>
          </cell>
          <cell r="D182" t="str">
            <v>Margarita-Optica</v>
          </cell>
          <cell r="E182">
            <v>2440.87</v>
          </cell>
          <cell r="F182" t="str">
            <v>Margarita-Optica</v>
          </cell>
          <cell r="G182" t="str">
            <v>Atrium</v>
          </cell>
          <cell r="H182" t="str">
            <v>Clothing &amp; Acc.</v>
          </cell>
          <cell r="I182">
            <v>206741.68899999998</v>
          </cell>
          <cell r="J182" t="str">
            <v>AtriumClothing &amp; Acc.</v>
          </cell>
          <cell r="K182" t="str">
            <v>2. 50 - 200 sq m</v>
          </cell>
        </row>
        <row r="183">
          <cell r="A183">
            <v>1</v>
          </cell>
          <cell r="B183">
            <v>218.8</v>
          </cell>
          <cell r="C183" t="str">
            <v>Underware</v>
          </cell>
          <cell r="D183" t="str">
            <v>Dikaya Orkhideya</v>
          </cell>
          <cell r="E183">
            <v>2200.92</v>
          </cell>
          <cell r="F183" t="str">
            <v>Dikaya Orkhideya</v>
          </cell>
          <cell r="G183" t="str">
            <v>Atrium</v>
          </cell>
          <cell r="H183" t="str">
            <v>Clothing &amp; Acc.</v>
          </cell>
          <cell r="I183">
            <v>481561.29600000003</v>
          </cell>
          <cell r="J183" t="str">
            <v>AtriumClothing &amp; Acc.</v>
          </cell>
          <cell r="K183" t="str">
            <v>3. 200 - 500 sq m</v>
          </cell>
        </row>
        <row r="184">
          <cell r="A184">
            <v>1</v>
          </cell>
          <cell r="B184">
            <v>51.6</v>
          </cell>
          <cell r="C184" t="str">
            <v>Jewellery &amp; Acc(luxury)</v>
          </cell>
          <cell r="D184" t="str">
            <v>LOUVRE</v>
          </cell>
          <cell r="E184">
            <v>2875</v>
          </cell>
          <cell r="F184" t="str">
            <v>LOUVRE</v>
          </cell>
          <cell r="G184" t="str">
            <v>Atrium</v>
          </cell>
          <cell r="H184" t="str">
            <v>Clothing &amp; Acc.</v>
          </cell>
          <cell r="I184">
            <v>148350</v>
          </cell>
          <cell r="J184" t="str">
            <v>AtriumClothing &amp; Acc.</v>
          </cell>
          <cell r="K184" t="str">
            <v>2. 50 - 200 sq m</v>
          </cell>
        </row>
        <row r="185">
          <cell r="A185">
            <v>1</v>
          </cell>
          <cell r="B185">
            <v>111.7</v>
          </cell>
          <cell r="C185" t="str">
            <v>Leather &amp; Baggage</v>
          </cell>
          <cell r="D185" t="str">
            <v>Ekipage</v>
          </cell>
          <cell r="E185">
            <v>1889.62</v>
          </cell>
          <cell r="F185" t="str">
            <v>Ekipage</v>
          </cell>
          <cell r="G185" t="str">
            <v>Atrium</v>
          </cell>
          <cell r="H185" t="str">
            <v>Clothing &amp; Acc.</v>
          </cell>
          <cell r="I185">
            <v>211070.554</v>
          </cell>
          <cell r="J185" t="str">
            <v>AtriumClothing &amp; Acc.</v>
          </cell>
          <cell r="K185" t="str">
            <v>2. 50 - 200 sq m</v>
          </cell>
        </row>
        <row r="186">
          <cell r="A186">
            <v>1</v>
          </cell>
          <cell r="B186">
            <v>108.7</v>
          </cell>
          <cell r="C186" t="str">
            <v>Furs (middle)</v>
          </cell>
          <cell r="D186" t="str">
            <v>Souzmekhtorg</v>
          </cell>
          <cell r="E186">
            <v>2330.63</v>
          </cell>
          <cell r="F186" t="str">
            <v>Souzmekhtorg</v>
          </cell>
          <cell r="G186" t="str">
            <v>Atrium</v>
          </cell>
          <cell r="H186" t="str">
            <v>Clothing &amp; Acc.</v>
          </cell>
          <cell r="I186">
            <v>253339.48100000003</v>
          </cell>
          <cell r="J186" t="str">
            <v>AtriumClothing &amp; Acc.</v>
          </cell>
          <cell r="K186" t="str">
            <v>2. 50 - 200 sq m</v>
          </cell>
        </row>
        <row r="187">
          <cell r="A187">
            <v>1</v>
          </cell>
          <cell r="B187">
            <v>58</v>
          </cell>
          <cell r="C187" t="str">
            <v>Jewellery &amp; Acc(middle)</v>
          </cell>
          <cell r="D187" t="str">
            <v>Zolotoy Larez</v>
          </cell>
          <cell r="E187">
            <v>2881.88</v>
          </cell>
          <cell r="F187" t="str">
            <v>Zolotoy Larez</v>
          </cell>
          <cell r="G187" t="str">
            <v>Atrium</v>
          </cell>
          <cell r="H187" t="str">
            <v>Clothing &amp; Acc.</v>
          </cell>
          <cell r="I187">
            <v>167149.04</v>
          </cell>
          <cell r="J187" t="str">
            <v>AtriumClothing &amp; Acc.</v>
          </cell>
          <cell r="K187" t="str">
            <v>2. 50 - 200 sq m</v>
          </cell>
        </row>
        <row r="188">
          <cell r="A188">
            <v>1</v>
          </cell>
          <cell r="B188">
            <v>110.7</v>
          </cell>
          <cell r="C188" t="str">
            <v>Mixed wear</v>
          </cell>
          <cell r="D188" t="str">
            <v>Ferrante</v>
          </cell>
          <cell r="E188">
            <v>2220.37</v>
          </cell>
          <cell r="F188" t="str">
            <v>Ferrante</v>
          </cell>
          <cell r="G188" t="str">
            <v>Atrium</v>
          </cell>
          <cell r="H188" t="str">
            <v>Clothing &amp; Acc.</v>
          </cell>
          <cell r="I188">
            <v>245794.959</v>
          </cell>
          <cell r="J188" t="str">
            <v>AtriumClothing &amp; Acc.</v>
          </cell>
          <cell r="K188" t="str">
            <v>2. 50 - 200 sq m</v>
          </cell>
        </row>
        <row r="189">
          <cell r="A189">
            <v>1</v>
          </cell>
          <cell r="B189">
            <v>117.4</v>
          </cell>
          <cell r="C189" t="str">
            <v>Women's wear</v>
          </cell>
          <cell r="D189" t="str">
            <v>KAREN MILLEN</v>
          </cell>
          <cell r="E189">
            <v>2220.38</v>
          </cell>
          <cell r="F189" t="str">
            <v>KAREN MILLEN</v>
          </cell>
          <cell r="G189" t="str">
            <v>Atrium</v>
          </cell>
          <cell r="H189" t="str">
            <v>Clothing &amp; Acc.</v>
          </cell>
          <cell r="I189">
            <v>260672.61200000002</v>
          </cell>
          <cell r="J189" t="str">
            <v>AtriumClothing &amp; Acc.</v>
          </cell>
          <cell r="K189" t="str">
            <v>2. 50 - 200 sq m</v>
          </cell>
        </row>
        <row r="190">
          <cell r="A190">
            <v>1</v>
          </cell>
          <cell r="B190">
            <v>95.7</v>
          </cell>
          <cell r="C190" t="str">
            <v>Leather &amp; Baggage</v>
          </cell>
          <cell r="D190" t="str">
            <v>Robinzon Bags</v>
          </cell>
          <cell r="E190">
            <v>2121.15</v>
          </cell>
          <cell r="F190" t="str">
            <v>Robinzon Bags</v>
          </cell>
          <cell r="G190" t="str">
            <v>Atrium</v>
          </cell>
          <cell r="H190" t="str">
            <v>Clothing &amp; Acc.</v>
          </cell>
          <cell r="I190">
            <v>202994.05500000002</v>
          </cell>
          <cell r="J190" t="str">
            <v>AtriumClothing &amp; Acc.</v>
          </cell>
          <cell r="K190" t="str">
            <v>2. 50 - 200 sq m</v>
          </cell>
        </row>
        <row r="191">
          <cell r="A191">
            <v>1</v>
          </cell>
          <cell r="B191">
            <v>115.6</v>
          </cell>
          <cell r="C191" t="str">
            <v>Young's mixed wear</v>
          </cell>
          <cell r="D191" t="str">
            <v>GUESS by Marciano</v>
          </cell>
          <cell r="E191">
            <v>3050</v>
          </cell>
          <cell r="F191" t="str">
            <v>GUESS by Marciano</v>
          </cell>
          <cell r="G191" t="str">
            <v>Atrium</v>
          </cell>
          <cell r="H191" t="str">
            <v>Clothing &amp; Acc.</v>
          </cell>
          <cell r="I191">
            <v>352580</v>
          </cell>
          <cell r="J191" t="str">
            <v>AtriumClothing &amp; Acc.</v>
          </cell>
          <cell r="K191" t="str">
            <v>2. 50 - 200 sq m</v>
          </cell>
        </row>
        <row r="192">
          <cell r="A192">
            <v>1</v>
          </cell>
          <cell r="B192">
            <v>106.2</v>
          </cell>
          <cell r="C192" t="str">
            <v>Women's wear</v>
          </cell>
          <cell r="D192" t="str">
            <v>Marella</v>
          </cell>
          <cell r="E192">
            <v>1959.12</v>
          </cell>
          <cell r="F192" t="str">
            <v>Marella</v>
          </cell>
          <cell r="G192" t="str">
            <v>Atrium</v>
          </cell>
          <cell r="H192" t="str">
            <v>Clothing &amp; Acc.</v>
          </cell>
          <cell r="I192">
            <v>208058.54399999999</v>
          </cell>
          <cell r="J192" t="str">
            <v>AtriumClothing &amp; Acc.</v>
          </cell>
          <cell r="K192" t="str">
            <v>2. 50 - 200 sq m</v>
          </cell>
        </row>
        <row r="193">
          <cell r="A193">
            <v>1</v>
          </cell>
          <cell r="B193">
            <v>38.6</v>
          </cell>
          <cell r="C193" t="str">
            <v>Jewellery &amp; Acc(middle)</v>
          </cell>
          <cell r="D193" t="str">
            <v>LYDION</v>
          </cell>
          <cell r="E193">
            <v>4094.63</v>
          </cell>
          <cell r="F193" t="str">
            <v>LYDION</v>
          </cell>
          <cell r="G193" t="str">
            <v>Atrium</v>
          </cell>
          <cell r="H193" t="str">
            <v>Clothing &amp; Acc.</v>
          </cell>
          <cell r="I193">
            <v>158052.71800000002</v>
          </cell>
          <cell r="J193" t="str">
            <v>AtriumClothing &amp; Acc.</v>
          </cell>
          <cell r="K193" t="str">
            <v>1. 0 - 50 sq m</v>
          </cell>
        </row>
        <row r="194">
          <cell r="A194">
            <v>1</v>
          </cell>
          <cell r="B194">
            <v>191.3</v>
          </cell>
          <cell r="C194" t="str">
            <v>Mixed wear</v>
          </cell>
          <cell r="D194" t="str">
            <v>Berghaus</v>
          </cell>
          <cell r="E194">
            <v>1889.62</v>
          </cell>
          <cell r="F194" t="str">
            <v>Berghaus</v>
          </cell>
          <cell r="G194" t="str">
            <v>Atrium</v>
          </cell>
          <cell r="H194" t="str">
            <v>Clothing &amp; Acc.</v>
          </cell>
          <cell r="I194">
            <v>361484.30599999998</v>
          </cell>
          <cell r="J194" t="str">
            <v>AtriumClothing &amp; Acc.</v>
          </cell>
          <cell r="K194" t="str">
            <v>2. 50 - 200 sq m</v>
          </cell>
        </row>
        <row r="195">
          <cell r="A195">
            <v>1</v>
          </cell>
          <cell r="B195">
            <v>10.8</v>
          </cell>
          <cell r="C195" t="str">
            <v>Acc</v>
          </cell>
          <cell r="D195" t="str">
            <v>Nomination</v>
          </cell>
          <cell r="E195">
            <v>5405.56</v>
          </cell>
          <cell r="F195" t="str">
            <v>Nomination</v>
          </cell>
          <cell r="G195" t="str">
            <v>Atrium</v>
          </cell>
          <cell r="H195" t="str">
            <v>Clothing &amp; Acc.</v>
          </cell>
          <cell r="I195">
            <v>58380.04800000001</v>
          </cell>
          <cell r="J195" t="str">
            <v>AtriumClothing &amp; Acc.</v>
          </cell>
          <cell r="K195" t="str">
            <v>1. 0 - 50 sq m</v>
          </cell>
        </row>
        <row r="196">
          <cell r="A196">
            <v>1</v>
          </cell>
          <cell r="B196">
            <v>187.5</v>
          </cell>
          <cell r="C196" t="str">
            <v>Young's mixed wear</v>
          </cell>
          <cell r="D196" t="str">
            <v>Morgan</v>
          </cell>
          <cell r="E196">
            <v>1792.5</v>
          </cell>
          <cell r="F196" t="str">
            <v>Morgan</v>
          </cell>
          <cell r="G196" t="str">
            <v>Atrium</v>
          </cell>
          <cell r="H196" t="str">
            <v>Clothing &amp; Acc.</v>
          </cell>
          <cell r="I196">
            <v>336093.75</v>
          </cell>
          <cell r="J196" t="str">
            <v>AtriumClothing &amp; Acc.</v>
          </cell>
          <cell r="K196" t="str">
            <v>2. 50 - 200 sq m</v>
          </cell>
        </row>
        <row r="197">
          <cell r="A197">
            <v>1</v>
          </cell>
          <cell r="B197">
            <v>335.2</v>
          </cell>
          <cell r="C197" t="str">
            <v>Game machines</v>
          </cell>
          <cell r="D197" t="str">
            <v>Super Slots</v>
          </cell>
          <cell r="E197">
            <v>2220.38</v>
          </cell>
          <cell r="F197" t="str">
            <v>Super Slots</v>
          </cell>
          <cell r="G197" t="str">
            <v>Atrium</v>
          </cell>
          <cell r="H197" t="str">
            <v>Leisure</v>
          </cell>
          <cell r="I197">
            <v>744271.37600000005</v>
          </cell>
          <cell r="J197" t="str">
            <v>AtriumLeisure</v>
          </cell>
          <cell r="K197" t="str">
            <v>3. 200 - 500 sq m</v>
          </cell>
        </row>
        <row r="198">
          <cell r="A198">
            <v>1</v>
          </cell>
          <cell r="B198">
            <v>55.7</v>
          </cell>
          <cell r="C198" t="str">
            <v>Mono-brand</v>
          </cell>
          <cell r="D198" t="str">
            <v>Yves Rocher</v>
          </cell>
          <cell r="E198">
            <v>2661.38</v>
          </cell>
          <cell r="F198" t="str">
            <v>Yves Rocher</v>
          </cell>
          <cell r="G198" t="str">
            <v>Atrium</v>
          </cell>
          <cell r="H198" t="str">
            <v>Health &amp; Beauty</v>
          </cell>
          <cell r="I198">
            <v>148238.86600000001</v>
          </cell>
          <cell r="J198" t="str">
            <v>AtriumHealth &amp; Beauty</v>
          </cell>
          <cell r="K198" t="str">
            <v>2. 50 - 200 sq m</v>
          </cell>
        </row>
        <row r="199">
          <cell r="A199">
            <v>1</v>
          </cell>
          <cell r="B199">
            <v>75.3</v>
          </cell>
          <cell r="C199" t="str">
            <v>Computers</v>
          </cell>
          <cell r="D199" t="str">
            <v>Apple</v>
          </cell>
          <cell r="E199">
            <v>2700</v>
          </cell>
          <cell r="F199" t="str">
            <v>Apple</v>
          </cell>
          <cell r="G199" t="str">
            <v>Atrium</v>
          </cell>
          <cell r="H199" t="str">
            <v>Household &amp; Electrical &amp; Hardware</v>
          </cell>
          <cell r="I199">
            <v>203310</v>
          </cell>
          <cell r="J199" t="str">
            <v>AtriumHousehold &amp; Electrical &amp; Hardware</v>
          </cell>
          <cell r="K199" t="str">
            <v>2. 50 - 200 sq m</v>
          </cell>
        </row>
        <row r="200">
          <cell r="A200">
            <v>1</v>
          </cell>
          <cell r="B200">
            <v>52.2</v>
          </cell>
          <cell r="C200" t="str">
            <v>Clock &amp; Watch</v>
          </cell>
          <cell r="D200" t="str">
            <v>Chasy &amp; budilnichki</v>
          </cell>
          <cell r="E200">
            <v>1100</v>
          </cell>
          <cell r="F200" t="str">
            <v>Chasy &amp; budilnichki</v>
          </cell>
          <cell r="G200" t="str">
            <v>Atrium</v>
          </cell>
          <cell r="H200" t="str">
            <v>Household &amp; Electrical &amp; Hardware</v>
          </cell>
          <cell r="I200">
            <v>57420</v>
          </cell>
          <cell r="J200" t="str">
            <v>AtriumHousehold &amp; Electrical &amp; Hardware</v>
          </cell>
          <cell r="K200" t="str">
            <v>2. 50 - 200 sq m</v>
          </cell>
        </row>
        <row r="201">
          <cell r="A201">
            <v>1</v>
          </cell>
          <cell r="B201">
            <v>54</v>
          </cell>
          <cell r="C201" t="str">
            <v>Household</v>
          </cell>
          <cell r="D201" t="str">
            <v>Degree</v>
          </cell>
          <cell r="E201">
            <v>3244.88</v>
          </cell>
          <cell r="F201" t="str">
            <v>Degree</v>
          </cell>
          <cell r="G201" t="str">
            <v>Atrium</v>
          </cell>
          <cell r="H201" t="str">
            <v>Household &amp; Electrical &amp; Hardware</v>
          </cell>
          <cell r="I201">
            <v>175223.52000000002</v>
          </cell>
          <cell r="J201" t="str">
            <v>AtriumHousehold &amp; Electrical &amp; Hardware</v>
          </cell>
          <cell r="K201" t="str">
            <v>2. 50 - 200 sq m</v>
          </cell>
        </row>
        <row r="202">
          <cell r="A202">
            <v>1</v>
          </cell>
          <cell r="B202">
            <v>7.3</v>
          </cell>
          <cell r="C202" t="str">
            <v>Presents</v>
          </cell>
          <cell r="D202" t="str">
            <v>Exclusive</v>
          </cell>
          <cell r="E202">
            <v>4350</v>
          </cell>
          <cell r="F202" t="str">
            <v>Exclusive</v>
          </cell>
          <cell r="G202" t="str">
            <v>Atrium</v>
          </cell>
          <cell r="H202" t="str">
            <v>Multimedia &amp; Books &amp; Software</v>
          </cell>
          <cell r="I202">
            <v>31755</v>
          </cell>
          <cell r="J202" t="str">
            <v>AtriumMultimedia &amp; Books &amp; Software</v>
          </cell>
          <cell r="K202" t="str">
            <v>1. 0 - 50 sq m</v>
          </cell>
        </row>
        <row r="203">
          <cell r="A203">
            <v>1</v>
          </cell>
          <cell r="B203">
            <v>27.7</v>
          </cell>
          <cell r="C203" t="str">
            <v>Mobile</v>
          </cell>
          <cell r="D203" t="str">
            <v>DIXIS</v>
          </cell>
          <cell r="E203">
            <v>4367.26</v>
          </cell>
          <cell r="F203" t="str">
            <v>DIXIS</v>
          </cell>
          <cell r="G203" t="str">
            <v>Atrium</v>
          </cell>
          <cell r="H203" t="str">
            <v>Multimedia &amp; Books &amp; Software</v>
          </cell>
          <cell r="I203">
            <v>120973.102</v>
          </cell>
          <cell r="J203" t="str">
            <v>AtriumMultimedia &amp; Books &amp; Software</v>
          </cell>
          <cell r="K203" t="str">
            <v>1. 0 - 50 sq m</v>
          </cell>
        </row>
        <row r="204">
          <cell r="A204">
            <v>1</v>
          </cell>
          <cell r="B204">
            <v>37</v>
          </cell>
          <cell r="D204" t="str">
            <v>ruchka.ru</v>
          </cell>
          <cell r="E204">
            <v>3874.13</v>
          </cell>
          <cell r="F204" t="str">
            <v>ruchka.ru</v>
          </cell>
          <cell r="G204" t="str">
            <v>Atrium</v>
          </cell>
          <cell r="H204" t="str">
            <v>Multimedia &amp; Books &amp; Software</v>
          </cell>
          <cell r="I204">
            <v>143342.81</v>
          </cell>
          <cell r="J204" t="str">
            <v>AtriumMultimedia &amp; Books &amp; Software</v>
          </cell>
          <cell r="K204" t="str">
            <v>1. 0 - 50 sq m</v>
          </cell>
        </row>
        <row r="205">
          <cell r="A205">
            <v>1</v>
          </cell>
          <cell r="B205">
            <v>6.1</v>
          </cell>
          <cell r="C205" t="str">
            <v>Currency Exchange</v>
          </cell>
          <cell r="D205" t="str">
            <v>Currency Exchange</v>
          </cell>
          <cell r="E205">
            <v>4732.5</v>
          </cell>
          <cell r="F205" t="str">
            <v>Currency Exchange</v>
          </cell>
          <cell r="G205" t="str">
            <v>Atrium</v>
          </cell>
          <cell r="H205" t="str">
            <v>Other</v>
          </cell>
          <cell r="I205">
            <v>28868.25</v>
          </cell>
          <cell r="J205" t="str">
            <v>AtriumOther</v>
          </cell>
          <cell r="K205" t="str">
            <v>1. 0 - 50 sq m</v>
          </cell>
        </row>
        <row r="206">
          <cell r="A206">
            <v>1</v>
          </cell>
          <cell r="B206">
            <v>6</v>
          </cell>
          <cell r="C206" t="str">
            <v>Currency Exchange</v>
          </cell>
          <cell r="D206" t="str">
            <v>Curency Exchange</v>
          </cell>
          <cell r="E206">
            <v>4732.5</v>
          </cell>
          <cell r="F206" t="str">
            <v>Curency Exchange</v>
          </cell>
          <cell r="G206" t="str">
            <v>Atrium</v>
          </cell>
          <cell r="H206" t="str">
            <v>Other</v>
          </cell>
          <cell r="I206">
            <v>28395</v>
          </cell>
          <cell r="J206" t="str">
            <v>AtriumOther</v>
          </cell>
          <cell r="K206" t="str">
            <v>1. 0 - 50 sq m</v>
          </cell>
        </row>
        <row r="207">
          <cell r="A207">
            <v>1</v>
          </cell>
          <cell r="B207">
            <v>12</v>
          </cell>
          <cell r="C207" t="str">
            <v>Acc</v>
          </cell>
          <cell r="D207" t="str">
            <v>Kiosk Avantage 1</v>
          </cell>
          <cell r="E207">
            <v>2632.5</v>
          </cell>
          <cell r="F207" t="str">
            <v>Kiosk Avantage 1</v>
          </cell>
          <cell r="G207" t="str">
            <v>Atrium</v>
          </cell>
          <cell r="H207" t="str">
            <v>Other</v>
          </cell>
          <cell r="I207">
            <v>31590</v>
          </cell>
          <cell r="J207" t="str">
            <v>AtriumOther</v>
          </cell>
          <cell r="K207" t="str">
            <v>1. 0 - 50 sq m</v>
          </cell>
        </row>
        <row r="208">
          <cell r="A208">
            <v>1</v>
          </cell>
          <cell r="B208">
            <v>4.25</v>
          </cell>
          <cell r="C208" t="str">
            <v>Tea</v>
          </cell>
          <cell r="D208" t="str">
            <v>Kiosk Mlesna</v>
          </cell>
          <cell r="E208">
            <v>3433.13</v>
          </cell>
          <cell r="F208" t="str">
            <v>Kiosk Mlesna</v>
          </cell>
          <cell r="G208" t="str">
            <v>Atrium</v>
          </cell>
          <cell r="H208" t="str">
            <v>Other</v>
          </cell>
          <cell r="I208">
            <v>14590.8025</v>
          </cell>
          <cell r="J208" t="str">
            <v>AtriumOther</v>
          </cell>
          <cell r="K208" t="str">
            <v>1. 0 - 50 sq m</v>
          </cell>
        </row>
        <row r="209">
          <cell r="A209">
            <v>1</v>
          </cell>
          <cell r="B209">
            <v>1</v>
          </cell>
          <cell r="C209" t="str">
            <v>ATM machine</v>
          </cell>
          <cell r="D209" t="str">
            <v>ATM machine</v>
          </cell>
          <cell r="E209">
            <v>2350</v>
          </cell>
          <cell r="F209" t="str">
            <v>ATM machine</v>
          </cell>
          <cell r="G209" t="str">
            <v>Atrium</v>
          </cell>
          <cell r="H209" t="str">
            <v>Other</v>
          </cell>
          <cell r="I209">
            <v>2350</v>
          </cell>
          <cell r="J209" t="str">
            <v>AtriumOther</v>
          </cell>
          <cell r="K209" t="str">
            <v>1. 0 - 50 sq m</v>
          </cell>
        </row>
        <row r="210">
          <cell r="A210">
            <v>1</v>
          </cell>
          <cell r="B210">
            <v>10.56</v>
          </cell>
          <cell r="C210" t="str">
            <v>Flowers</v>
          </cell>
          <cell r="D210" t="str">
            <v>Kiosk Lady Fleur-Décor</v>
          </cell>
          <cell r="E210">
            <v>2350</v>
          </cell>
          <cell r="F210" t="str">
            <v>Kiosk Lady Fleur-Décor</v>
          </cell>
          <cell r="G210" t="str">
            <v>Atrium</v>
          </cell>
          <cell r="H210" t="str">
            <v>Other</v>
          </cell>
          <cell r="I210">
            <v>24816</v>
          </cell>
          <cell r="J210" t="str">
            <v>AtriumOther</v>
          </cell>
          <cell r="K210" t="str">
            <v>1. 0 - 50 sq m</v>
          </cell>
        </row>
        <row r="211">
          <cell r="A211">
            <v>1</v>
          </cell>
          <cell r="B211">
            <v>8</v>
          </cell>
          <cell r="C211" t="str">
            <v>Packing, presents</v>
          </cell>
          <cell r="D211" t="str">
            <v>Kiosk Packing</v>
          </cell>
          <cell r="E211">
            <v>2606.25</v>
          </cell>
          <cell r="F211" t="str">
            <v>Kiosk Packing</v>
          </cell>
          <cell r="G211" t="str">
            <v>Atrium</v>
          </cell>
          <cell r="H211" t="str">
            <v>Other</v>
          </cell>
          <cell r="I211">
            <v>20850</v>
          </cell>
          <cell r="J211" t="str">
            <v>AtriumOther</v>
          </cell>
          <cell r="K211" t="str">
            <v>1. 0 - 50 sq m</v>
          </cell>
        </row>
        <row r="212">
          <cell r="A212">
            <v>1</v>
          </cell>
          <cell r="B212">
            <v>1</v>
          </cell>
          <cell r="C212" t="str">
            <v>Automatic telephone payment machine</v>
          </cell>
          <cell r="D212" t="str">
            <v>Automatic telephone payment machine</v>
          </cell>
          <cell r="E212">
            <v>11850</v>
          </cell>
          <cell r="F212" t="str">
            <v>Automatic telephone payment machine</v>
          </cell>
          <cell r="G212" t="str">
            <v>Atrium</v>
          </cell>
          <cell r="H212" t="str">
            <v>Other</v>
          </cell>
          <cell r="I212">
            <v>11850</v>
          </cell>
          <cell r="J212" t="str">
            <v>AtriumOther</v>
          </cell>
          <cell r="K212" t="str">
            <v>1. 0 - 50 sq m</v>
          </cell>
        </row>
        <row r="213">
          <cell r="A213">
            <v>1</v>
          </cell>
          <cell r="B213">
            <v>63.1</v>
          </cell>
          <cell r="D213" t="str">
            <v>Coffee House</v>
          </cell>
          <cell r="E213">
            <v>3936.45</v>
          </cell>
          <cell r="F213" t="str">
            <v>Coffee House</v>
          </cell>
          <cell r="G213" t="str">
            <v>Atrium</v>
          </cell>
          <cell r="H213" t="str">
            <v>Restaurant/Food Court</v>
          </cell>
          <cell r="I213">
            <v>248389.995</v>
          </cell>
          <cell r="J213" t="str">
            <v>AtriumRestaurant/Food Court</v>
          </cell>
          <cell r="K213" t="str">
            <v>2. 50 - 200 sq m</v>
          </cell>
        </row>
        <row r="214">
          <cell r="A214">
            <v>1</v>
          </cell>
          <cell r="B214">
            <v>45.8</v>
          </cell>
          <cell r="D214" t="str">
            <v>Sushi-bar Tomo</v>
          </cell>
          <cell r="E214">
            <v>2720</v>
          </cell>
          <cell r="F214" t="str">
            <v>Sushi-bar Tomo</v>
          </cell>
          <cell r="G214" t="str">
            <v>Atrium</v>
          </cell>
          <cell r="H214" t="str">
            <v>Restaurant/Food Court</v>
          </cell>
          <cell r="I214">
            <v>124575.99999999999</v>
          </cell>
          <cell r="J214" t="str">
            <v>AtriumRestaurant/Food Court</v>
          </cell>
          <cell r="K214" t="str">
            <v>1. 0 - 50 sq m</v>
          </cell>
        </row>
        <row r="215">
          <cell r="A215">
            <v>1</v>
          </cell>
          <cell r="B215">
            <v>97.5</v>
          </cell>
          <cell r="D215" t="str">
            <v>Mallina</v>
          </cell>
          <cell r="E215">
            <v>1538.46</v>
          </cell>
          <cell r="F215" t="str">
            <v>Mallina</v>
          </cell>
          <cell r="G215" t="str">
            <v>Atrium</v>
          </cell>
          <cell r="H215" t="str">
            <v>Restaurant/Food Court</v>
          </cell>
          <cell r="I215">
            <v>149999.85</v>
          </cell>
          <cell r="J215" t="str">
            <v>AtriumRestaurant/Food Court</v>
          </cell>
          <cell r="K215" t="str">
            <v>2. 50 - 200 sq m</v>
          </cell>
        </row>
        <row r="216">
          <cell r="A216">
            <v>1</v>
          </cell>
          <cell r="B216">
            <v>109.6</v>
          </cell>
          <cell r="D216" t="str">
            <v>TGI Friday's</v>
          </cell>
          <cell r="E216">
            <v>699.94</v>
          </cell>
          <cell r="F216" t="str">
            <v>TGI Friday's</v>
          </cell>
          <cell r="G216" t="str">
            <v>Atrium</v>
          </cell>
          <cell r="H216" t="str">
            <v>Restaurant/Food Court</v>
          </cell>
          <cell r="I216">
            <v>76713.423999999999</v>
          </cell>
          <cell r="J216" t="str">
            <v>AtriumRestaurant/Food Court</v>
          </cell>
          <cell r="K216" t="str">
            <v>2. 50 - 200 sq m</v>
          </cell>
        </row>
        <row r="217">
          <cell r="A217">
            <v>1</v>
          </cell>
          <cell r="B217">
            <v>55.4</v>
          </cell>
          <cell r="C217" t="str">
            <v>Beauty Salon</v>
          </cell>
          <cell r="D217" t="str">
            <v>Professional Mini</v>
          </cell>
          <cell r="E217">
            <v>2527.5</v>
          </cell>
          <cell r="F217" t="str">
            <v>Professional Mini</v>
          </cell>
          <cell r="G217" t="str">
            <v>Atrium</v>
          </cell>
          <cell r="H217" t="str">
            <v>Services</v>
          </cell>
          <cell r="I217">
            <v>140023.5</v>
          </cell>
          <cell r="J217" t="str">
            <v>AtriumServices</v>
          </cell>
          <cell r="K217" t="str">
            <v>2. 50 - 200 sq m</v>
          </cell>
        </row>
        <row r="218">
          <cell r="A218">
            <v>2</v>
          </cell>
          <cell r="B218">
            <v>525.4</v>
          </cell>
          <cell r="C218" t="str">
            <v>Sportswear</v>
          </cell>
          <cell r="D218" t="str">
            <v>Reebok</v>
          </cell>
          <cell r="E218">
            <v>1070.04</v>
          </cell>
          <cell r="F218" t="str">
            <v>Reebok</v>
          </cell>
          <cell r="G218" t="str">
            <v>Atrium</v>
          </cell>
          <cell r="H218" t="str">
            <v>Clothing &amp; Acc.</v>
          </cell>
          <cell r="I218">
            <v>562199.01599999995</v>
          </cell>
          <cell r="J218" t="str">
            <v>AtriumClothing &amp; Acc.</v>
          </cell>
          <cell r="K218" t="str">
            <v>4. 500 - 1500 sq m</v>
          </cell>
        </row>
        <row r="219">
          <cell r="A219">
            <v>2</v>
          </cell>
          <cell r="B219">
            <v>753.4</v>
          </cell>
          <cell r="C219" t="str">
            <v>Women's wear</v>
          </cell>
          <cell r="D219" t="str">
            <v>Mango, MNG, Promod</v>
          </cell>
          <cell r="E219">
            <v>1161.98</v>
          </cell>
          <cell r="F219" t="str">
            <v>Mango, MNG, Promod</v>
          </cell>
          <cell r="G219" t="str">
            <v>Atrium</v>
          </cell>
          <cell r="H219" t="str">
            <v>Clothing &amp; Acc.</v>
          </cell>
          <cell r="I219">
            <v>875435.73199999996</v>
          </cell>
          <cell r="J219" t="str">
            <v>AtriumClothing &amp; Acc.</v>
          </cell>
          <cell r="K219" t="str">
            <v>4. 500 - 1500 sq m</v>
          </cell>
        </row>
        <row r="220">
          <cell r="A220">
            <v>2</v>
          </cell>
          <cell r="B220">
            <v>473</v>
          </cell>
          <cell r="C220" t="str">
            <v>Sportswear</v>
          </cell>
          <cell r="D220" t="str">
            <v>Delta Sport</v>
          </cell>
          <cell r="E220">
            <v>1189</v>
          </cell>
          <cell r="F220" t="str">
            <v>Delta Sport</v>
          </cell>
          <cell r="G220" t="str">
            <v>Atrium</v>
          </cell>
          <cell r="H220" t="str">
            <v>Clothing &amp; Acc.</v>
          </cell>
          <cell r="I220">
            <v>562397</v>
          </cell>
          <cell r="J220" t="str">
            <v>AtriumClothing &amp; Acc.</v>
          </cell>
          <cell r="K220" t="str">
            <v>3. 200 - 500 sq m</v>
          </cell>
        </row>
        <row r="221">
          <cell r="A221">
            <v>2</v>
          </cell>
          <cell r="B221">
            <v>287.39999999999998</v>
          </cell>
          <cell r="C221" t="str">
            <v>Sportswear</v>
          </cell>
          <cell r="D221" t="str">
            <v>Adidas</v>
          </cell>
          <cell r="E221">
            <v>1441.35</v>
          </cell>
          <cell r="F221" t="str">
            <v>Adidas</v>
          </cell>
          <cell r="G221" t="str">
            <v>Atrium</v>
          </cell>
          <cell r="H221" t="str">
            <v>Clothing &amp; Acc.</v>
          </cell>
          <cell r="I221">
            <v>414243.98999999993</v>
          </cell>
          <cell r="J221" t="str">
            <v>AtriumClothing &amp; Acc.</v>
          </cell>
          <cell r="K221" t="str">
            <v>3. 200 - 500 sq m</v>
          </cell>
        </row>
        <row r="222">
          <cell r="A222">
            <v>2</v>
          </cell>
          <cell r="B222">
            <v>150.80000000000001</v>
          </cell>
          <cell r="C222" t="str">
            <v>Sportswear</v>
          </cell>
          <cell r="D222" t="str">
            <v>PUMA</v>
          </cell>
          <cell r="E222">
            <v>1669.13</v>
          </cell>
          <cell r="F222" t="str">
            <v>PUMA</v>
          </cell>
          <cell r="G222" t="str">
            <v>Atrium</v>
          </cell>
          <cell r="H222" t="str">
            <v>Clothing &amp; Acc.</v>
          </cell>
          <cell r="I222">
            <v>251704.80400000003</v>
          </cell>
          <cell r="J222" t="str">
            <v>AtriumClothing &amp; Acc.</v>
          </cell>
          <cell r="K222" t="str">
            <v>2. 50 - 200 sq m</v>
          </cell>
        </row>
        <row r="223">
          <cell r="A223">
            <v>2</v>
          </cell>
          <cell r="B223">
            <v>141.5</v>
          </cell>
          <cell r="C223" t="str">
            <v>Women's wear</v>
          </cell>
          <cell r="D223" t="str">
            <v>Caterina Leman</v>
          </cell>
          <cell r="E223">
            <v>1779.37</v>
          </cell>
          <cell r="F223" t="str">
            <v>Caterina Leman</v>
          </cell>
          <cell r="G223" t="str">
            <v>Atrium</v>
          </cell>
          <cell r="H223" t="str">
            <v>Clothing &amp; Acc.</v>
          </cell>
          <cell r="I223">
            <v>251780.85499999998</v>
          </cell>
          <cell r="J223" t="str">
            <v>AtriumClothing &amp; Acc.</v>
          </cell>
          <cell r="K223" t="str">
            <v>2. 50 - 200 sq m</v>
          </cell>
        </row>
        <row r="224">
          <cell r="A224">
            <v>2</v>
          </cell>
          <cell r="B224">
            <v>152</v>
          </cell>
          <cell r="C224" t="str">
            <v>Mixed wear</v>
          </cell>
          <cell r="D224" t="str">
            <v>Kuturie</v>
          </cell>
          <cell r="E224">
            <v>1779.38</v>
          </cell>
          <cell r="F224" t="str">
            <v>Kuturie</v>
          </cell>
          <cell r="G224" t="str">
            <v>Atrium</v>
          </cell>
          <cell r="H224" t="str">
            <v>Clothing &amp; Acc.</v>
          </cell>
          <cell r="I224">
            <v>270465.76</v>
          </cell>
          <cell r="J224" t="str">
            <v>AtriumClothing &amp; Acc.</v>
          </cell>
          <cell r="K224" t="str">
            <v>2. 50 - 200 sq m</v>
          </cell>
        </row>
        <row r="225">
          <cell r="A225">
            <v>2</v>
          </cell>
          <cell r="B225">
            <v>133.19999999999999</v>
          </cell>
          <cell r="C225" t="str">
            <v>Shoes</v>
          </cell>
          <cell r="D225" t="str">
            <v>No one</v>
          </cell>
          <cell r="E225">
            <v>2200</v>
          </cell>
          <cell r="F225" t="str">
            <v>No one</v>
          </cell>
          <cell r="G225" t="str">
            <v>Atrium</v>
          </cell>
          <cell r="H225" t="str">
            <v>Clothing &amp; Acc.</v>
          </cell>
          <cell r="I225">
            <v>293040</v>
          </cell>
          <cell r="J225" t="str">
            <v>AtriumClothing &amp; Acc.</v>
          </cell>
          <cell r="K225" t="str">
            <v>2. 50 - 200 sq m</v>
          </cell>
        </row>
        <row r="226">
          <cell r="A226">
            <v>2</v>
          </cell>
          <cell r="B226">
            <v>64.3</v>
          </cell>
          <cell r="C226" t="str">
            <v>Shoes</v>
          </cell>
          <cell r="D226" t="str">
            <v>Fabi</v>
          </cell>
          <cell r="E226">
            <v>2110.13</v>
          </cell>
          <cell r="F226" t="str">
            <v>Fabi</v>
          </cell>
          <cell r="G226" t="str">
            <v>Atrium</v>
          </cell>
          <cell r="H226" t="str">
            <v>Clothing &amp; Acc.</v>
          </cell>
          <cell r="I226">
            <v>135681.359</v>
          </cell>
          <cell r="J226" t="str">
            <v>AtriumClothing &amp; Acc.</v>
          </cell>
          <cell r="K226" t="str">
            <v>2. 50 - 200 sq m</v>
          </cell>
        </row>
        <row r="227">
          <cell r="A227">
            <v>2</v>
          </cell>
          <cell r="B227">
            <v>16.399999999999999</v>
          </cell>
          <cell r="C227" t="str">
            <v>Shoes</v>
          </cell>
          <cell r="D227" t="str">
            <v>Fabi</v>
          </cell>
          <cell r="E227">
            <v>850</v>
          </cell>
          <cell r="F227" t="str">
            <v>Fabi</v>
          </cell>
          <cell r="G227" t="str">
            <v>Atrium</v>
          </cell>
          <cell r="H227" t="str">
            <v>Clothing &amp; Acc.</v>
          </cell>
          <cell r="I227">
            <v>13939.999999999998</v>
          </cell>
          <cell r="J227" t="str">
            <v>AtriumClothing &amp; Acc.</v>
          </cell>
          <cell r="K227" t="str">
            <v>1. 0 - 50 sq m</v>
          </cell>
        </row>
        <row r="228">
          <cell r="A228">
            <v>2</v>
          </cell>
          <cell r="B228">
            <v>118.7</v>
          </cell>
          <cell r="C228" t="str">
            <v>Women's wear</v>
          </cell>
          <cell r="D228" t="str">
            <v>OLSEN</v>
          </cell>
          <cell r="E228">
            <v>1634.64</v>
          </cell>
          <cell r="F228" t="str">
            <v>OLSEN</v>
          </cell>
          <cell r="G228" t="str">
            <v>Atrium</v>
          </cell>
          <cell r="H228" t="str">
            <v>Clothing &amp; Acc.</v>
          </cell>
          <cell r="I228">
            <v>194031.76800000001</v>
          </cell>
          <cell r="J228" t="str">
            <v>AtriumClothing &amp; Acc.</v>
          </cell>
          <cell r="K228" t="str">
            <v>2. 50 - 200 sq m</v>
          </cell>
        </row>
        <row r="229">
          <cell r="A229">
            <v>2</v>
          </cell>
          <cell r="B229">
            <v>168.8</v>
          </cell>
          <cell r="C229" t="str">
            <v>Men's wear</v>
          </cell>
          <cell r="D229" t="str">
            <v>Elegant</v>
          </cell>
          <cell r="E229">
            <v>1889.63</v>
          </cell>
          <cell r="F229" t="str">
            <v>Elegant</v>
          </cell>
          <cell r="G229" t="str">
            <v>Atrium</v>
          </cell>
          <cell r="H229" t="str">
            <v>Clothing &amp; Acc.</v>
          </cell>
          <cell r="I229">
            <v>318969.54400000005</v>
          </cell>
          <cell r="J229" t="str">
            <v>AtriumClothing &amp; Acc.</v>
          </cell>
          <cell r="K229" t="str">
            <v>2. 50 - 200 sq m</v>
          </cell>
        </row>
        <row r="230">
          <cell r="A230">
            <v>2</v>
          </cell>
          <cell r="B230">
            <v>149.69999999999999</v>
          </cell>
          <cell r="C230" t="str">
            <v>Shoes</v>
          </cell>
          <cell r="D230" t="str">
            <v>ParaKhod</v>
          </cell>
          <cell r="E230">
            <v>1669.12</v>
          </cell>
          <cell r="F230" t="str">
            <v>ParaKhod</v>
          </cell>
          <cell r="G230" t="str">
            <v>Atrium</v>
          </cell>
          <cell r="H230" t="str">
            <v>Clothing &amp; Acc.</v>
          </cell>
          <cell r="I230">
            <v>249867.26399999997</v>
          </cell>
          <cell r="J230" t="str">
            <v>AtriumClothing &amp; Acc.</v>
          </cell>
          <cell r="K230" t="str">
            <v>2. 50 - 200 sq m</v>
          </cell>
        </row>
        <row r="231">
          <cell r="A231">
            <v>2</v>
          </cell>
          <cell r="B231">
            <v>79.599999999999994</v>
          </cell>
          <cell r="C231" t="str">
            <v>Underware</v>
          </cell>
          <cell r="D231" t="str">
            <v>Bustie</v>
          </cell>
          <cell r="E231">
            <v>2110.13</v>
          </cell>
          <cell r="F231" t="str">
            <v>Bustie</v>
          </cell>
          <cell r="G231" t="str">
            <v>Atrium</v>
          </cell>
          <cell r="H231" t="str">
            <v>Clothing &amp; Acc.</v>
          </cell>
          <cell r="I231">
            <v>167966.348</v>
          </cell>
          <cell r="J231" t="str">
            <v>AtriumClothing &amp; Acc.</v>
          </cell>
          <cell r="K231" t="str">
            <v>2. 50 - 200 sq m</v>
          </cell>
        </row>
        <row r="232">
          <cell r="A232">
            <v>2</v>
          </cell>
          <cell r="B232">
            <v>126.1</v>
          </cell>
          <cell r="C232" t="str">
            <v>Young's mixed wear</v>
          </cell>
          <cell r="D232" t="str">
            <v>Koton</v>
          </cell>
          <cell r="E232">
            <v>2422.5</v>
          </cell>
          <cell r="F232" t="str">
            <v>Koton</v>
          </cell>
          <cell r="G232" t="str">
            <v>Atrium</v>
          </cell>
          <cell r="H232" t="str">
            <v>Clothing &amp; Acc.</v>
          </cell>
          <cell r="I232">
            <v>305477.25</v>
          </cell>
          <cell r="J232" t="str">
            <v>AtriumClothing &amp; Acc.</v>
          </cell>
          <cell r="K232" t="str">
            <v>2. 50 - 200 sq m</v>
          </cell>
        </row>
        <row r="233">
          <cell r="A233">
            <v>2</v>
          </cell>
          <cell r="B233">
            <v>156.19999999999999</v>
          </cell>
          <cell r="C233" t="str">
            <v>Women's wear</v>
          </cell>
          <cell r="D233" t="str">
            <v>WoolStreet</v>
          </cell>
          <cell r="E233">
            <v>1779.38</v>
          </cell>
          <cell r="F233" t="str">
            <v>WoolStreet</v>
          </cell>
          <cell r="G233" t="str">
            <v>Atrium</v>
          </cell>
          <cell r="H233" t="str">
            <v>Clothing &amp; Acc.</v>
          </cell>
          <cell r="I233">
            <v>277939.15600000002</v>
          </cell>
          <cell r="J233" t="str">
            <v>AtriumClothing &amp; Acc.</v>
          </cell>
          <cell r="K233" t="str">
            <v>2. 50 - 200 sq m</v>
          </cell>
        </row>
        <row r="234">
          <cell r="A234">
            <v>2</v>
          </cell>
          <cell r="B234">
            <v>76.8</v>
          </cell>
          <cell r="C234" t="str">
            <v>Men's wear &amp; underware</v>
          </cell>
          <cell r="D234" t="str">
            <v>Wolford , Chevignon</v>
          </cell>
          <cell r="E234">
            <v>2105</v>
          </cell>
          <cell r="F234" t="str">
            <v>Wolford , Chevignon</v>
          </cell>
          <cell r="G234" t="str">
            <v>Atrium</v>
          </cell>
          <cell r="H234" t="str">
            <v>Clothing &amp; Acc.</v>
          </cell>
          <cell r="I234">
            <v>161664</v>
          </cell>
          <cell r="J234" t="str">
            <v>AtriumClothing &amp; Acc.</v>
          </cell>
          <cell r="K234" t="str">
            <v>2. 50 - 200 sq m</v>
          </cell>
        </row>
        <row r="235">
          <cell r="A235">
            <v>2</v>
          </cell>
          <cell r="B235">
            <v>76.8</v>
          </cell>
          <cell r="C235" t="str">
            <v>Fur (luxury)</v>
          </cell>
          <cell r="D235" t="str">
            <v xml:space="preserve">CARERA </v>
          </cell>
          <cell r="E235">
            <v>2099.1</v>
          </cell>
          <cell r="F235" t="str">
            <v xml:space="preserve">CARERA </v>
          </cell>
          <cell r="G235" t="str">
            <v>Atrium</v>
          </cell>
          <cell r="H235" t="str">
            <v>Clothing &amp; Acc.</v>
          </cell>
          <cell r="I235">
            <v>161210.87999999998</v>
          </cell>
          <cell r="J235" t="str">
            <v>AtriumClothing &amp; Acc.</v>
          </cell>
          <cell r="K235" t="str">
            <v>2. 50 - 200 sq m</v>
          </cell>
        </row>
        <row r="236">
          <cell r="A236">
            <v>2</v>
          </cell>
          <cell r="B236">
            <v>96.8</v>
          </cell>
          <cell r="C236" t="str">
            <v>Women's wear</v>
          </cell>
          <cell r="D236" t="str">
            <v>Betty Barclay</v>
          </cell>
          <cell r="E236">
            <v>2121.36</v>
          </cell>
          <cell r="F236" t="str">
            <v>Betty Barclay</v>
          </cell>
          <cell r="G236" t="str">
            <v>Atrium</v>
          </cell>
          <cell r="H236" t="str">
            <v>Clothing &amp; Acc.</v>
          </cell>
          <cell r="I236">
            <v>205347.64800000002</v>
          </cell>
          <cell r="J236" t="str">
            <v>AtriumClothing &amp; Acc.</v>
          </cell>
          <cell r="K236" t="str">
            <v>2. 50 - 200 sq m</v>
          </cell>
        </row>
        <row r="237">
          <cell r="A237">
            <v>2</v>
          </cell>
          <cell r="B237">
            <v>79.599999999999994</v>
          </cell>
          <cell r="C237" t="str">
            <v>Shoes</v>
          </cell>
          <cell r="D237" t="str">
            <v>Ecco</v>
          </cell>
          <cell r="E237">
            <v>1999.88</v>
          </cell>
          <cell r="F237" t="str">
            <v>Ecco</v>
          </cell>
          <cell r="G237" t="str">
            <v>Atrium</v>
          </cell>
          <cell r="H237" t="str">
            <v>Clothing &amp; Acc.</v>
          </cell>
          <cell r="I237">
            <v>159190.448</v>
          </cell>
          <cell r="J237" t="str">
            <v>AtriumClothing &amp; Acc.</v>
          </cell>
          <cell r="K237" t="str">
            <v>2. 50 - 200 sq m</v>
          </cell>
        </row>
        <row r="238">
          <cell r="A238">
            <v>2</v>
          </cell>
          <cell r="B238">
            <v>82.3</v>
          </cell>
          <cell r="C238" t="str">
            <v>Underware</v>
          </cell>
          <cell r="D238" t="str">
            <v>Estelle Adony</v>
          </cell>
          <cell r="E238">
            <v>2330.63</v>
          </cell>
          <cell r="F238" t="str">
            <v>Estelle Adony</v>
          </cell>
          <cell r="G238" t="str">
            <v>Atrium</v>
          </cell>
          <cell r="H238" t="str">
            <v>Clothing &amp; Acc.</v>
          </cell>
          <cell r="I238">
            <v>191810.84900000002</v>
          </cell>
          <cell r="J238" t="str">
            <v>AtriumClothing &amp; Acc.</v>
          </cell>
          <cell r="K238" t="str">
            <v>2. 50 - 200 sq m</v>
          </cell>
        </row>
        <row r="239">
          <cell r="A239">
            <v>2</v>
          </cell>
          <cell r="B239">
            <v>75.099999999999994</v>
          </cell>
          <cell r="C239" t="str">
            <v>Shoes</v>
          </cell>
          <cell r="D239" t="str">
            <v>Beata Prestige</v>
          </cell>
          <cell r="E239">
            <v>1999.87</v>
          </cell>
          <cell r="F239" t="str">
            <v>Beata Prestige</v>
          </cell>
          <cell r="G239" t="str">
            <v>Atrium</v>
          </cell>
          <cell r="H239" t="str">
            <v>Clothing &amp; Acc.</v>
          </cell>
          <cell r="I239">
            <v>150190.23699999999</v>
          </cell>
          <cell r="J239" t="str">
            <v>AtriumClothing &amp; Acc.</v>
          </cell>
          <cell r="K239" t="str">
            <v>2. 50 - 200 sq m</v>
          </cell>
        </row>
        <row r="240">
          <cell r="A240">
            <v>2</v>
          </cell>
          <cell r="B240">
            <v>37</v>
          </cell>
          <cell r="C240" t="str">
            <v>Acc</v>
          </cell>
          <cell r="D240" t="str">
            <v>Viva</v>
          </cell>
          <cell r="E240">
            <v>2600</v>
          </cell>
          <cell r="F240" t="str">
            <v>Viva</v>
          </cell>
          <cell r="G240" t="str">
            <v>Atrium</v>
          </cell>
          <cell r="H240" t="str">
            <v>Clothing &amp; Acc.</v>
          </cell>
          <cell r="I240">
            <v>96200</v>
          </cell>
          <cell r="J240" t="str">
            <v>AtriumClothing &amp; Acc.</v>
          </cell>
          <cell r="K240" t="str">
            <v>1. 0 - 50 sq m</v>
          </cell>
        </row>
        <row r="241">
          <cell r="A241">
            <v>2</v>
          </cell>
          <cell r="B241">
            <v>562.1</v>
          </cell>
          <cell r="C241" t="str">
            <v>Men's wear</v>
          </cell>
          <cell r="D241" t="str">
            <v>Gentleman</v>
          </cell>
          <cell r="E241">
            <v>1115</v>
          </cell>
          <cell r="F241" t="str">
            <v>Gentleman</v>
          </cell>
          <cell r="G241" t="str">
            <v>Atrium</v>
          </cell>
          <cell r="H241" t="str">
            <v>Clothing &amp; Acc.</v>
          </cell>
          <cell r="I241">
            <v>626741.5</v>
          </cell>
          <cell r="J241" t="str">
            <v>AtriumClothing &amp; Acc.</v>
          </cell>
          <cell r="K241" t="str">
            <v>4. 500 - 1500 sq m</v>
          </cell>
        </row>
        <row r="242">
          <cell r="A242">
            <v>2</v>
          </cell>
          <cell r="B242">
            <v>181.6</v>
          </cell>
          <cell r="C242" t="str">
            <v>Men's wear</v>
          </cell>
          <cell r="D242" t="str">
            <v>Baumler</v>
          </cell>
          <cell r="E242">
            <v>1338.38</v>
          </cell>
          <cell r="F242" t="str">
            <v>Baumler</v>
          </cell>
          <cell r="G242" t="str">
            <v>Atrium</v>
          </cell>
          <cell r="H242" t="str">
            <v>Clothing &amp; Acc.</v>
          </cell>
          <cell r="I242">
            <v>243049.80800000002</v>
          </cell>
          <cell r="J242" t="str">
            <v>AtriumClothing &amp; Acc.</v>
          </cell>
          <cell r="K242" t="str">
            <v>2. 50 - 200 sq m</v>
          </cell>
        </row>
        <row r="243">
          <cell r="A243">
            <v>2</v>
          </cell>
          <cell r="B243">
            <v>165.2</v>
          </cell>
          <cell r="C243" t="str">
            <v>Men's wear</v>
          </cell>
          <cell r="D243" t="str">
            <v>Paul Shark</v>
          </cell>
          <cell r="E243">
            <v>1372.5</v>
          </cell>
          <cell r="F243" t="str">
            <v>Paul Shark</v>
          </cell>
          <cell r="G243" t="str">
            <v>Atrium</v>
          </cell>
          <cell r="H243" t="str">
            <v>Clothing &amp; Acc.</v>
          </cell>
          <cell r="I243">
            <v>226736.99999999997</v>
          </cell>
          <cell r="J243" t="str">
            <v>AtriumClothing &amp; Acc.</v>
          </cell>
          <cell r="K243" t="str">
            <v>2. 50 - 200 sq m</v>
          </cell>
        </row>
        <row r="244">
          <cell r="A244">
            <v>2</v>
          </cell>
          <cell r="B244">
            <v>194.2</v>
          </cell>
          <cell r="C244" t="str">
            <v>Young's mixed wear</v>
          </cell>
          <cell r="D244" t="str">
            <v>POLO GARAGE</v>
          </cell>
          <cell r="E244">
            <v>1162.1600000000001</v>
          </cell>
          <cell r="F244" t="str">
            <v>POLO GARAGE</v>
          </cell>
          <cell r="G244" t="str">
            <v>Atrium</v>
          </cell>
          <cell r="H244" t="str">
            <v>Clothing &amp; Acc.</v>
          </cell>
          <cell r="I244">
            <v>225691.47200000001</v>
          </cell>
          <cell r="J244" t="str">
            <v>AtriumClothing &amp; Acc.</v>
          </cell>
          <cell r="K244" t="str">
            <v>2. 50 - 200 sq m</v>
          </cell>
        </row>
        <row r="245">
          <cell r="A245">
            <v>2</v>
          </cell>
          <cell r="B245">
            <v>165.25</v>
          </cell>
          <cell r="C245" t="str">
            <v>Men's wear</v>
          </cell>
          <cell r="D245" t="str">
            <v>Men's Merit</v>
          </cell>
          <cell r="E245">
            <v>2100</v>
          </cell>
          <cell r="F245" t="str">
            <v>Men's Merit</v>
          </cell>
          <cell r="G245" t="str">
            <v>Atrium</v>
          </cell>
          <cell r="H245" t="str">
            <v>Clothing &amp; Acc.</v>
          </cell>
          <cell r="I245">
            <v>347025</v>
          </cell>
          <cell r="J245" t="str">
            <v>AtriumClothing &amp; Acc.</v>
          </cell>
          <cell r="K245" t="str">
            <v>2. 50 - 200 sq m</v>
          </cell>
        </row>
        <row r="246">
          <cell r="A246">
            <v>2</v>
          </cell>
          <cell r="B246">
            <v>174.7</v>
          </cell>
          <cell r="C246" t="str">
            <v>Women's wear</v>
          </cell>
          <cell r="D246" t="str">
            <v>MoDaMo</v>
          </cell>
          <cell r="E246">
            <v>1526.48</v>
          </cell>
          <cell r="F246" t="str">
            <v>MoDaMo</v>
          </cell>
          <cell r="G246" t="str">
            <v>Atrium</v>
          </cell>
          <cell r="H246" t="str">
            <v>Clothing &amp; Acc.</v>
          </cell>
          <cell r="I246">
            <v>266676.05599999998</v>
          </cell>
          <cell r="J246" t="str">
            <v>AtriumClothing &amp; Acc.</v>
          </cell>
          <cell r="K246" t="str">
            <v>2. 50 - 200 sq m</v>
          </cell>
        </row>
        <row r="247">
          <cell r="A247">
            <v>2</v>
          </cell>
          <cell r="B247">
            <v>30.28</v>
          </cell>
          <cell r="C247" t="str">
            <v>Shoes</v>
          </cell>
          <cell r="D247" t="str">
            <v>Via Italia</v>
          </cell>
          <cell r="E247">
            <v>2350</v>
          </cell>
          <cell r="F247" t="str">
            <v>Via Italia</v>
          </cell>
          <cell r="G247" t="str">
            <v>Atrium</v>
          </cell>
          <cell r="H247" t="str">
            <v>Clothing &amp; Acc.</v>
          </cell>
          <cell r="I247">
            <v>71158</v>
          </cell>
          <cell r="J247" t="str">
            <v>AtriumClothing &amp; Acc.</v>
          </cell>
          <cell r="K247" t="str">
            <v>1. 0 - 50 sq m</v>
          </cell>
        </row>
        <row r="248">
          <cell r="A248">
            <v>2</v>
          </cell>
          <cell r="B248">
            <v>47.4</v>
          </cell>
          <cell r="C248" t="str">
            <v>Mono-brand</v>
          </cell>
          <cell r="D248" t="str">
            <v xml:space="preserve">L’Occitane </v>
          </cell>
          <cell r="E248">
            <v>1999.88</v>
          </cell>
          <cell r="F248" t="str">
            <v xml:space="preserve">L’Occitane </v>
          </cell>
          <cell r="G248" t="str">
            <v>Atrium</v>
          </cell>
          <cell r="H248" t="str">
            <v>Health &amp; Beauty</v>
          </cell>
          <cell r="I248">
            <v>94794.312000000005</v>
          </cell>
          <cell r="J248" t="str">
            <v>AtriumHealth &amp; Beauty</v>
          </cell>
          <cell r="K248" t="str">
            <v>1. 0 - 50 sq m</v>
          </cell>
        </row>
        <row r="249">
          <cell r="A249">
            <v>2</v>
          </cell>
          <cell r="B249">
            <v>9.1</v>
          </cell>
          <cell r="C249" t="str">
            <v>Watch</v>
          </cell>
          <cell r="D249" t="str">
            <v>Kiosk SWATCH</v>
          </cell>
          <cell r="E249">
            <v>3359.63</v>
          </cell>
          <cell r="F249" t="str">
            <v>Kiosk SWATCH</v>
          </cell>
          <cell r="G249" t="str">
            <v>Atrium</v>
          </cell>
          <cell r="H249" t="str">
            <v>Other</v>
          </cell>
          <cell r="I249">
            <v>30572.632999999998</v>
          </cell>
          <cell r="J249" t="str">
            <v>AtriumOther</v>
          </cell>
          <cell r="K249" t="str">
            <v>1. 0 - 50 sq m</v>
          </cell>
        </row>
        <row r="250">
          <cell r="A250">
            <v>2</v>
          </cell>
          <cell r="B250">
            <v>6</v>
          </cell>
          <cell r="C250" t="str">
            <v>Acc</v>
          </cell>
          <cell r="D250" t="str">
            <v>Kiosk Avantage 2</v>
          </cell>
          <cell r="E250">
            <v>8850</v>
          </cell>
          <cell r="F250" t="str">
            <v>Kiosk Avantage 2</v>
          </cell>
          <cell r="G250" t="str">
            <v>Atrium</v>
          </cell>
          <cell r="H250" t="str">
            <v>Other</v>
          </cell>
          <cell r="I250">
            <v>53100</v>
          </cell>
          <cell r="J250" t="str">
            <v>AtriumOther</v>
          </cell>
          <cell r="K250" t="str">
            <v>1. 0 - 50 sq m</v>
          </cell>
        </row>
        <row r="251">
          <cell r="A251">
            <v>2</v>
          </cell>
          <cell r="B251">
            <v>8.4</v>
          </cell>
          <cell r="C251" t="str">
            <v>Socks &amp;  tights</v>
          </cell>
          <cell r="D251" t="str">
            <v>Kiosk Planeta Kolgotok</v>
          </cell>
          <cell r="E251">
            <v>3600</v>
          </cell>
          <cell r="F251" t="str">
            <v>Kiosk Planeta Kolgotok</v>
          </cell>
          <cell r="G251" t="str">
            <v>Atrium</v>
          </cell>
          <cell r="H251" t="str">
            <v>Other</v>
          </cell>
          <cell r="I251">
            <v>30240</v>
          </cell>
          <cell r="J251" t="str">
            <v>AtriumOther</v>
          </cell>
          <cell r="K251" t="str">
            <v>1. 0 - 50 sq m</v>
          </cell>
        </row>
        <row r="252">
          <cell r="A252">
            <v>2</v>
          </cell>
          <cell r="B252">
            <v>5.5</v>
          </cell>
          <cell r="C252" t="str">
            <v>Acc</v>
          </cell>
          <cell r="D252" t="str">
            <v>Kiosk Arte di Murano</v>
          </cell>
          <cell r="E252">
            <v>2000</v>
          </cell>
          <cell r="F252" t="str">
            <v>Kiosk Arte di Murano</v>
          </cell>
          <cell r="G252" t="str">
            <v>Atrium</v>
          </cell>
          <cell r="H252" t="str">
            <v>Other</v>
          </cell>
          <cell r="I252">
            <v>11000</v>
          </cell>
          <cell r="J252" t="str">
            <v>AtriumOther</v>
          </cell>
          <cell r="K252" t="str">
            <v>1. 0 - 50 sq m</v>
          </cell>
        </row>
        <row r="253">
          <cell r="A253">
            <v>2</v>
          </cell>
          <cell r="B253">
            <v>16</v>
          </cell>
          <cell r="C253" t="str">
            <v>Men's wear</v>
          </cell>
          <cell r="D253" t="str">
            <v xml:space="preserve">Kiosk </v>
          </cell>
          <cell r="E253">
            <v>1950</v>
          </cell>
          <cell r="F253" t="str">
            <v xml:space="preserve">Kiosk </v>
          </cell>
          <cell r="G253" t="str">
            <v>Atrium</v>
          </cell>
          <cell r="H253" t="str">
            <v>Other</v>
          </cell>
          <cell r="I253">
            <v>31200</v>
          </cell>
          <cell r="J253" t="str">
            <v>AtriumOther</v>
          </cell>
          <cell r="K253" t="str">
            <v>1. 0 - 50 sq m</v>
          </cell>
        </row>
        <row r="254">
          <cell r="A254">
            <v>2</v>
          </cell>
          <cell r="B254">
            <v>532.1</v>
          </cell>
          <cell r="D254" t="str">
            <v>IL PATIO</v>
          </cell>
          <cell r="E254">
            <v>699.94</v>
          </cell>
          <cell r="F254" t="str">
            <v>IL PATIO</v>
          </cell>
          <cell r="G254" t="str">
            <v>Atrium</v>
          </cell>
          <cell r="H254" t="str">
            <v>Restaurant/Food Court</v>
          </cell>
          <cell r="I254">
            <v>372438.07400000002</v>
          </cell>
          <cell r="J254" t="str">
            <v>AtriumRestaurant/Food Court</v>
          </cell>
          <cell r="K254" t="str">
            <v>4. 500 - 1500 sq m</v>
          </cell>
        </row>
        <row r="255">
          <cell r="A255">
            <v>3</v>
          </cell>
          <cell r="B255">
            <v>164.6</v>
          </cell>
          <cell r="C255" t="str">
            <v>Sportswear</v>
          </cell>
          <cell r="D255" t="str">
            <v>ODDISEYA</v>
          </cell>
          <cell r="E255">
            <v>1338.38</v>
          </cell>
          <cell r="F255" t="str">
            <v>ODDISEYA</v>
          </cell>
          <cell r="G255" t="str">
            <v>Atrium</v>
          </cell>
          <cell r="H255" t="str">
            <v>Clothing &amp; Acc.</v>
          </cell>
          <cell r="I255">
            <v>220297.348</v>
          </cell>
          <cell r="J255" t="str">
            <v>AtriumClothing &amp; Acc.</v>
          </cell>
          <cell r="K255" t="str">
            <v>2. 50 - 200 sq m</v>
          </cell>
        </row>
        <row r="256">
          <cell r="A256">
            <v>3</v>
          </cell>
          <cell r="B256">
            <v>242</v>
          </cell>
          <cell r="C256" t="str">
            <v>Children's wear</v>
          </cell>
          <cell r="D256" t="str">
            <v>Small people</v>
          </cell>
          <cell r="E256">
            <v>1296.28</v>
          </cell>
          <cell r="F256" t="str">
            <v>Small people</v>
          </cell>
          <cell r="G256" t="str">
            <v>Atrium</v>
          </cell>
          <cell r="H256" t="str">
            <v>Clothing &amp; Acc.</v>
          </cell>
          <cell r="I256">
            <v>313699.76</v>
          </cell>
          <cell r="J256" t="str">
            <v>AtriumClothing &amp; Acc.</v>
          </cell>
          <cell r="K256" t="str">
            <v>3. 200 - 500 sq m</v>
          </cell>
        </row>
        <row r="257">
          <cell r="A257">
            <v>3</v>
          </cell>
          <cell r="B257">
            <v>374.7</v>
          </cell>
          <cell r="C257" t="str">
            <v>Men's wear</v>
          </cell>
          <cell r="D257" t="str">
            <v>Springfield</v>
          </cell>
          <cell r="E257">
            <v>1317.8409394182013</v>
          </cell>
          <cell r="F257" t="str">
            <v>Springfield</v>
          </cell>
          <cell r="G257" t="str">
            <v>Atrium</v>
          </cell>
          <cell r="H257" t="str">
            <v>Clothing &amp; Acc.</v>
          </cell>
          <cell r="I257">
            <v>493795</v>
          </cell>
          <cell r="J257" t="str">
            <v>AtriumClothing &amp; Acc.</v>
          </cell>
          <cell r="K257" t="str">
            <v>3. 200 - 500 sq m</v>
          </cell>
        </row>
        <row r="258">
          <cell r="A258">
            <v>3</v>
          </cell>
          <cell r="B258">
            <v>144.6</v>
          </cell>
          <cell r="C258" t="str">
            <v>Sportswear</v>
          </cell>
          <cell r="D258" t="str">
            <v>Le Coq Sportif</v>
          </cell>
          <cell r="E258">
            <v>1202</v>
          </cell>
          <cell r="F258" t="str">
            <v>Le Coq Sportif</v>
          </cell>
          <cell r="G258" t="str">
            <v>Atrium</v>
          </cell>
          <cell r="H258" t="str">
            <v>Clothing &amp; Acc.</v>
          </cell>
          <cell r="I258">
            <v>173809.19999999998</v>
          </cell>
          <cell r="J258" t="str">
            <v>AtriumClothing &amp; Acc.</v>
          </cell>
          <cell r="K258" t="str">
            <v>2. 50 - 200 sq m</v>
          </cell>
        </row>
        <row r="259">
          <cell r="A259">
            <v>3</v>
          </cell>
          <cell r="B259">
            <v>132.69999999999999</v>
          </cell>
          <cell r="C259" t="str">
            <v>Young's mixed wear</v>
          </cell>
          <cell r="D259" t="str">
            <v>Froggi</v>
          </cell>
          <cell r="E259">
            <v>1117.8699999999999</v>
          </cell>
          <cell r="F259" t="str">
            <v>Froggi</v>
          </cell>
          <cell r="G259" t="str">
            <v>Atrium</v>
          </cell>
          <cell r="H259" t="str">
            <v>Clothing &amp; Acc.</v>
          </cell>
          <cell r="I259">
            <v>148341.34899999996</v>
          </cell>
          <cell r="J259" t="str">
            <v>AtriumClothing &amp; Acc.</v>
          </cell>
          <cell r="K259" t="str">
            <v>2. 50 - 200 sq m</v>
          </cell>
        </row>
        <row r="260">
          <cell r="A260">
            <v>3</v>
          </cell>
          <cell r="B260">
            <v>64.400000000000006</v>
          </cell>
          <cell r="C260" t="str">
            <v>Sportswear</v>
          </cell>
          <cell r="D260" t="str">
            <v>Speedo</v>
          </cell>
          <cell r="E260">
            <v>1669.13</v>
          </cell>
          <cell r="F260" t="str">
            <v>Speedo</v>
          </cell>
          <cell r="G260" t="str">
            <v>Atrium</v>
          </cell>
          <cell r="H260" t="str">
            <v>Clothing &amp; Acc.</v>
          </cell>
          <cell r="I260">
            <v>107491.97200000002</v>
          </cell>
          <cell r="J260" t="str">
            <v>AtriumClothing &amp; Acc.</v>
          </cell>
          <cell r="K260" t="str">
            <v>2. 50 - 200 sq m</v>
          </cell>
        </row>
        <row r="261">
          <cell r="A261">
            <v>3</v>
          </cell>
          <cell r="B261">
            <v>158.1</v>
          </cell>
          <cell r="C261" t="str">
            <v>Women's wear</v>
          </cell>
          <cell r="D261" t="str">
            <v>COMPANYS</v>
          </cell>
          <cell r="E261">
            <v>1005</v>
          </cell>
          <cell r="F261" t="str">
            <v>COMPANYS</v>
          </cell>
          <cell r="G261" t="str">
            <v>Atrium</v>
          </cell>
          <cell r="H261" t="str">
            <v>Clothing &amp; Acc.</v>
          </cell>
          <cell r="I261">
            <v>158890.5</v>
          </cell>
          <cell r="J261" t="str">
            <v>AtriumClothing &amp; Acc.</v>
          </cell>
          <cell r="K261" t="str">
            <v>2. 50 - 200 sq m</v>
          </cell>
        </row>
        <row r="262">
          <cell r="A262">
            <v>3</v>
          </cell>
          <cell r="B262">
            <v>141</v>
          </cell>
          <cell r="C262" t="str">
            <v>Mixed wear</v>
          </cell>
          <cell r="D262" t="str">
            <v>Fashion Week</v>
          </cell>
          <cell r="E262">
            <v>1669.13</v>
          </cell>
          <cell r="F262" t="str">
            <v>Fashion Week</v>
          </cell>
          <cell r="G262" t="str">
            <v>Atrium</v>
          </cell>
          <cell r="H262" t="str">
            <v>Clothing &amp; Acc.</v>
          </cell>
          <cell r="I262">
            <v>235347.33000000002</v>
          </cell>
          <cell r="J262" t="str">
            <v>AtriumClothing &amp; Acc.</v>
          </cell>
          <cell r="K262" t="str">
            <v>2. 50 - 200 sq m</v>
          </cell>
        </row>
        <row r="263">
          <cell r="A263">
            <v>3</v>
          </cell>
          <cell r="B263">
            <v>152.4</v>
          </cell>
          <cell r="C263" t="str">
            <v>Mixed wear</v>
          </cell>
          <cell r="D263" t="str">
            <v>Rich</v>
          </cell>
          <cell r="E263">
            <v>1650</v>
          </cell>
          <cell r="F263" t="str">
            <v>Rich</v>
          </cell>
          <cell r="G263" t="str">
            <v>Atrium</v>
          </cell>
          <cell r="H263" t="str">
            <v>Clothing &amp; Acc.</v>
          </cell>
          <cell r="I263">
            <v>251460</v>
          </cell>
          <cell r="J263" t="str">
            <v>AtriumClothing &amp; Acc.</v>
          </cell>
          <cell r="K263" t="str">
            <v>2. 50 - 200 sq m</v>
          </cell>
        </row>
        <row r="264">
          <cell r="A264">
            <v>3</v>
          </cell>
          <cell r="B264">
            <v>135.4</v>
          </cell>
          <cell r="C264" t="str">
            <v>Mixed wear</v>
          </cell>
          <cell r="D264" t="str">
            <v xml:space="preserve"> EM Studio London</v>
          </cell>
          <cell r="E264">
            <v>1117.8800000000001</v>
          </cell>
          <cell r="F264" t="str">
            <v xml:space="preserve"> EM Studio London</v>
          </cell>
          <cell r="G264" t="str">
            <v>Atrium</v>
          </cell>
          <cell r="H264" t="str">
            <v>Clothing &amp; Acc.</v>
          </cell>
          <cell r="I264">
            <v>151360.95200000002</v>
          </cell>
          <cell r="J264" t="str">
            <v>AtriumClothing &amp; Acc.</v>
          </cell>
          <cell r="K264" t="str">
            <v>2. 50 - 200 sq m</v>
          </cell>
        </row>
        <row r="265">
          <cell r="A265">
            <v>3</v>
          </cell>
          <cell r="B265">
            <v>133.1</v>
          </cell>
          <cell r="C265" t="str">
            <v>Young's mixed wear</v>
          </cell>
          <cell r="D265" t="str">
            <v>Jeans symphony</v>
          </cell>
          <cell r="E265">
            <v>1283.25</v>
          </cell>
          <cell r="F265" t="str">
            <v>Jeans symphony</v>
          </cell>
          <cell r="G265" t="str">
            <v>Atrium</v>
          </cell>
          <cell r="H265" t="str">
            <v>Clothing &amp; Acc.</v>
          </cell>
          <cell r="I265">
            <v>170800.57499999998</v>
          </cell>
          <cell r="J265" t="str">
            <v>AtriumClothing &amp; Acc.</v>
          </cell>
          <cell r="K265" t="str">
            <v>2. 50 - 200 sq m</v>
          </cell>
        </row>
        <row r="266">
          <cell r="A266">
            <v>3</v>
          </cell>
          <cell r="B266">
            <v>21.6</v>
          </cell>
          <cell r="C266" t="str">
            <v>Men's shirts &amp; underwear</v>
          </cell>
          <cell r="D266" t="str">
            <v>HENDERSON</v>
          </cell>
          <cell r="E266">
            <v>2389.58</v>
          </cell>
          <cell r="F266" t="str">
            <v>HENDERSON</v>
          </cell>
          <cell r="G266" t="str">
            <v>Atrium</v>
          </cell>
          <cell r="H266" t="str">
            <v>Clothing &amp; Acc.</v>
          </cell>
          <cell r="I266">
            <v>51614.928</v>
          </cell>
          <cell r="J266" t="str">
            <v>AtriumClothing &amp; Acc.</v>
          </cell>
          <cell r="K266" t="str">
            <v>1. 0 - 50 sq m</v>
          </cell>
        </row>
        <row r="267">
          <cell r="A267">
            <v>3</v>
          </cell>
          <cell r="B267">
            <v>32.700000000000003</v>
          </cell>
          <cell r="C267" t="str">
            <v>Attraction</v>
          </cell>
          <cell r="D267" t="str">
            <v>Attraction</v>
          </cell>
          <cell r="E267">
            <v>1350</v>
          </cell>
          <cell r="F267" t="str">
            <v>Attraction</v>
          </cell>
          <cell r="G267" t="str">
            <v>Atrium</v>
          </cell>
          <cell r="H267" t="str">
            <v>Leisure</v>
          </cell>
          <cell r="I267">
            <v>44145.000000000007</v>
          </cell>
          <cell r="J267" t="str">
            <v>AtriumLeisure</v>
          </cell>
          <cell r="K267" t="str">
            <v>1. 0 - 50 sq m</v>
          </cell>
        </row>
        <row r="268">
          <cell r="A268">
            <v>3</v>
          </cell>
          <cell r="B268">
            <v>1999.7</v>
          </cell>
          <cell r="C268" t="str">
            <v>Cinema</v>
          </cell>
          <cell r="D268" t="str">
            <v>Formula kino</v>
          </cell>
          <cell r="E268">
            <v>261.75</v>
          </cell>
          <cell r="F268" t="str">
            <v>Formula kino</v>
          </cell>
          <cell r="G268" t="str">
            <v>Atrium</v>
          </cell>
          <cell r="H268" t="str">
            <v>Leisure</v>
          </cell>
          <cell r="I268">
            <v>523421.47500000003</v>
          </cell>
          <cell r="J268" t="str">
            <v>AtriumLeisure</v>
          </cell>
          <cell r="K268" t="str">
            <v>5. 1500 - 3000 sq m</v>
          </cell>
        </row>
        <row r="269">
          <cell r="A269">
            <v>3</v>
          </cell>
          <cell r="B269">
            <v>65.5</v>
          </cell>
          <cell r="C269" t="str">
            <v>Bed-clothes</v>
          </cell>
          <cell r="D269" t="str">
            <v>Linvosges</v>
          </cell>
          <cell r="E269">
            <v>1614</v>
          </cell>
          <cell r="F269" t="str">
            <v>Linvosges</v>
          </cell>
          <cell r="G269" t="str">
            <v>Atrium</v>
          </cell>
          <cell r="H269" t="str">
            <v>Household &amp; Electrical &amp; Hardware</v>
          </cell>
          <cell r="I269">
            <v>105717</v>
          </cell>
          <cell r="J269" t="str">
            <v>AtriumHousehold &amp; Electrical &amp; Hardware</v>
          </cell>
          <cell r="K269" t="str">
            <v>2. 50 - 200 sq m</v>
          </cell>
        </row>
        <row r="270">
          <cell r="A270">
            <v>3</v>
          </cell>
          <cell r="B270">
            <v>136.1</v>
          </cell>
          <cell r="C270" t="str">
            <v>Toys &amp; Presents</v>
          </cell>
          <cell r="D270" t="str">
            <v>Popugai Toy</v>
          </cell>
          <cell r="E270">
            <v>787.12</v>
          </cell>
          <cell r="F270" t="str">
            <v>Popugai Toy</v>
          </cell>
          <cell r="G270" t="str">
            <v>Atrium</v>
          </cell>
          <cell r="H270" t="str">
            <v>Multimedia &amp; Books &amp; Software</v>
          </cell>
          <cell r="I270">
            <v>107127.03199999999</v>
          </cell>
          <cell r="J270" t="str">
            <v>AtriumMultimedia &amp; Books &amp; Software</v>
          </cell>
          <cell r="K270" t="str">
            <v>2. 50 - 200 sq m</v>
          </cell>
        </row>
        <row r="271">
          <cell r="A271">
            <v>3</v>
          </cell>
          <cell r="B271">
            <v>561.4</v>
          </cell>
          <cell r="C271" t="str">
            <v>Audio-video</v>
          </cell>
          <cell r="D271" t="str">
            <v>Titanic video records</v>
          </cell>
          <cell r="E271">
            <v>1120.23</v>
          </cell>
          <cell r="F271" t="str">
            <v>Titanic video records</v>
          </cell>
          <cell r="G271" t="str">
            <v>Atrium</v>
          </cell>
          <cell r="H271" t="str">
            <v>Multimedia &amp; Books &amp; Software</v>
          </cell>
          <cell r="I271">
            <v>628897.12199999997</v>
          </cell>
          <cell r="J271" t="str">
            <v>AtriumMultimedia &amp; Books &amp; Software</v>
          </cell>
          <cell r="K271" t="str">
            <v>4. 500 - 1500 sq m</v>
          </cell>
        </row>
        <row r="272">
          <cell r="A272">
            <v>3</v>
          </cell>
          <cell r="B272">
            <v>91.3</v>
          </cell>
          <cell r="D272" t="str">
            <v>Kroshka kartoshka, Teremok</v>
          </cell>
          <cell r="E272">
            <v>2161</v>
          </cell>
          <cell r="F272" t="str">
            <v>Kroshka kartoshka, Teremok</v>
          </cell>
          <cell r="G272" t="str">
            <v>Atrium</v>
          </cell>
          <cell r="H272" t="str">
            <v>Restaurant/Food Court</v>
          </cell>
          <cell r="I272">
            <v>197299.3</v>
          </cell>
          <cell r="J272" t="str">
            <v>AtriumRestaurant/Food Court</v>
          </cell>
          <cell r="K272" t="str">
            <v>2. 50 - 200 sq m</v>
          </cell>
        </row>
        <row r="273">
          <cell r="A273">
            <v>3</v>
          </cell>
          <cell r="B273">
            <v>73</v>
          </cell>
          <cell r="D273" t="str">
            <v>Pizza Sole Mio</v>
          </cell>
          <cell r="E273">
            <v>1891.68</v>
          </cell>
          <cell r="F273" t="str">
            <v>Pizza Sole Mio</v>
          </cell>
          <cell r="G273" t="str">
            <v>Atrium</v>
          </cell>
          <cell r="H273" t="str">
            <v>Restaurant/Food Court</v>
          </cell>
          <cell r="I273">
            <v>138092.64000000001</v>
          </cell>
          <cell r="J273" t="str">
            <v>AtriumRestaurant/Food Court</v>
          </cell>
          <cell r="K273" t="str">
            <v>2. 50 - 200 sq m</v>
          </cell>
        </row>
        <row r="274">
          <cell r="A274">
            <v>3</v>
          </cell>
          <cell r="B274">
            <v>78.2</v>
          </cell>
          <cell r="D274" t="str">
            <v>Sbarro</v>
          </cell>
          <cell r="E274">
            <v>1781.43</v>
          </cell>
          <cell r="F274" t="str">
            <v>Sbarro</v>
          </cell>
          <cell r="G274" t="str">
            <v>Atrium</v>
          </cell>
          <cell r="H274" t="str">
            <v>Restaurant/Food Court</v>
          </cell>
          <cell r="I274">
            <v>139307.826</v>
          </cell>
          <cell r="J274" t="str">
            <v>AtriumRestaurant/Food Court</v>
          </cell>
          <cell r="K274" t="str">
            <v>2. 50 - 200 sq m</v>
          </cell>
        </row>
        <row r="275">
          <cell r="A275">
            <v>3</v>
          </cell>
          <cell r="B275">
            <v>116.6</v>
          </cell>
          <cell r="D275" t="str">
            <v>Mr.Wong, Sushi-bar</v>
          </cell>
          <cell r="E275">
            <v>1850</v>
          </cell>
          <cell r="F275" t="str">
            <v>Mr.Wong, Sushi-bar</v>
          </cell>
          <cell r="G275" t="str">
            <v>Atrium</v>
          </cell>
          <cell r="H275" t="str">
            <v>Restaurant/Food Court</v>
          </cell>
          <cell r="I275">
            <v>215710</v>
          </cell>
          <cell r="J275" t="str">
            <v>AtriumRestaurant/Food Court</v>
          </cell>
          <cell r="K275" t="str">
            <v>2. 50 - 200 sq m</v>
          </cell>
        </row>
        <row r="276">
          <cell r="A276">
            <v>3</v>
          </cell>
          <cell r="B276">
            <v>90.6</v>
          </cell>
          <cell r="D276" t="str">
            <v>Brasserie</v>
          </cell>
          <cell r="E276">
            <v>1781.43</v>
          </cell>
          <cell r="F276" t="str">
            <v>Brasserie</v>
          </cell>
          <cell r="G276" t="str">
            <v>Atrium</v>
          </cell>
          <cell r="H276" t="str">
            <v>Restaurant/Food Court</v>
          </cell>
          <cell r="I276">
            <v>161397.55799999999</v>
          </cell>
          <cell r="J276" t="str">
            <v>AtriumRestaurant/Food Court</v>
          </cell>
          <cell r="K276" t="str">
            <v>2. 50 - 200 sq m</v>
          </cell>
        </row>
        <row r="277">
          <cell r="A277">
            <v>3</v>
          </cell>
          <cell r="B277">
            <v>44.1</v>
          </cell>
          <cell r="D277" t="str">
            <v>Mia Dolce Julia</v>
          </cell>
          <cell r="E277">
            <v>1891.68</v>
          </cell>
          <cell r="F277" t="str">
            <v>Mia Dolce Julia</v>
          </cell>
          <cell r="G277" t="str">
            <v>Atrium</v>
          </cell>
          <cell r="H277" t="str">
            <v>Restaurant/Food Court</v>
          </cell>
          <cell r="I277">
            <v>83423.088000000003</v>
          </cell>
          <cell r="J277" t="str">
            <v>AtriumRestaurant/Food Court</v>
          </cell>
          <cell r="K277" t="str">
            <v>1. 0 - 50 sq m</v>
          </cell>
        </row>
        <row r="278">
          <cell r="A278">
            <v>3</v>
          </cell>
          <cell r="B278">
            <v>47.6</v>
          </cell>
          <cell r="D278" t="str">
            <v>Esterkhazi</v>
          </cell>
          <cell r="E278">
            <v>2150</v>
          </cell>
          <cell r="F278" t="str">
            <v>Esterkhazi</v>
          </cell>
          <cell r="G278" t="str">
            <v>Atrium</v>
          </cell>
          <cell r="H278" t="str">
            <v>Restaurant/Food Court</v>
          </cell>
          <cell r="I278">
            <v>102340</v>
          </cell>
          <cell r="J278" t="str">
            <v>AtriumRestaurant/Food Court</v>
          </cell>
          <cell r="K278" t="str">
            <v>1. 0 - 50 sq m</v>
          </cell>
        </row>
        <row r="279">
          <cell r="A279">
            <v>3</v>
          </cell>
          <cell r="B279">
            <v>64.2</v>
          </cell>
          <cell r="D279" t="str">
            <v>Veselye vareniki</v>
          </cell>
          <cell r="E279">
            <v>2050</v>
          </cell>
          <cell r="F279" t="str">
            <v>Veselye vareniki</v>
          </cell>
          <cell r="G279" t="str">
            <v>Atrium</v>
          </cell>
          <cell r="H279" t="str">
            <v>Restaurant/Food Court</v>
          </cell>
          <cell r="I279">
            <v>131610</v>
          </cell>
          <cell r="J279" t="str">
            <v>AtriumRestaurant/Food Court</v>
          </cell>
          <cell r="K279" t="str">
            <v>2. 50 - 200 sq m</v>
          </cell>
        </row>
        <row r="280">
          <cell r="A280">
            <v>3</v>
          </cell>
          <cell r="B280">
            <v>92.1</v>
          </cell>
          <cell r="D280" t="str">
            <v>Shokoladnitsa</v>
          </cell>
          <cell r="E280">
            <v>1505.81</v>
          </cell>
          <cell r="F280" t="str">
            <v>Shokoladnitsa</v>
          </cell>
          <cell r="G280" t="str">
            <v>Atrium</v>
          </cell>
          <cell r="H280" t="str">
            <v>Restaurant/Food Court</v>
          </cell>
          <cell r="I280">
            <v>138685.101</v>
          </cell>
          <cell r="J280" t="str">
            <v>AtriumRestaurant/Food Court</v>
          </cell>
          <cell r="K280" t="str">
            <v>2. 50 - 200 sq m</v>
          </cell>
        </row>
        <row r="281">
          <cell r="A281">
            <v>3</v>
          </cell>
          <cell r="B281">
            <v>33</v>
          </cell>
          <cell r="D281" t="str">
            <v>Lafe</v>
          </cell>
          <cell r="E281">
            <v>1365.15</v>
          </cell>
          <cell r="F281" t="str">
            <v>Lafe</v>
          </cell>
          <cell r="G281" t="str">
            <v>Atrium</v>
          </cell>
          <cell r="H281" t="str">
            <v>Restaurant/Food Court</v>
          </cell>
          <cell r="I281">
            <v>45049.950000000004</v>
          </cell>
          <cell r="J281" t="str">
            <v>AtriumRestaurant/Food Court</v>
          </cell>
          <cell r="K281" t="str">
            <v>1. 0 - 50 sq m</v>
          </cell>
        </row>
        <row r="282">
          <cell r="A282">
            <v>4</v>
          </cell>
          <cell r="B282">
            <v>3830.3</v>
          </cell>
          <cell r="C282" t="str">
            <v>Cinema</v>
          </cell>
          <cell r="D282" t="str">
            <v>Formula kino</v>
          </cell>
          <cell r="E282">
            <v>261.75</v>
          </cell>
          <cell r="F282" t="str">
            <v>Formula kino</v>
          </cell>
          <cell r="G282" t="str">
            <v>Atrium</v>
          </cell>
          <cell r="H282" t="str">
            <v>Leisure</v>
          </cell>
          <cell r="I282">
            <v>1002581.025</v>
          </cell>
          <cell r="J282" t="str">
            <v>AtriumLeisure</v>
          </cell>
          <cell r="K282" t="str">
            <v>6. Over 3000 sq m</v>
          </cell>
        </row>
        <row r="283">
          <cell r="A283">
            <v>1</v>
          </cell>
          <cell r="B283">
            <v>6</v>
          </cell>
          <cell r="C283" t="str">
            <v xml:space="preserve">Leisure &amp; Entertainment </v>
          </cell>
          <cell r="D283" t="str">
            <v>HDS CIS LLC</v>
          </cell>
          <cell r="E283">
            <v>800</v>
          </cell>
          <cell r="F283" t="str">
            <v>InMedio</v>
          </cell>
          <cell r="G283" t="str">
            <v>Mega_Khimki_1</v>
          </cell>
          <cell r="H283" t="str">
            <v>Multimedia &amp; Books &amp; Software</v>
          </cell>
          <cell r="I283">
            <v>4800</v>
          </cell>
          <cell r="J283" t="str">
            <v>Mega_Khimki_1Multimedia &amp; Books &amp; Software</v>
          </cell>
          <cell r="K283" t="str">
            <v>1. 0 - 50 sq m</v>
          </cell>
        </row>
        <row r="284">
          <cell r="A284">
            <v>1</v>
          </cell>
          <cell r="B284">
            <v>6</v>
          </cell>
          <cell r="C284" t="str">
            <v xml:space="preserve">Accessories </v>
          </cell>
          <cell r="D284" t="str">
            <v>Mir Manicura LLC</v>
          </cell>
          <cell r="E284">
            <v>3000</v>
          </cell>
          <cell r="F284" t="str">
            <v>Mir Manicura</v>
          </cell>
          <cell r="G284" t="str">
            <v>Mega_Khimki_1</v>
          </cell>
          <cell r="H284" t="str">
            <v>Jewellery &amp; Accessories</v>
          </cell>
          <cell r="I284">
            <v>18000</v>
          </cell>
          <cell r="J284" t="str">
            <v>Mega_Khimki_1Jewellery &amp; Accessories</v>
          </cell>
          <cell r="K284" t="str">
            <v>1. 0 - 50 sq m</v>
          </cell>
        </row>
        <row r="285">
          <cell r="A285">
            <v>1</v>
          </cell>
          <cell r="B285">
            <v>6</v>
          </cell>
          <cell r="C285" t="str">
            <v xml:space="preserve">Accessories </v>
          </cell>
          <cell r="D285" t="str">
            <v>Interakros LLC</v>
          </cell>
          <cell r="E285">
            <v>2500</v>
          </cell>
          <cell r="F285" t="str">
            <v>Stok's</v>
          </cell>
          <cell r="G285" t="str">
            <v>Mega_Khimki_1</v>
          </cell>
          <cell r="H285" t="str">
            <v>Jewellery &amp; Accessories</v>
          </cell>
          <cell r="I285">
            <v>15000</v>
          </cell>
          <cell r="J285" t="str">
            <v>Mega_Khimki_1Jewellery &amp; Accessories</v>
          </cell>
          <cell r="K285" t="str">
            <v>1. 0 - 50 sq m</v>
          </cell>
        </row>
        <row r="286">
          <cell r="A286">
            <v>1</v>
          </cell>
          <cell r="B286">
            <v>6</v>
          </cell>
          <cell r="C286" t="str">
            <v xml:space="preserve">Accessories </v>
          </cell>
          <cell r="D286" t="str">
            <v>Firm "Tvorets-P" LLC</v>
          </cell>
          <cell r="E286">
            <v>6000</v>
          </cell>
          <cell r="F286" t="str">
            <v>Vologodsky len</v>
          </cell>
          <cell r="G286" t="str">
            <v>Mega_Khimki_1</v>
          </cell>
          <cell r="H286" t="str">
            <v>Jewellery &amp; Accessories</v>
          </cell>
          <cell r="I286">
            <v>36000</v>
          </cell>
          <cell r="J286" t="str">
            <v>Mega_Khimki_1Jewellery &amp; Accessories</v>
          </cell>
          <cell r="K286" t="str">
            <v>1. 0 - 50 sq m</v>
          </cell>
        </row>
        <row r="287">
          <cell r="A287">
            <v>1</v>
          </cell>
          <cell r="B287">
            <v>6</v>
          </cell>
          <cell r="C287" t="str">
            <v xml:space="preserve">Accessories </v>
          </cell>
          <cell r="D287" t="str">
            <v>Selena-Stule</v>
          </cell>
          <cell r="E287">
            <v>3000</v>
          </cell>
          <cell r="F287" t="str">
            <v>Selena</v>
          </cell>
          <cell r="G287" t="str">
            <v>Mega_Khimki_1</v>
          </cell>
          <cell r="H287" t="str">
            <v>Jewellery &amp; Accessories</v>
          </cell>
          <cell r="I287">
            <v>18000</v>
          </cell>
          <cell r="J287" t="str">
            <v>Mega_Khimki_1Jewellery &amp; Accessories</v>
          </cell>
          <cell r="K287" t="str">
            <v>1. 0 - 50 sq m</v>
          </cell>
        </row>
        <row r="288">
          <cell r="A288">
            <v>1</v>
          </cell>
          <cell r="B288">
            <v>6</v>
          </cell>
          <cell r="C288" t="str">
            <v xml:space="preserve">Accessories </v>
          </cell>
          <cell r="D288" t="str">
            <v>Timexpansiya LLC</v>
          </cell>
          <cell r="E288">
            <v>2500</v>
          </cell>
          <cell r="F288" t="str">
            <v>Timex</v>
          </cell>
          <cell r="G288" t="str">
            <v>Mega_Khimki_1</v>
          </cell>
          <cell r="H288" t="str">
            <v>Jewellery &amp; Accessories</v>
          </cell>
          <cell r="I288">
            <v>15000</v>
          </cell>
          <cell r="J288" t="str">
            <v>Mega_Khimki_1Jewellery &amp; Accessories</v>
          </cell>
          <cell r="K288" t="str">
            <v>1. 0 - 50 sq m</v>
          </cell>
        </row>
        <row r="289">
          <cell r="A289">
            <v>1</v>
          </cell>
          <cell r="B289">
            <v>6</v>
          </cell>
          <cell r="C289" t="str">
            <v xml:space="preserve">Accessories </v>
          </cell>
          <cell r="D289" t="str">
            <v>Victoria LLC</v>
          </cell>
          <cell r="E289">
            <v>2500</v>
          </cell>
          <cell r="F289" t="str">
            <v xml:space="preserve">Victoria </v>
          </cell>
          <cell r="G289" t="str">
            <v>Mega_Khimki_1</v>
          </cell>
          <cell r="H289" t="str">
            <v>Jewellery &amp; Accessories</v>
          </cell>
          <cell r="I289">
            <v>15000</v>
          </cell>
          <cell r="J289" t="str">
            <v>Mega_Khimki_1Jewellery &amp; Accessories</v>
          </cell>
          <cell r="K289" t="str">
            <v>1. 0 - 50 sq m</v>
          </cell>
        </row>
        <row r="290">
          <cell r="A290">
            <v>1</v>
          </cell>
          <cell r="B290">
            <v>6</v>
          </cell>
          <cell r="C290" t="str">
            <v xml:space="preserve">Accessories </v>
          </cell>
          <cell r="D290" t="str">
            <v>Upaks LLC</v>
          </cell>
          <cell r="E290">
            <v>2500</v>
          </cell>
          <cell r="F290" t="str">
            <v>Iness M.Paris</v>
          </cell>
          <cell r="G290" t="str">
            <v>Mega_Khimki_1</v>
          </cell>
          <cell r="H290" t="str">
            <v>Jewellery &amp; Accessories</v>
          </cell>
          <cell r="I290">
            <v>15000</v>
          </cell>
          <cell r="J290" t="str">
            <v>Mega_Khimki_1Jewellery &amp; Accessories</v>
          </cell>
          <cell r="K290" t="str">
            <v>1. 0 - 50 sq m</v>
          </cell>
        </row>
        <row r="291">
          <cell r="A291">
            <v>1</v>
          </cell>
          <cell r="B291">
            <v>6</v>
          </cell>
          <cell r="C291" t="str">
            <v xml:space="preserve">Accessories </v>
          </cell>
          <cell r="D291" t="str">
            <v>Rudakova N.N. PBOUL</v>
          </cell>
          <cell r="E291">
            <v>2500</v>
          </cell>
          <cell r="F291" t="str">
            <v>Natali</v>
          </cell>
          <cell r="G291" t="str">
            <v>Mega_Khimki_1</v>
          </cell>
          <cell r="H291" t="str">
            <v>Jewellery &amp; Accessories</v>
          </cell>
          <cell r="I291">
            <v>15000</v>
          </cell>
          <cell r="J291" t="str">
            <v>Mega_Khimki_1Jewellery &amp; Accessories</v>
          </cell>
          <cell r="K291" t="str">
            <v>1. 0 - 50 sq m</v>
          </cell>
        </row>
        <row r="292">
          <cell r="A292">
            <v>1</v>
          </cell>
          <cell r="B292">
            <v>13.7</v>
          </cell>
          <cell r="C292" t="str">
            <v xml:space="preserve">Accessories </v>
          </cell>
          <cell r="D292" t="str">
            <v>Salon chasov "Poljot" LLC</v>
          </cell>
          <cell r="E292">
            <v>2200</v>
          </cell>
          <cell r="F292" t="str">
            <v>Poljot</v>
          </cell>
          <cell r="G292" t="str">
            <v>Mega_Khimki_1</v>
          </cell>
          <cell r="H292" t="str">
            <v>Jewellery &amp; Accessories</v>
          </cell>
          <cell r="I292">
            <v>30140</v>
          </cell>
          <cell r="J292" t="str">
            <v>Mega_Khimki_1Jewellery &amp; Accessories</v>
          </cell>
          <cell r="K292" t="str">
            <v>1. 0 - 50 sq m</v>
          </cell>
        </row>
        <row r="293">
          <cell r="A293">
            <v>1</v>
          </cell>
          <cell r="B293">
            <v>15</v>
          </cell>
          <cell r="C293" t="str">
            <v xml:space="preserve">Food &amp; Beverage </v>
          </cell>
          <cell r="D293" t="str">
            <v>System BIT 2000 LLC</v>
          </cell>
          <cell r="E293">
            <v>2000</v>
          </cell>
          <cell r="F293" t="str">
            <v>BALI</v>
          </cell>
          <cell r="G293" t="str">
            <v>Mega_Khimki_1</v>
          </cell>
          <cell r="H293" t="str">
            <v>Restaurant/Food Court</v>
          </cell>
          <cell r="I293">
            <v>30000</v>
          </cell>
          <cell r="J293" t="str">
            <v>Mega_Khimki_1Restaurant/Food Court</v>
          </cell>
          <cell r="K293" t="str">
            <v>1. 0 - 50 sq m</v>
          </cell>
        </row>
        <row r="294">
          <cell r="A294">
            <v>1</v>
          </cell>
          <cell r="B294">
            <v>15</v>
          </cell>
          <cell r="C294" t="str">
            <v xml:space="preserve">Food &amp; Beverage </v>
          </cell>
          <cell r="D294" t="str">
            <v>System BIT 2000 LLC</v>
          </cell>
          <cell r="E294">
            <v>2000</v>
          </cell>
          <cell r="F294" t="str">
            <v>Lefontana</v>
          </cell>
          <cell r="G294" t="str">
            <v>Mega_Khimki_1</v>
          </cell>
          <cell r="H294" t="str">
            <v>Restaurant/Food Court</v>
          </cell>
          <cell r="I294">
            <v>30000</v>
          </cell>
          <cell r="J294" t="str">
            <v>Mega_Khimki_1Restaurant/Food Court</v>
          </cell>
          <cell r="K294" t="str">
            <v>1. 0 - 50 sq m</v>
          </cell>
        </row>
        <row r="295">
          <cell r="A295">
            <v>1</v>
          </cell>
          <cell r="B295">
            <v>19</v>
          </cell>
          <cell r="C295" t="str">
            <v xml:space="preserve">Services </v>
          </cell>
          <cell r="D295" t="str">
            <v>Minit Rus LLC</v>
          </cell>
          <cell r="E295">
            <v>750</v>
          </cell>
          <cell r="F295" t="str">
            <v>Mister Minutka</v>
          </cell>
          <cell r="G295" t="str">
            <v>Mega_Khimki_1</v>
          </cell>
          <cell r="H295" t="str">
            <v>Services</v>
          </cell>
          <cell r="I295">
            <v>14250</v>
          </cell>
          <cell r="J295" t="str">
            <v>Mega_Khimki_1Services</v>
          </cell>
          <cell r="K295" t="str">
            <v>1. 0 - 50 sq m</v>
          </cell>
        </row>
        <row r="296">
          <cell r="A296">
            <v>1</v>
          </cell>
          <cell r="B296">
            <v>21</v>
          </cell>
          <cell r="C296" t="str">
            <v>Home accessories &amp; home electronics</v>
          </cell>
          <cell r="D296" t="str">
            <v>Vremena Goda LLC</v>
          </cell>
          <cell r="E296">
            <v>2100</v>
          </cell>
          <cell r="F296" t="str">
            <v>Vremena Goda</v>
          </cell>
          <cell r="G296" t="str">
            <v>Mega_Khimki_1</v>
          </cell>
          <cell r="H296" t="str">
            <v>Household &amp; Electrical &amp; Hardware</v>
          </cell>
          <cell r="I296">
            <v>44100</v>
          </cell>
          <cell r="J296" t="str">
            <v>Mega_Khimki_1Household &amp; Electrical &amp; Hardware</v>
          </cell>
          <cell r="K296" t="str">
            <v>1. 0 - 50 sq m</v>
          </cell>
        </row>
        <row r="297">
          <cell r="A297">
            <v>1</v>
          </cell>
          <cell r="B297">
            <v>21.1</v>
          </cell>
          <cell r="C297" t="str">
            <v xml:space="preserve">Leisure &amp; Entertainment </v>
          </cell>
          <cell r="D297" t="str">
            <v>HDS CIS LLC</v>
          </cell>
          <cell r="E297">
            <v>1700</v>
          </cell>
          <cell r="F297" t="str">
            <v>InMedio</v>
          </cell>
          <cell r="G297" t="str">
            <v>Mega_Khimki_1</v>
          </cell>
          <cell r="H297" t="str">
            <v>Multimedia &amp; Books &amp; Software</v>
          </cell>
          <cell r="I297">
            <v>35870</v>
          </cell>
          <cell r="J297" t="str">
            <v>Mega_Khimki_1Multimedia &amp; Books &amp; Software</v>
          </cell>
          <cell r="K297" t="str">
            <v>1. 0 - 50 sq m</v>
          </cell>
        </row>
        <row r="298">
          <cell r="A298">
            <v>1</v>
          </cell>
          <cell r="B298">
            <v>21.4</v>
          </cell>
          <cell r="C298" t="str">
            <v xml:space="preserve">Cosmetics &amp; beauty products </v>
          </cell>
          <cell r="D298" t="str">
            <v>Albano LLC</v>
          </cell>
          <cell r="E298">
            <v>2300</v>
          </cell>
          <cell r="F298" t="str">
            <v>EGOMANIA</v>
          </cell>
          <cell r="G298" t="str">
            <v>Mega_Khimki_1</v>
          </cell>
          <cell r="H298" t="str">
            <v>Health &amp; Beauty</v>
          </cell>
          <cell r="I298">
            <v>49220</v>
          </cell>
          <cell r="J298" t="str">
            <v>Mega_Khimki_1Health &amp; Beauty</v>
          </cell>
          <cell r="K298" t="str">
            <v>1. 0 - 50 sq m</v>
          </cell>
        </row>
        <row r="299">
          <cell r="A299">
            <v>1</v>
          </cell>
          <cell r="B299">
            <v>22.33</v>
          </cell>
          <cell r="C299" t="str">
            <v xml:space="preserve">Accessories </v>
          </cell>
          <cell r="D299" t="str">
            <v>Ruchka.ru ZAO</v>
          </cell>
          <cell r="E299">
            <v>2200</v>
          </cell>
          <cell r="F299" t="str">
            <v>Piquadro</v>
          </cell>
          <cell r="G299" t="str">
            <v>Mega_Khimki_1</v>
          </cell>
          <cell r="H299" t="str">
            <v>Jewellery &amp; Accessories</v>
          </cell>
          <cell r="I299">
            <v>49125.999999999993</v>
          </cell>
          <cell r="J299" t="str">
            <v>Mega_Khimki_1Jewellery &amp; Accessories</v>
          </cell>
          <cell r="K299" t="str">
            <v>1. 0 - 50 sq m</v>
          </cell>
        </row>
        <row r="300">
          <cell r="A300">
            <v>1</v>
          </cell>
          <cell r="B300">
            <v>23</v>
          </cell>
          <cell r="C300" t="str">
            <v xml:space="preserve">Accessories </v>
          </cell>
          <cell r="D300" t="str">
            <v>Lydion LLC</v>
          </cell>
          <cell r="E300">
            <v>1800</v>
          </cell>
          <cell r="F300" t="str">
            <v>Lydion</v>
          </cell>
          <cell r="G300" t="str">
            <v>Mega_Khimki_1</v>
          </cell>
          <cell r="H300" t="str">
            <v>Jewellery &amp; Accessories</v>
          </cell>
          <cell r="I300">
            <v>41400</v>
          </cell>
          <cell r="J300" t="str">
            <v>Mega_Khimki_1Jewellery &amp; Accessories</v>
          </cell>
          <cell r="K300" t="str">
            <v>1. 0 - 50 sq m</v>
          </cell>
        </row>
        <row r="301">
          <cell r="A301">
            <v>1</v>
          </cell>
          <cell r="B301">
            <v>26.5</v>
          </cell>
          <cell r="C301" t="str">
            <v xml:space="preserve">Food &amp; Beverage </v>
          </cell>
          <cell r="D301" t="str">
            <v>Mlesna-Chai LLC</v>
          </cell>
          <cell r="E301">
            <v>1200</v>
          </cell>
          <cell r="F301" t="str">
            <v>Mlesna</v>
          </cell>
          <cell r="G301" t="str">
            <v>Mega_Khimki_1</v>
          </cell>
          <cell r="H301" t="str">
            <v>Other</v>
          </cell>
          <cell r="I301">
            <v>31800</v>
          </cell>
          <cell r="J301" t="str">
            <v>Mega_Khimki_1Other</v>
          </cell>
          <cell r="K301" t="str">
            <v>1. 0 - 50 sq m</v>
          </cell>
        </row>
        <row r="302">
          <cell r="A302">
            <v>1</v>
          </cell>
          <cell r="B302">
            <v>27.3</v>
          </cell>
          <cell r="C302" t="str">
            <v xml:space="preserve">Accessories </v>
          </cell>
          <cell r="D302" t="str">
            <v>ZIBI LLC</v>
          </cell>
          <cell r="E302">
            <v>2300</v>
          </cell>
          <cell r="F302" t="str">
            <v>ZIBI</v>
          </cell>
          <cell r="G302" t="str">
            <v>Mega_Khimki_1</v>
          </cell>
          <cell r="H302" t="str">
            <v>Jewellery &amp; Accessories</v>
          </cell>
          <cell r="I302">
            <v>62790</v>
          </cell>
          <cell r="J302" t="str">
            <v>Mega_Khimki_1Jewellery &amp; Accessories</v>
          </cell>
          <cell r="K302" t="str">
            <v>1. 0 - 50 sq m</v>
          </cell>
        </row>
        <row r="303">
          <cell r="A303">
            <v>1</v>
          </cell>
          <cell r="B303">
            <v>28.3</v>
          </cell>
          <cell r="C303" t="str">
            <v xml:space="preserve">Food &amp; Beverage </v>
          </cell>
          <cell r="D303" t="str">
            <v>Sygma trading LLC</v>
          </cell>
          <cell r="E303">
            <v>1000</v>
          </cell>
          <cell r="F303" t="str">
            <v>Chocolate boutique</v>
          </cell>
          <cell r="G303" t="str">
            <v>Mega_Khimki_1</v>
          </cell>
          <cell r="H303" t="str">
            <v>Other</v>
          </cell>
          <cell r="I303">
            <v>28300</v>
          </cell>
          <cell r="J303" t="str">
            <v>Mega_Khimki_1Other</v>
          </cell>
          <cell r="K303" t="str">
            <v>1. 0 - 50 sq m</v>
          </cell>
        </row>
        <row r="304">
          <cell r="A304">
            <v>1</v>
          </cell>
          <cell r="B304">
            <v>28.5</v>
          </cell>
          <cell r="C304" t="str">
            <v xml:space="preserve">Women's wear </v>
          </cell>
          <cell r="D304" t="str">
            <v>LadyLike LLC</v>
          </cell>
          <cell r="E304">
            <v>2300</v>
          </cell>
          <cell r="F304" t="str">
            <v>Lady Collection</v>
          </cell>
          <cell r="G304" t="str">
            <v>Mega_Khimki_1</v>
          </cell>
          <cell r="H304" t="str">
            <v>Clothing &amp; Acc.</v>
          </cell>
          <cell r="I304">
            <v>65550</v>
          </cell>
          <cell r="J304" t="str">
            <v>Mega_Khimki_1Clothing &amp; Acc.</v>
          </cell>
          <cell r="K304" t="str">
            <v>1. 0 - 50 sq m</v>
          </cell>
        </row>
        <row r="305">
          <cell r="A305">
            <v>1</v>
          </cell>
          <cell r="B305">
            <v>28.5</v>
          </cell>
          <cell r="C305" t="str">
            <v>Home accessories &amp; home electronics</v>
          </cell>
          <cell r="D305" t="str">
            <v>Zenyan N.A. PBOUL</v>
          </cell>
          <cell r="E305">
            <v>1100</v>
          </cell>
          <cell r="F305" t="str">
            <v>LeCadeau</v>
          </cell>
          <cell r="G305" t="str">
            <v>Mega_Khimki_1</v>
          </cell>
          <cell r="H305" t="str">
            <v>Household &amp; Electrical &amp; Hardware</v>
          </cell>
          <cell r="I305">
            <v>31350</v>
          </cell>
          <cell r="J305" t="str">
            <v>Mega_Khimki_1Household &amp; Electrical &amp; Hardware</v>
          </cell>
          <cell r="K305" t="str">
            <v>1. 0 - 50 sq m</v>
          </cell>
        </row>
        <row r="306">
          <cell r="A306">
            <v>1</v>
          </cell>
          <cell r="B306">
            <v>29</v>
          </cell>
          <cell r="C306" t="str">
            <v>Home accessories &amp; home electronics</v>
          </cell>
          <cell r="D306" t="str">
            <v>Politrade dis ticaret ve insaat limited sirketi LLC</v>
          </cell>
          <cell r="E306">
            <v>1800</v>
          </cell>
          <cell r="F306" t="str">
            <v>T-box</v>
          </cell>
          <cell r="G306" t="str">
            <v>Mega_Khimki_1</v>
          </cell>
          <cell r="H306" t="str">
            <v>Household &amp; Electrical &amp; Hardware</v>
          </cell>
          <cell r="I306">
            <v>52200</v>
          </cell>
          <cell r="J306" t="str">
            <v>Mega_Khimki_1Household &amp; Electrical &amp; Hardware</v>
          </cell>
          <cell r="K306" t="str">
            <v>1. 0 - 50 sq m</v>
          </cell>
        </row>
        <row r="307">
          <cell r="A307">
            <v>1</v>
          </cell>
          <cell r="B307">
            <v>29</v>
          </cell>
          <cell r="C307" t="str">
            <v xml:space="preserve">Services </v>
          </cell>
          <cell r="D307" t="str">
            <v>Vneshtorgbank JSC</v>
          </cell>
          <cell r="E307">
            <v>500</v>
          </cell>
          <cell r="F307" t="str">
            <v>Vneshtorgbank</v>
          </cell>
          <cell r="G307" t="str">
            <v>Mega_Khimki_1</v>
          </cell>
          <cell r="H307" t="str">
            <v>Services</v>
          </cell>
          <cell r="I307">
            <v>14500</v>
          </cell>
          <cell r="J307" t="str">
            <v>Mega_Khimki_1Services</v>
          </cell>
          <cell r="K307" t="str">
            <v>1. 0 - 50 sq m</v>
          </cell>
        </row>
        <row r="308">
          <cell r="A308">
            <v>1</v>
          </cell>
          <cell r="B308">
            <v>30.8</v>
          </cell>
          <cell r="C308" t="str">
            <v>Home accessories &amp; home electronics</v>
          </cell>
          <cell r="D308" t="str">
            <v>Rosto-Ltd. LLC</v>
          </cell>
          <cell r="E308">
            <v>900</v>
          </cell>
          <cell r="F308" t="str">
            <v>Salon Rukodelia</v>
          </cell>
          <cell r="G308" t="str">
            <v>Mega_Khimki_1</v>
          </cell>
          <cell r="H308" t="str">
            <v>Household &amp; Electrical &amp; Hardware</v>
          </cell>
          <cell r="I308">
            <v>27720</v>
          </cell>
          <cell r="J308" t="str">
            <v>Mega_Khimki_1Household &amp; Electrical &amp; Hardware</v>
          </cell>
          <cell r="K308" t="str">
            <v>1. 0 - 50 sq m</v>
          </cell>
        </row>
        <row r="309">
          <cell r="A309">
            <v>1</v>
          </cell>
          <cell r="B309">
            <v>33.299999999999997</v>
          </cell>
          <cell r="C309" t="str">
            <v xml:space="preserve">Accessories </v>
          </cell>
          <cell r="D309" t="str">
            <v>Ledora LLC</v>
          </cell>
          <cell r="E309">
            <v>1100</v>
          </cell>
          <cell r="F309" t="str">
            <v>Ledora</v>
          </cell>
          <cell r="G309" t="str">
            <v>Mega_Khimki_1</v>
          </cell>
          <cell r="H309" t="str">
            <v>Jewellery &amp; Accessories</v>
          </cell>
          <cell r="I309">
            <v>36630</v>
          </cell>
          <cell r="J309" t="str">
            <v>Mega_Khimki_1Jewellery &amp; Accessories</v>
          </cell>
          <cell r="K309" t="str">
            <v>1. 0 - 50 sq m</v>
          </cell>
        </row>
        <row r="310">
          <cell r="A310">
            <v>1</v>
          </cell>
          <cell r="B310">
            <v>36</v>
          </cell>
          <cell r="C310" t="str">
            <v xml:space="preserve">Cosmetics &amp; beauty products </v>
          </cell>
          <cell r="D310" t="str">
            <v>Lesno LLC</v>
          </cell>
          <cell r="E310">
            <v>1800</v>
          </cell>
          <cell r="F310" t="str">
            <v>Isadora</v>
          </cell>
          <cell r="G310" t="str">
            <v>Mega_Khimki_1</v>
          </cell>
          <cell r="H310" t="str">
            <v>Health &amp; Beauty</v>
          </cell>
          <cell r="I310">
            <v>64800</v>
          </cell>
          <cell r="J310" t="str">
            <v>Mega_Khimki_1Health &amp; Beauty</v>
          </cell>
          <cell r="K310" t="str">
            <v>1. 0 - 50 sq m</v>
          </cell>
        </row>
        <row r="311">
          <cell r="A311">
            <v>1</v>
          </cell>
          <cell r="B311">
            <v>36.1</v>
          </cell>
          <cell r="C311" t="str">
            <v xml:space="preserve">Shoes </v>
          </cell>
          <cell r="D311" t="str">
            <v>Povstyanoy O.N. PBOUL</v>
          </cell>
          <cell r="E311">
            <v>1500</v>
          </cell>
          <cell r="F311" t="str">
            <v>Obuvnoy</v>
          </cell>
          <cell r="G311" t="str">
            <v>Mega_Khimki_1</v>
          </cell>
          <cell r="H311" t="str">
            <v>Shoes</v>
          </cell>
          <cell r="I311">
            <v>54150</v>
          </cell>
          <cell r="J311" t="str">
            <v>Mega_Khimki_1Shoes</v>
          </cell>
          <cell r="K311" t="str">
            <v>1. 0 - 50 sq m</v>
          </cell>
        </row>
        <row r="312">
          <cell r="A312">
            <v>1</v>
          </cell>
          <cell r="B312">
            <v>36.630000000000003</v>
          </cell>
          <cell r="C312" t="str">
            <v xml:space="preserve">Cosmetics &amp; beauty products </v>
          </cell>
          <cell r="D312" t="str">
            <v>Lush Russia LLC</v>
          </cell>
          <cell r="E312">
            <v>1800</v>
          </cell>
          <cell r="F312" t="str">
            <v>LUSH</v>
          </cell>
          <cell r="G312" t="str">
            <v>Mega_Khimki_1</v>
          </cell>
          <cell r="H312" t="str">
            <v>Health &amp; Beauty</v>
          </cell>
          <cell r="I312">
            <v>65934</v>
          </cell>
          <cell r="J312" t="str">
            <v>Mega_Khimki_1Health &amp; Beauty</v>
          </cell>
          <cell r="K312" t="str">
            <v>1. 0 - 50 sq m</v>
          </cell>
        </row>
        <row r="313">
          <cell r="A313">
            <v>1</v>
          </cell>
          <cell r="B313">
            <v>37.54</v>
          </cell>
          <cell r="C313" t="str">
            <v xml:space="preserve">Children's wear and toys </v>
          </cell>
          <cell r="D313" t="str">
            <v>Interinvestservice LLC</v>
          </cell>
          <cell r="E313">
            <v>1600</v>
          </cell>
          <cell r="F313" t="str">
            <v>Pampolina</v>
          </cell>
          <cell r="G313" t="str">
            <v>Mega_Khimki_1</v>
          </cell>
          <cell r="H313" t="str">
            <v>Children/Maternity</v>
          </cell>
          <cell r="I313">
            <v>60064</v>
          </cell>
          <cell r="J313" t="str">
            <v>Mega_Khimki_1Children/Maternity</v>
          </cell>
          <cell r="K313" t="str">
            <v>1. 0 - 50 sq m</v>
          </cell>
        </row>
        <row r="314">
          <cell r="A314">
            <v>1</v>
          </cell>
          <cell r="B314">
            <v>38</v>
          </cell>
          <cell r="C314" t="str">
            <v xml:space="preserve">Food &amp; Beverage </v>
          </cell>
          <cell r="D314" t="str">
            <v>A.C.S. Cataring LLC</v>
          </cell>
          <cell r="E314">
            <v>2000</v>
          </cell>
          <cell r="F314" t="str">
            <v>C'est si bon, Cafe de provence</v>
          </cell>
          <cell r="G314" t="str">
            <v>Mega_Khimki_1</v>
          </cell>
          <cell r="H314" t="str">
            <v>Restaurant/Food Court</v>
          </cell>
          <cell r="I314">
            <v>76000</v>
          </cell>
          <cell r="J314" t="str">
            <v>Mega_Khimki_1Restaurant/Food Court</v>
          </cell>
          <cell r="K314" t="str">
            <v>1. 0 - 50 sq m</v>
          </cell>
        </row>
        <row r="315">
          <cell r="A315">
            <v>1</v>
          </cell>
          <cell r="B315">
            <v>38.200000000000003</v>
          </cell>
          <cell r="C315" t="str">
            <v xml:space="preserve">Services </v>
          </cell>
          <cell r="D315" t="str">
            <v>Restonline LLC</v>
          </cell>
          <cell r="E315">
            <v>1600</v>
          </cell>
          <cell r="F315" t="str">
            <v>Restonline</v>
          </cell>
          <cell r="G315" t="str">
            <v>Mega_Khimki_1</v>
          </cell>
          <cell r="H315" t="str">
            <v>Services</v>
          </cell>
          <cell r="I315">
            <v>61120.000000000007</v>
          </cell>
          <cell r="J315" t="str">
            <v>Mega_Khimki_1Services</v>
          </cell>
          <cell r="K315" t="str">
            <v>1. 0 - 50 sq m</v>
          </cell>
        </row>
        <row r="316">
          <cell r="A316">
            <v>1</v>
          </cell>
          <cell r="B316">
            <v>38.299999999999997</v>
          </cell>
          <cell r="C316" t="str">
            <v xml:space="preserve">Food &amp; Beverage </v>
          </cell>
          <cell r="D316" t="str">
            <v>Coffee House. Espresso and Capuccino Bar LLC</v>
          </cell>
          <cell r="E316">
            <v>2200</v>
          </cell>
          <cell r="F316" t="str">
            <v>Coffee House</v>
          </cell>
          <cell r="G316" t="str">
            <v>Mega_Khimki_1</v>
          </cell>
          <cell r="H316" t="str">
            <v>Restaurant/Food Court</v>
          </cell>
          <cell r="I316">
            <v>84260</v>
          </cell>
          <cell r="J316" t="str">
            <v>Mega_Khimki_1Restaurant/Food Court</v>
          </cell>
          <cell r="K316" t="str">
            <v>1. 0 - 50 sq m</v>
          </cell>
        </row>
        <row r="317">
          <cell r="A317">
            <v>1</v>
          </cell>
          <cell r="B317">
            <v>38.4</v>
          </cell>
          <cell r="C317" t="str">
            <v xml:space="preserve">Cosmetics &amp; beauty products </v>
          </cell>
          <cell r="D317" t="str">
            <v>Dlia Dusha I Dushi JSC</v>
          </cell>
          <cell r="E317">
            <v>1800</v>
          </cell>
          <cell r="F317" t="str">
            <v>Dlia Dusha i Dushi</v>
          </cell>
          <cell r="G317" t="str">
            <v>Mega_Khimki_1</v>
          </cell>
          <cell r="H317" t="str">
            <v>Health &amp; Beauty</v>
          </cell>
          <cell r="I317">
            <v>69120</v>
          </cell>
          <cell r="J317" t="str">
            <v>Mega_Khimki_1Health &amp; Beauty</v>
          </cell>
          <cell r="K317" t="str">
            <v>1. 0 - 50 sq m</v>
          </cell>
        </row>
        <row r="318">
          <cell r="A318">
            <v>1</v>
          </cell>
          <cell r="B318">
            <v>38.65</v>
          </cell>
          <cell r="C318" t="str">
            <v xml:space="preserve">Children's wear and toys </v>
          </cell>
          <cell r="D318" t="str">
            <v>Jastero Ru LLC</v>
          </cell>
          <cell r="E318">
            <v>1600</v>
          </cell>
          <cell r="F318" t="str">
            <v>Sanrio</v>
          </cell>
          <cell r="G318" t="str">
            <v>Mega_Khimki_1</v>
          </cell>
          <cell r="H318" t="str">
            <v>Children/Maternity</v>
          </cell>
          <cell r="I318">
            <v>61840</v>
          </cell>
          <cell r="J318" t="str">
            <v>Mega_Khimki_1Children/Maternity</v>
          </cell>
          <cell r="K318" t="str">
            <v>1. 0 - 50 sq m</v>
          </cell>
        </row>
        <row r="319">
          <cell r="A319">
            <v>1</v>
          </cell>
          <cell r="B319">
            <v>39</v>
          </cell>
          <cell r="C319" t="str">
            <v xml:space="preserve">Services </v>
          </cell>
          <cell r="D319" t="str">
            <v>Vneshtorgbank JSC</v>
          </cell>
          <cell r="E319">
            <v>1</v>
          </cell>
          <cell r="F319" t="str">
            <v>Vneshtorgbank OAO</v>
          </cell>
          <cell r="G319" t="str">
            <v>Mega_Khimki_1</v>
          </cell>
          <cell r="H319" t="str">
            <v>Services</v>
          </cell>
          <cell r="I319">
            <v>39</v>
          </cell>
          <cell r="J319" t="str">
            <v>Mega_Khimki_1Services</v>
          </cell>
          <cell r="K319" t="str">
            <v>1. 0 - 50 sq m</v>
          </cell>
        </row>
        <row r="320">
          <cell r="A320">
            <v>1</v>
          </cell>
          <cell r="B320">
            <v>39.700000000000003</v>
          </cell>
          <cell r="C320" t="str">
            <v xml:space="preserve">Accessories </v>
          </cell>
          <cell r="D320" t="str">
            <v>Mega Gold LLC</v>
          </cell>
          <cell r="E320">
            <v>1550</v>
          </cell>
          <cell r="F320" t="str">
            <v>Princessa Greza</v>
          </cell>
          <cell r="G320" t="str">
            <v>Mega_Khimki_1</v>
          </cell>
          <cell r="H320" t="str">
            <v>Jewellery &amp; Accessories</v>
          </cell>
          <cell r="I320">
            <v>61535.000000000007</v>
          </cell>
          <cell r="J320" t="str">
            <v>Mega_Khimki_1Jewellery &amp; Accessories</v>
          </cell>
          <cell r="K320" t="str">
            <v>1. 0 - 50 sq m</v>
          </cell>
        </row>
        <row r="321">
          <cell r="A321">
            <v>1</v>
          </cell>
          <cell r="B321">
            <v>40</v>
          </cell>
          <cell r="C321" t="str">
            <v xml:space="preserve">Food &amp; Beverage </v>
          </cell>
          <cell r="D321" t="str">
            <v>System BIT 2000 LLC</v>
          </cell>
          <cell r="E321">
            <v>300</v>
          </cell>
          <cell r="F321" t="str">
            <v>Coffeetoon</v>
          </cell>
          <cell r="G321" t="str">
            <v>Mega_Khimki_1</v>
          </cell>
          <cell r="H321" t="str">
            <v>Restaurant/Food Court</v>
          </cell>
          <cell r="I321">
            <v>12000</v>
          </cell>
          <cell r="J321" t="str">
            <v>Mega_Khimki_1Restaurant/Food Court</v>
          </cell>
          <cell r="K321" t="str">
            <v>1. 0 - 50 sq m</v>
          </cell>
        </row>
        <row r="322">
          <cell r="A322">
            <v>1</v>
          </cell>
          <cell r="B322">
            <v>40</v>
          </cell>
          <cell r="C322" t="str">
            <v>Home accessories &amp; home electronics</v>
          </cell>
          <cell r="D322" t="str">
            <v>Nika - MC LLC</v>
          </cell>
          <cell r="E322">
            <v>300</v>
          </cell>
          <cell r="F322" t="str">
            <v>Posudion</v>
          </cell>
          <cell r="G322" t="str">
            <v>Mega_Khimki_1</v>
          </cell>
          <cell r="H322" t="str">
            <v>Household &amp; Electrical &amp; Hardware</v>
          </cell>
          <cell r="I322">
            <v>12000</v>
          </cell>
          <cell r="J322" t="str">
            <v>Mega_Khimki_1Household &amp; Electrical &amp; Hardware</v>
          </cell>
          <cell r="K322" t="str">
            <v>1. 0 - 50 sq m</v>
          </cell>
        </row>
        <row r="323">
          <cell r="A323">
            <v>1</v>
          </cell>
          <cell r="B323">
            <v>40</v>
          </cell>
          <cell r="C323" t="str">
            <v xml:space="preserve">Accessories </v>
          </cell>
          <cell r="D323" t="str">
            <v>LVB LLC</v>
          </cell>
          <cell r="E323">
            <v>300</v>
          </cell>
          <cell r="F323" t="str">
            <v>Naf Naf</v>
          </cell>
          <cell r="G323" t="str">
            <v>Mega_Khimki_1</v>
          </cell>
          <cell r="H323" t="str">
            <v>Jewellery &amp; Accessories</v>
          </cell>
          <cell r="I323">
            <v>12000</v>
          </cell>
          <cell r="J323" t="str">
            <v>Mega_Khimki_1Jewellery &amp; Accessories</v>
          </cell>
          <cell r="K323" t="str">
            <v>1. 0 - 50 sq m</v>
          </cell>
        </row>
        <row r="324">
          <cell r="A324">
            <v>1</v>
          </cell>
          <cell r="B324">
            <v>41.37</v>
          </cell>
          <cell r="C324" t="str">
            <v xml:space="preserve">Accessories </v>
          </cell>
          <cell r="D324" t="str">
            <v>Rozpromtorg LLC</v>
          </cell>
          <cell r="E324">
            <v>2000</v>
          </cell>
          <cell r="F324" t="str">
            <v>CASIO</v>
          </cell>
          <cell r="G324" t="str">
            <v>Mega_Khimki_1</v>
          </cell>
          <cell r="H324" t="str">
            <v>Jewellery &amp; Accessories</v>
          </cell>
          <cell r="I324">
            <v>82740</v>
          </cell>
          <cell r="J324" t="str">
            <v>Mega_Khimki_1Jewellery &amp; Accessories</v>
          </cell>
          <cell r="K324" t="str">
            <v>1. 0 - 50 sq m</v>
          </cell>
        </row>
        <row r="325">
          <cell r="A325">
            <v>1</v>
          </cell>
          <cell r="B325">
            <v>41.5</v>
          </cell>
          <cell r="C325" t="str">
            <v xml:space="preserve">Accessories </v>
          </cell>
          <cell r="D325" t="str">
            <v>Al-Zgul Methkal Muhamed PBOUL</v>
          </cell>
          <cell r="E325">
            <v>2200</v>
          </cell>
          <cell r="F325" t="str">
            <v>Majestic</v>
          </cell>
          <cell r="G325" t="str">
            <v>Mega_Khimki_1</v>
          </cell>
          <cell r="H325" t="str">
            <v>Jewellery &amp; Accessories</v>
          </cell>
          <cell r="I325">
            <v>91300</v>
          </cell>
          <cell r="J325" t="str">
            <v>Mega_Khimki_1Jewellery &amp; Accessories</v>
          </cell>
          <cell r="K325" t="str">
            <v>1. 0 - 50 sq m</v>
          </cell>
        </row>
        <row r="326">
          <cell r="A326">
            <v>1</v>
          </cell>
          <cell r="B326">
            <v>41.8</v>
          </cell>
          <cell r="C326" t="str">
            <v xml:space="preserve">Services </v>
          </cell>
          <cell r="D326" t="str">
            <v>Strahovoi Brokersky Tsentr "Partner" LLC</v>
          </cell>
          <cell r="E326">
            <v>1000</v>
          </cell>
          <cell r="F326" t="str">
            <v>Straha.net</v>
          </cell>
          <cell r="G326" t="str">
            <v>Mega_Khimki_1</v>
          </cell>
          <cell r="H326" t="str">
            <v>Services</v>
          </cell>
          <cell r="I326">
            <v>41800</v>
          </cell>
          <cell r="J326" t="str">
            <v>Mega_Khimki_1Services</v>
          </cell>
          <cell r="K326" t="str">
            <v>1. 0 - 50 sq m</v>
          </cell>
        </row>
        <row r="327">
          <cell r="A327">
            <v>1</v>
          </cell>
          <cell r="B327">
            <v>42.8</v>
          </cell>
          <cell r="C327" t="str">
            <v>Home accessories &amp; home electronics</v>
          </cell>
          <cell r="D327" t="str">
            <v>Dixis Market LLC</v>
          </cell>
          <cell r="E327">
            <v>2000</v>
          </cell>
          <cell r="F327" t="str">
            <v>Dixis</v>
          </cell>
          <cell r="G327" t="str">
            <v>Mega_Khimki_1</v>
          </cell>
          <cell r="H327" t="str">
            <v>Household &amp; Electrical &amp; Hardware</v>
          </cell>
          <cell r="I327">
            <v>85600</v>
          </cell>
          <cell r="J327" t="str">
            <v>Mega_Khimki_1Household &amp; Electrical &amp; Hardware</v>
          </cell>
          <cell r="K327" t="str">
            <v>1. 0 - 50 sq m</v>
          </cell>
        </row>
        <row r="328">
          <cell r="A328">
            <v>1</v>
          </cell>
          <cell r="B328">
            <v>43.3</v>
          </cell>
          <cell r="C328" t="str">
            <v xml:space="preserve">Accessories </v>
          </cell>
          <cell r="D328" t="str">
            <v>Geo Export LLC</v>
          </cell>
          <cell r="E328">
            <v>1700</v>
          </cell>
          <cell r="F328" t="str">
            <v>Golden Box</v>
          </cell>
          <cell r="G328" t="str">
            <v>Mega_Khimki_1</v>
          </cell>
          <cell r="H328" t="str">
            <v>Jewellery &amp; Accessories</v>
          </cell>
          <cell r="I328">
            <v>73610</v>
          </cell>
          <cell r="J328" t="str">
            <v>Mega_Khimki_1Jewellery &amp; Accessories</v>
          </cell>
          <cell r="K328" t="str">
            <v>1. 0 - 50 sq m</v>
          </cell>
        </row>
        <row r="329">
          <cell r="A329">
            <v>1</v>
          </cell>
          <cell r="B329">
            <v>48.1</v>
          </cell>
          <cell r="C329" t="str">
            <v>Home accessories &amp; home electronics</v>
          </cell>
          <cell r="D329" t="str">
            <v>Vistavka Mobilnoy Svyazi msk. LLC</v>
          </cell>
          <cell r="E329">
            <v>2000</v>
          </cell>
          <cell r="F329" t="str">
            <v>Euroset</v>
          </cell>
          <cell r="G329" t="str">
            <v>Mega_Khimki_1</v>
          </cell>
          <cell r="H329" t="str">
            <v>Household &amp; Electrical &amp; Hardware</v>
          </cell>
          <cell r="I329">
            <v>96200</v>
          </cell>
          <cell r="J329" t="str">
            <v>Mega_Khimki_1Household &amp; Electrical &amp; Hardware</v>
          </cell>
          <cell r="K329" t="str">
            <v>1. 0 - 50 sq m</v>
          </cell>
        </row>
        <row r="330">
          <cell r="A330">
            <v>1</v>
          </cell>
          <cell r="B330">
            <v>49.3</v>
          </cell>
          <cell r="C330" t="str">
            <v>Home accessories &amp; home electronics</v>
          </cell>
          <cell r="D330" t="str">
            <v>Three Bears ZAO</v>
          </cell>
          <cell r="E330">
            <v>1300</v>
          </cell>
          <cell r="F330" t="str">
            <v>Pilotage</v>
          </cell>
          <cell r="G330" t="str">
            <v>Mega_Khimki_1</v>
          </cell>
          <cell r="H330" t="str">
            <v>Household &amp; Electrical &amp; Hardware</v>
          </cell>
          <cell r="I330">
            <v>64089.999999999993</v>
          </cell>
          <cell r="J330" t="str">
            <v>Mega_Khimki_1Household &amp; Electrical &amp; Hardware</v>
          </cell>
          <cell r="K330" t="str">
            <v>1. 0 - 50 sq m</v>
          </cell>
        </row>
        <row r="331">
          <cell r="A331">
            <v>1</v>
          </cell>
          <cell r="B331">
            <v>50</v>
          </cell>
          <cell r="C331" t="str">
            <v>Home accessories &amp; home electronics</v>
          </cell>
          <cell r="D331" t="str">
            <v>Strana Izobiliya LLC</v>
          </cell>
          <cell r="E331">
            <v>1600</v>
          </cell>
          <cell r="F331" t="str">
            <v>VIVA</v>
          </cell>
          <cell r="G331" t="str">
            <v>Mega_Khimki_1</v>
          </cell>
          <cell r="H331" t="str">
            <v>Household &amp; Electrical &amp; Hardware</v>
          </cell>
          <cell r="I331">
            <v>80000</v>
          </cell>
          <cell r="J331" t="str">
            <v>Mega_Khimki_1Household &amp; Electrical &amp; Hardware</v>
          </cell>
          <cell r="K331" t="str">
            <v>1. 0 - 50 sq m</v>
          </cell>
        </row>
        <row r="332">
          <cell r="A332">
            <v>1</v>
          </cell>
          <cell r="B332">
            <v>50</v>
          </cell>
          <cell r="C332" t="str">
            <v xml:space="preserve">Food &amp; Beverage </v>
          </cell>
          <cell r="D332" t="str">
            <v>Coffee House. Espresso and Capuccino Bar LLC</v>
          </cell>
          <cell r="E332">
            <v>1000</v>
          </cell>
          <cell r="F332" t="str">
            <v>Coffee House</v>
          </cell>
          <cell r="G332" t="str">
            <v>Mega_Khimki_1</v>
          </cell>
          <cell r="H332" t="str">
            <v>Restaurant/Food Court</v>
          </cell>
          <cell r="I332">
            <v>50000</v>
          </cell>
          <cell r="J332" t="str">
            <v>Mega_Khimki_1Restaurant/Food Court</v>
          </cell>
          <cell r="K332" t="str">
            <v>1. 0 - 50 sq m</v>
          </cell>
        </row>
        <row r="333">
          <cell r="A333">
            <v>1</v>
          </cell>
          <cell r="B333">
            <v>50.63</v>
          </cell>
          <cell r="C333" t="str">
            <v xml:space="preserve">Women's wear </v>
          </cell>
          <cell r="D333" t="str">
            <v>Kurganova Tatyana Ilinichna PBOUL</v>
          </cell>
          <cell r="E333">
            <v>1400</v>
          </cell>
          <cell r="F333" t="str">
            <v>Christia</v>
          </cell>
          <cell r="G333" t="str">
            <v>Mega_Khimki_1</v>
          </cell>
          <cell r="H333" t="str">
            <v>Clothing &amp; Acc.</v>
          </cell>
          <cell r="I333">
            <v>70882</v>
          </cell>
          <cell r="J333" t="str">
            <v>Mega_Khimki_1Clothing &amp; Acc.</v>
          </cell>
          <cell r="K333" t="str">
            <v>2. 50 - 200 sq m</v>
          </cell>
        </row>
        <row r="334">
          <cell r="A334">
            <v>1</v>
          </cell>
          <cell r="B334">
            <v>53.4</v>
          </cell>
          <cell r="C334" t="str">
            <v xml:space="preserve">Accessories </v>
          </cell>
          <cell r="D334" t="str">
            <v>Hidesign LLC</v>
          </cell>
          <cell r="E334">
            <v>1100</v>
          </cell>
          <cell r="F334" t="str">
            <v>Hidesign</v>
          </cell>
          <cell r="G334" t="str">
            <v>Mega_Khimki_1</v>
          </cell>
          <cell r="H334" t="str">
            <v>Jewellery &amp; Accessories</v>
          </cell>
          <cell r="I334">
            <v>58740</v>
          </cell>
          <cell r="J334" t="str">
            <v>Mega_Khimki_1Jewellery &amp; Accessories</v>
          </cell>
          <cell r="K334" t="str">
            <v>2. 50 - 200 sq m</v>
          </cell>
        </row>
        <row r="335">
          <cell r="A335">
            <v>1</v>
          </cell>
          <cell r="B335">
            <v>54.9</v>
          </cell>
          <cell r="C335" t="str">
            <v xml:space="preserve">Sport </v>
          </cell>
          <cell r="D335" t="str">
            <v>Techsys LLC</v>
          </cell>
          <cell r="E335">
            <v>1100</v>
          </cell>
          <cell r="F335" t="str">
            <v>New balance</v>
          </cell>
          <cell r="G335" t="str">
            <v>Mega_Khimki_1</v>
          </cell>
          <cell r="H335" t="str">
            <v>Sportswear</v>
          </cell>
          <cell r="I335">
            <v>60390</v>
          </cell>
          <cell r="J335" t="str">
            <v>Mega_Khimki_1Sportswear</v>
          </cell>
          <cell r="K335" t="str">
            <v>2. 50 - 200 sq m</v>
          </cell>
        </row>
        <row r="336">
          <cell r="A336">
            <v>1</v>
          </cell>
          <cell r="B336">
            <v>57.14</v>
          </cell>
          <cell r="C336" t="str">
            <v xml:space="preserve">Men's wear </v>
          </cell>
          <cell r="D336" t="str">
            <v>Gondusova L.A. PBOUL</v>
          </cell>
          <cell r="E336">
            <v>1700</v>
          </cell>
          <cell r="F336" t="str">
            <v>The Windsor Knot</v>
          </cell>
          <cell r="G336" t="str">
            <v>Mega_Khimki_1</v>
          </cell>
          <cell r="H336" t="str">
            <v>Clothing &amp; Acc.</v>
          </cell>
          <cell r="I336">
            <v>97138</v>
          </cell>
          <cell r="J336" t="str">
            <v>Mega_Khimki_1Clothing &amp; Acc.</v>
          </cell>
          <cell r="K336" t="str">
            <v>2. 50 - 200 sq m</v>
          </cell>
        </row>
        <row r="337">
          <cell r="A337">
            <v>1</v>
          </cell>
          <cell r="B337">
            <v>58.4</v>
          </cell>
          <cell r="C337" t="str">
            <v xml:space="preserve">Mixed  </v>
          </cell>
          <cell r="D337" t="str">
            <v>Firma Enrof LLC</v>
          </cell>
          <cell r="E337">
            <v>1500</v>
          </cell>
          <cell r="F337" t="str">
            <v>CK underwear</v>
          </cell>
          <cell r="G337" t="str">
            <v>Mega_Khimki_1</v>
          </cell>
          <cell r="H337" t="str">
            <v>Clothing &amp; Acc.</v>
          </cell>
          <cell r="I337">
            <v>87600</v>
          </cell>
          <cell r="J337" t="str">
            <v>Mega_Khimki_1Clothing &amp; Acc.</v>
          </cell>
          <cell r="K337" t="str">
            <v>2. 50 - 200 sq m</v>
          </cell>
        </row>
        <row r="338">
          <cell r="A338">
            <v>1</v>
          </cell>
          <cell r="B338">
            <v>58.6</v>
          </cell>
          <cell r="C338" t="str">
            <v xml:space="preserve">Mixed  </v>
          </cell>
          <cell r="D338" t="str">
            <v>Cherenkova Elena Ilyinichna PBOUL</v>
          </cell>
          <cell r="E338">
            <v>1400</v>
          </cell>
          <cell r="F338" t="str">
            <v>Atmosphere</v>
          </cell>
          <cell r="G338" t="str">
            <v>Mega_Khimki_1</v>
          </cell>
          <cell r="H338" t="str">
            <v>Clothing &amp; Acc.</v>
          </cell>
          <cell r="I338">
            <v>82040</v>
          </cell>
          <cell r="J338" t="str">
            <v>Mega_Khimki_1Clothing &amp; Acc.</v>
          </cell>
          <cell r="K338" t="str">
            <v>2. 50 - 200 sq m</v>
          </cell>
        </row>
        <row r="339">
          <cell r="A339">
            <v>1</v>
          </cell>
          <cell r="B339">
            <v>59</v>
          </cell>
          <cell r="C339" t="str">
            <v>Home accessories &amp; home electronics</v>
          </cell>
          <cell r="D339" t="str">
            <v>Valan LLC</v>
          </cell>
          <cell r="E339">
            <v>1500</v>
          </cell>
          <cell r="F339" t="str">
            <v>Priroda Veschey</v>
          </cell>
          <cell r="G339" t="str">
            <v>Mega_Khimki_1</v>
          </cell>
          <cell r="H339" t="str">
            <v>Household &amp; Electrical &amp; Hardware</v>
          </cell>
          <cell r="I339">
            <v>88500</v>
          </cell>
          <cell r="J339" t="str">
            <v>Mega_Khimki_1Household &amp; Electrical &amp; Hardware</v>
          </cell>
          <cell r="K339" t="str">
            <v>2. 50 - 200 sq m</v>
          </cell>
        </row>
        <row r="340">
          <cell r="A340">
            <v>1</v>
          </cell>
          <cell r="B340">
            <v>59.1</v>
          </cell>
          <cell r="C340" t="str">
            <v xml:space="preserve">Cosmetics &amp; beauty products </v>
          </cell>
          <cell r="D340" t="str">
            <v>Yves Rocher Vostok LLC</v>
          </cell>
          <cell r="E340">
            <v>1800</v>
          </cell>
          <cell r="F340" t="str">
            <v>Yves Rocher</v>
          </cell>
          <cell r="G340" t="str">
            <v>Mega_Khimki_1</v>
          </cell>
          <cell r="H340" t="str">
            <v>Health &amp; Beauty</v>
          </cell>
          <cell r="I340">
            <v>106380</v>
          </cell>
          <cell r="J340" t="str">
            <v>Mega_Khimki_1Health &amp; Beauty</v>
          </cell>
          <cell r="K340" t="str">
            <v>2. 50 - 200 sq m</v>
          </cell>
        </row>
        <row r="341">
          <cell r="A341">
            <v>1</v>
          </cell>
          <cell r="B341">
            <v>60.7</v>
          </cell>
          <cell r="C341" t="str">
            <v xml:space="preserve">Women's wear </v>
          </cell>
          <cell r="D341" t="str">
            <v>Dasot LLC</v>
          </cell>
          <cell r="E341">
            <v>1200</v>
          </cell>
          <cell r="F341" t="str">
            <v>Alpa</v>
          </cell>
          <cell r="G341" t="str">
            <v>Mega_Khimki_1</v>
          </cell>
          <cell r="H341" t="str">
            <v>Clothing &amp; Acc.</v>
          </cell>
          <cell r="I341">
            <v>72840</v>
          </cell>
          <cell r="J341" t="str">
            <v>Mega_Khimki_1Clothing &amp; Acc.</v>
          </cell>
          <cell r="K341" t="str">
            <v>2. 50 - 200 sq m</v>
          </cell>
        </row>
        <row r="342">
          <cell r="A342">
            <v>1</v>
          </cell>
          <cell r="B342">
            <v>61.26</v>
          </cell>
          <cell r="C342" t="str">
            <v>Home accessories &amp; home electronics</v>
          </cell>
          <cell r="D342" t="str">
            <v>Bristol - Expo LLC</v>
          </cell>
          <cell r="E342">
            <v>1300</v>
          </cell>
          <cell r="F342" t="str">
            <v>Bel Postel</v>
          </cell>
          <cell r="G342" t="str">
            <v>Mega_Khimki_1</v>
          </cell>
          <cell r="H342" t="str">
            <v>Household &amp; Electrical &amp; Hardware</v>
          </cell>
          <cell r="I342">
            <v>79638</v>
          </cell>
          <cell r="J342" t="str">
            <v>Mega_Khimki_1Household &amp; Electrical &amp; Hardware</v>
          </cell>
          <cell r="K342" t="str">
            <v>2. 50 - 200 sq m</v>
          </cell>
        </row>
        <row r="343">
          <cell r="A343">
            <v>1</v>
          </cell>
          <cell r="B343">
            <v>61.35</v>
          </cell>
          <cell r="C343" t="str">
            <v xml:space="preserve">Sport </v>
          </cell>
          <cell r="D343" t="str">
            <v>SportAquatikA LLC</v>
          </cell>
          <cell r="E343">
            <v>1600</v>
          </cell>
          <cell r="F343" t="str">
            <v>Speedo</v>
          </cell>
          <cell r="G343" t="str">
            <v>Mega_Khimki_1</v>
          </cell>
          <cell r="H343" t="str">
            <v>Sportswear</v>
          </cell>
          <cell r="I343">
            <v>98160</v>
          </cell>
          <cell r="J343" t="str">
            <v>Mega_Khimki_1Sportswear</v>
          </cell>
          <cell r="K343" t="str">
            <v>2. 50 - 200 sq m</v>
          </cell>
        </row>
        <row r="344">
          <cell r="A344">
            <v>1</v>
          </cell>
          <cell r="B344">
            <v>62.4</v>
          </cell>
          <cell r="C344" t="str">
            <v xml:space="preserve">Women's wear </v>
          </cell>
          <cell r="D344" t="str">
            <v>Image-gold ZAO</v>
          </cell>
          <cell r="E344">
            <v>1550</v>
          </cell>
          <cell r="F344" t="str">
            <v>Estelle Adony</v>
          </cell>
          <cell r="G344" t="str">
            <v>Mega_Khimki_1</v>
          </cell>
          <cell r="H344" t="str">
            <v>Clothing &amp; Acc.</v>
          </cell>
          <cell r="I344">
            <v>96720</v>
          </cell>
          <cell r="J344" t="str">
            <v>Mega_Khimki_1Clothing &amp; Acc.</v>
          </cell>
          <cell r="K344" t="str">
            <v>2. 50 - 200 sq m</v>
          </cell>
        </row>
        <row r="345">
          <cell r="A345">
            <v>1</v>
          </cell>
          <cell r="B345">
            <v>62.7</v>
          </cell>
          <cell r="C345" t="str">
            <v xml:space="preserve">Leisure &amp; Entertainment </v>
          </cell>
          <cell r="D345" t="str">
            <v>Tsar Greetings LLC</v>
          </cell>
          <cell r="E345">
            <v>1500</v>
          </cell>
          <cell r="F345" t="str">
            <v>Hallmark</v>
          </cell>
          <cell r="G345" t="str">
            <v>Mega_Khimki_1</v>
          </cell>
          <cell r="H345" t="str">
            <v>Toys &amp; Presents</v>
          </cell>
          <cell r="I345">
            <v>94050</v>
          </cell>
          <cell r="J345" t="str">
            <v>Mega_Khimki_1Toys &amp; Presents</v>
          </cell>
          <cell r="K345" t="str">
            <v>2. 50 - 200 sq m</v>
          </cell>
        </row>
        <row r="346">
          <cell r="A346">
            <v>1</v>
          </cell>
          <cell r="B346">
            <v>63.9</v>
          </cell>
          <cell r="C346" t="str">
            <v xml:space="preserve">Men's wear </v>
          </cell>
          <cell r="D346" t="str">
            <v>Milantek LLC</v>
          </cell>
          <cell r="E346">
            <v>1400</v>
          </cell>
          <cell r="F346" t="str">
            <v>MALAGRIDA</v>
          </cell>
          <cell r="G346" t="str">
            <v>Mega_Khimki_1</v>
          </cell>
          <cell r="H346" t="str">
            <v>Clothing &amp; Acc.</v>
          </cell>
          <cell r="I346">
            <v>89460</v>
          </cell>
          <cell r="J346" t="str">
            <v>Mega_Khimki_1Clothing &amp; Acc.</v>
          </cell>
          <cell r="K346" t="str">
            <v>2. 50 - 200 sq m</v>
          </cell>
        </row>
        <row r="347">
          <cell r="A347">
            <v>1</v>
          </cell>
          <cell r="B347">
            <v>64</v>
          </cell>
          <cell r="C347" t="str">
            <v xml:space="preserve">Women's wear </v>
          </cell>
          <cell r="D347" t="str">
            <v>Balizza LLC</v>
          </cell>
          <cell r="E347">
            <v>1800</v>
          </cell>
          <cell r="F347" t="str">
            <v>Gizai</v>
          </cell>
          <cell r="G347" t="str">
            <v>Mega_Khimki_1</v>
          </cell>
          <cell r="H347" t="str">
            <v>Clothing &amp; Acc.</v>
          </cell>
          <cell r="I347">
            <v>115200</v>
          </cell>
          <cell r="J347" t="str">
            <v>Mega_Khimki_1Clothing &amp; Acc.</v>
          </cell>
          <cell r="K347" t="str">
            <v>2. 50 - 200 sq m</v>
          </cell>
        </row>
        <row r="348">
          <cell r="A348">
            <v>1</v>
          </cell>
          <cell r="B348">
            <v>65</v>
          </cell>
          <cell r="C348" t="str">
            <v xml:space="preserve">Mixed  </v>
          </cell>
          <cell r="D348" t="str">
            <v>Vestkomp LLC</v>
          </cell>
          <cell r="E348">
            <v>1650</v>
          </cell>
          <cell r="F348" t="str">
            <v>Yamamay</v>
          </cell>
          <cell r="G348" t="str">
            <v>Mega_Khimki_1</v>
          </cell>
          <cell r="H348" t="str">
            <v>Clothing &amp; Acc.</v>
          </cell>
          <cell r="I348">
            <v>107250</v>
          </cell>
          <cell r="J348" t="str">
            <v>Mega_Khimki_1Clothing &amp; Acc.</v>
          </cell>
          <cell r="K348" t="str">
            <v>2. 50 - 200 sq m</v>
          </cell>
        </row>
        <row r="349">
          <cell r="A349">
            <v>1</v>
          </cell>
          <cell r="B349">
            <v>66</v>
          </cell>
          <cell r="C349" t="str">
            <v xml:space="preserve">Cosmetics &amp; beauty products </v>
          </cell>
          <cell r="D349" t="str">
            <v>Lesno LLC</v>
          </cell>
          <cell r="E349">
            <v>1750</v>
          </cell>
          <cell r="F349" t="str">
            <v>Make-up Station</v>
          </cell>
          <cell r="G349" t="str">
            <v>Mega_Khimki_1</v>
          </cell>
          <cell r="H349" t="str">
            <v>Health &amp; Beauty</v>
          </cell>
          <cell r="I349">
            <v>115500</v>
          </cell>
          <cell r="J349" t="str">
            <v>Mega_Khimki_1Health &amp; Beauty</v>
          </cell>
          <cell r="K349" t="str">
            <v>2. 50 - 200 sq m</v>
          </cell>
        </row>
        <row r="350">
          <cell r="A350">
            <v>1</v>
          </cell>
          <cell r="B350">
            <v>66</v>
          </cell>
          <cell r="C350" t="str">
            <v xml:space="preserve">Food &amp; Beverage </v>
          </cell>
          <cell r="D350" t="str">
            <v>Chaihana Kishmish LLC</v>
          </cell>
          <cell r="E350">
            <v>300</v>
          </cell>
          <cell r="F350" t="str">
            <v>Kish Mish</v>
          </cell>
          <cell r="G350" t="str">
            <v>Mega_Khimki_1</v>
          </cell>
          <cell r="H350" t="str">
            <v>Restaurant/Food Court</v>
          </cell>
          <cell r="I350">
            <v>19800</v>
          </cell>
          <cell r="J350" t="str">
            <v>Mega_Khimki_1Restaurant/Food Court</v>
          </cell>
          <cell r="K350" t="str">
            <v>2. 50 - 200 sq m</v>
          </cell>
        </row>
        <row r="351">
          <cell r="A351">
            <v>1</v>
          </cell>
          <cell r="B351">
            <v>68.099999999999994</v>
          </cell>
          <cell r="C351" t="str">
            <v xml:space="preserve">Mixed  </v>
          </cell>
          <cell r="D351" t="str">
            <v>Panteleeva T.E. PBOUL</v>
          </cell>
          <cell r="E351">
            <v>1600</v>
          </cell>
          <cell r="F351" t="str">
            <v>Rosch, Shele</v>
          </cell>
          <cell r="G351" t="str">
            <v>Mega_Khimki_1</v>
          </cell>
          <cell r="H351" t="str">
            <v>Clothing &amp; Acc.</v>
          </cell>
          <cell r="I351">
            <v>108959.99999999999</v>
          </cell>
          <cell r="J351" t="str">
            <v>Mega_Khimki_1Clothing &amp; Acc.</v>
          </cell>
          <cell r="K351" t="str">
            <v>2. 50 - 200 sq m</v>
          </cell>
        </row>
        <row r="352">
          <cell r="A352">
            <v>1</v>
          </cell>
          <cell r="B352">
            <v>68.11</v>
          </cell>
          <cell r="C352" t="str">
            <v xml:space="preserve">Children's wear and toys </v>
          </cell>
          <cell r="D352" t="str">
            <v>Prada LLC</v>
          </cell>
          <cell r="E352">
            <v>1400</v>
          </cell>
          <cell r="F352" t="str">
            <v>Tartine et Chocolat</v>
          </cell>
          <cell r="G352" t="str">
            <v>Mega_Khimki_1</v>
          </cell>
          <cell r="H352" t="str">
            <v>Children/Maternity</v>
          </cell>
          <cell r="I352">
            <v>95354</v>
          </cell>
          <cell r="J352" t="str">
            <v>Mega_Khimki_1Children/Maternity</v>
          </cell>
          <cell r="K352" t="str">
            <v>2. 50 - 200 sq m</v>
          </cell>
        </row>
        <row r="353">
          <cell r="A353">
            <v>1</v>
          </cell>
          <cell r="B353">
            <v>68.5</v>
          </cell>
          <cell r="C353" t="str">
            <v xml:space="preserve">Accessories </v>
          </cell>
          <cell r="D353" t="str">
            <v>Prestige Grand LLC</v>
          </cell>
          <cell r="E353">
            <v>1900</v>
          </cell>
          <cell r="F353" t="str">
            <v>Redmond</v>
          </cell>
          <cell r="G353" t="str">
            <v>Mega_Khimki_1</v>
          </cell>
          <cell r="H353" t="str">
            <v>Jewellery &amp; Accessories</v>
          </cell>
          <cell r="I353">
            <v>130150</v>
          </cell>
          <cell r="J353" t="str">
            <v>Mega_Khimki_1Jewellery &amp; Accessories</v>
          </cell>
          <cell r="K353" t="str">
            <v>2. 50 - 200 sq m</v>
          </cell>
        </row>
        <row r="354">
          <cell r="A354">
            <v>1</v>
          </cell>
          <cell r="B354">
            <v>68.7</v>
          </cell>
          <cell r="C354" t="str">
            <v xml:space="preserve">Services </v>
          </cell>
          <cell r="D354" t="str">
            <v>Lisa-Bon LLC</v>
          </cell>
          <cell r="E354">
            <v>700</v>
          </cell>
          <cell r="F354" t="str">
            <v>Lisichka</v>
          </cell>
          <cell r="G354" t="str">
            <v>Mega_Khimki_1</v>
          </cell>
          <cell r="H354" t="str">
            <v>Services</v>
          </cell>
          <cell r="I354">
            <v>48090</v>
          </cell>
          <cell r="J354" t="str">
            <v>Mega_Khimki_1Services</v>
          </cell>
          <cell r="K354" t="str">
            <v>2. 50 - 200 sq m</v>
          </cell>
        </row>
        <row r="355">
          <cell r="A355">
            <v>1</v>
          </cell>
          <cell r="B355">
            <v>69.209999999999994</v>
          </cell>
          <cell r="C355" t="str">
            <v xml:space="preserve">Women's wear </v>
          </cell>
          <cell r="D355" t="str">
            <v>Bustier LLC</v>
          </cell>
          <cell r="E355">
            <v>1500</v>
          </cell>
          <cell r="F355" t="str">
            <v>Bustier</v>
          </cell>
          <cell r="G355" t="str">
            <v>Mega_Khimki_1</v>
          </cell>
          <cell r="H355" t="str">
            <v>Clothing &amp; Acc.</v>
          </cell>
          <cell r="I355">
            <v>103814.99999999999</v>
          </cell>
          <cell r="J355" t="str">
            <v>Mega_Khimki_1Clothing &amp; Acc.</v>
          </cell>
          <cell r="K355" t="str">
            <v>2. 50 - 200 sq m</v>
          </cell>
        </row>
        <row r="356">
          <cell r="A356">
            <v>1</v>
          </cell>
          <cell r="B356">
            <v>69.7</v>
          </cell>
          <cell r="C356" t="str">
            <v xml:space="preserve">Accessories </v>
          </cell>
          <cell r="D356" t="str">
            <v>Pokidysheva T.A. PBOUL</v>
          </cell>
          <cell r="E356">
            <v>1400</v>
          </cell>
          <cell r="F356" t="str">
            <v>Petek 1885</v>
          </cell>
          <cell r="G356" t="str">
            <v>Mega_Khimki_1</v>
          </cell>
          <cell r="H356" t="str">
            <v>Jewellery &amp; Accessories</v>
          </cell>
          <cell r="I356">
            <v>97580</v>
          </cell>
          <cell r="J356" t="str">
            <v>Mega_Khimki_1Jewellery &amp; Accessories</v>
          </cell>
          <cell r="K356" t="str">
            <v>2. 50 - 200 sq m</v>
          </cell>
        </row>
        <row r="357">
          <cell r="A357">
            <v>1</v>
          </cell>
          <cell r="B357">
            <v>69.8</v>
          </cell>
          <cell r="C357" t="str">
            <v xml:space="preserve">Shoes </v>
          </cell>
          <cell r="D357" t="str">
            <v>LaBelle LLC</v>
          </cell>
          <cell r="E357">
            <v>1800</v>
          </cell>
          <cell r="F357" t="str">
            <v>PAS A PAS</v>
          </cell>
          <cell r="G357" t="str">
            <v>Mega_Khimki_1</v>
          </cell>
          <cell r="H357" t="str">
            <v>Shoes</v>
          </cell>
          <cell r="I357">
            <v>125640</v>
          </cell>
          <cell r="J357" t="str">
            <v>Mega_Khimki_1Shoes</v>
          </cell>
          <cell r="K357" t="str">
            <v>2. 50 - 200 sq m</v>
          </cell>
        </row>
        <row r="358">
          <cell r="A358">
            <v>1</v>
          </cell>
          <cell r="B358">
            <v>70.86</v>
          </cell>
          <cell r="C358" t="str">
            <v xml:space="preserve">Children's wear and toys </v>
          </cell>
          <cell r="D358" t="str">
            <v>Egoshkina A.V. PBOUL</v>
          </cell>
          <cell r="E358">
            <v>1250</v>
          </cell>
          <cell r="F358" t="str">
            <v>Beba Kids</v>
          </cell>
          <cell r="G358" t="str">
            <v>Mega_Khimki_1</v>
          </cell>
          <cell r="H358" t="str">
            <v>Children/Maternity</v>
          </cell>
          <cell r="I358">
            <v>88575</v>
          </cell>
          <cell r="J358" t="str">
            <v>Mega_Khimki_1Children/Maternity</v>
          </cell>
          <cell r="K358" t="str">
            <v>2. 50 - 200 sq m</v>
          </cell>
        </row>
        <row r="359">
          <cell r="A359">
            <v>1</v>
          </cell>
          <cell r="B359">
            <v>71.099999999999994</v>
          </cell>
          <cell r="C359" t="str">
            <v xml:space="preserve">Cosmetics &amp; beauty products </v>
          </cell>
          <cell r="D359" t="str">
            <v>Torgovaya Kompania KAPRIZ-M ZAO</v>
          </cell>
          <cell r="E359">
            <v>1500</v>
          </cell>
          <cell r="F359" t="str">
            <v>Kapriz-M</v>
          </cell>
          <cell r="G359" t="str">
            <v>Mega_Khimki_1</v>
          </cell>
          <cell r="H359" t="str">
            <v>Health &amp; Beauty</v>
          </cell>
          <cell r="I359">
            <v>106649.99999999999</v>
          </cell>
          <cell r="J359" t="str">
            <v>Mega_Khimki_1Health &amp; Beauty</v>
          </cell>
          <cell r="K359" t="str">
            <v>2. 50 - 200 sq m</v>
          </cell>
        </row>
        <row r="360">
          <cell r="A360">
            <v>1</v>
          </cell>
          <cell r="B360">
            <v>71.099999999999994</v>
          </cell>
          <cell r="C360" t="str">
            <v xml:space="preserve">Food &amp; Beverage </v>
          </cell>
          <cell r="D360" t="str">
            <v>RusagroHolding LLC</v>
          </cell>
          <cell r="E360">
            <v>1100</v>
          </cell>
          <cell r="F360" t="str">
            <v>Kroshka Kartoshka</v>
          </cell>
          <cell r="G360" t="str">
            <v>Mega_Khimki_1</v>
          </cell>
          <cell r="H360" t="str">
            <v>Restaurant/Food Court</v>
          </cell>
          <cell r="I360">
            <v>78210</v>
          </cell>
          <cell r="J360" t="str">
            <v>Mega_Khimki_1Restaurant/Food Court</v>
          </cell>
          <cell r="K360" t="str">
            <v>2. 50 - 200 sq m</v>
          </cell>
        </row>
        <row r="361">
          <cell r="A361">
            <v>1</v>
          </cell>
          <cell r="B361">
            <v>75</v>
          </cell>
          <cell r="C361" t="str">
            <v xml:space="preserve">Food &amp; Beverage </v>
          </cell>
          <cell r="D361" t="str">
            <v>Gelico LLC</v>
          </cell>
          <cell r="E361">
            <v>300</v>
          </cell>
          <cell r="F361" t="str">
            <v>Sushi Factory</v>
          </cell>
          <cell r="G361" t="str">
            <v>Mega_Khimki_1</v>
          </cell>
          <cell r="H361" t="str">
            <v>Restaurant/Food Court</v>
          </cell>
          <cell r="I361">
            <v>22500</v>
          </cell>
          <cell r="J361" t="str">
            <v>Mega_Khimki_1Restaurant/Food Court</v>
          </cell>
          <cell r="K361" t="str">
            <v>2. 50 - 200 sq m</v>
          </cell>
        </row>
        <row r="362">
          <cell r="A362">
            <v>1</v>
          </cell>
          <cell r="B362">
            <v>75.2</v>
          </cell>
          <cell r="C362" t="str">
            <v xml:space="preserve">Mixed  </v>
          </cell>
          <cell r="D362" t="str">
            <v>Stink - M LLC</v>
          </cell>
          <cell r="E362">
            <v>1400</v>
          </cell>
          <cell r="F362" t="str">
            <v>Tema Jeans</v>
          </cell>
          <cell r="G362" t="str">
            <v>Mega_Khimki_1</v>
          </cell>
          <cell r="H362" t="str">
            <v>Clothing &amp; Acc.</v>
          </cell>
          <cell r="I362">
            <v>105280</v>
          </cell>
          <cell r="J362" t="str">
            <v>Mega_Khimki_1Clothing &amp; Acc.</v>
          </cell>
          <cell r="K362" t="str">
            <v>2. 50 - 200 sq m</v>
          </cell>
        </row>
        <row r="363">
          <cell r="A363">
            <v>1</v>
          </cell>
          <cell r="B363">
            <v>76</v>
          </cell>
          <cell r="C363" t="str">
            <v xml:space="preserve">Food &amp; Beverage </v>
          </cell>
          <cell r="D363" t="str">
            <v>System BIT 2000 LLC</v>
          </cell>
          <cell r="E363">
            <v>1000</v>
          </cell>
          <cell r="F363" t="str">
            <v>Coffeetoon</v>
          </cell>
          <cell r="G363" t="str">
            <v>Mega_Khimki_1</v>
          </cell>
          <cell r="H363" t="str">
            <v>Restaurant/Food Court</v>
          </cell>
          <cell r="I363">
            <v>76000</v>
          </cell>
          <cell r="J363" t="str">
            <v>Mega_Khimki_1Restaurant/Food Court</v>
          </cell>
          <cell r="K363" t="str">
            <v>2. 50 - 200 sq m</v>
          </cell>
        </row>
        <row r="364">
          <cell r="A364">
            <v>1</v>
          </cell>
          <cell r="B364">
            <v>77.41</v>
          </cell>
          <cell r="C364" t="str">
            <v xml:space="preserve">Mixed  </v>
          </cell>
          <cell r="D364" t="str">
            <v>Kanly LLC</v>
          </cell>
          <cell r="E364">
            <v>1500</v>
          </cell>
          <cell r="F364" t="str">
            <v>Bison</v>
          </cell>
          <cell r="G364" t="str">
            <v>Mega_Khimki_1</v>
          </cell>
          <cell r="H364" t="str">
            <v>Clothing &amp; Acc.</v>
          </cell>
          <cell r="I364">
            <v>116115</v>
          </cell>
          <cell r="J364" t="str">
            <v>Mega_Khimki_1Clothing &amp; Acc.</v>
          </cell>
          <cell r="K364" t="str">
            <v>2. 50 - 200 sq m</v>
          </cell>
        </row>
        <row r="365">
          <cell r="A365">
            <v>1</v>
          </cell>
          <cell r="B365">
            <v>78</v>
          </cell>
          <cell r="C365" t="str">
            <v>Restaurant</v>
          </cell>
          <cell r="D365" t="str">
            <v>Restoranniye investitsii I tekhnologii LLC</v>
          </cell>
          <cell r="E365">
            <v>450</v>
          </cell>
          <cell r="F365" t="str">
            <v>Pekinskaya Utka</v>
          </cell>
          <cell r="G365" t="str">
            <v>Mega_Khimki_1</v>
          </cell>
          <cell r="H365" t="str">
            <v>Restaurant/Food Court</v>
          </cell>
          <cell r="I365">
            <v>35100</v>
          </cell>
          <cell r="J365" t="str">
            <v>Mega_Khimki_1Restaurant/Food Court</v>
          </cell>
          <cell r="K365" t="str">
            <v>2. 50 - 200 sq m</v>
          </cell>
        </row>
        <row r="366">
          <cell r="A366">
            <v>1</v>
          </cell>
          <cell r="B366">
            <v>80</v>
          </cell>
          <cell r="C366" t="str">
            <v xml:space="preserve">Shoes </v>
          </cell>
          <cell r="D366" t="str">
            <v>Motivi-M LLC</v>
          </cell>
          <cell r="E366">
            <v>1400</v>
          </cell>
          <cell r="F366" t="str">
            <v>Furla</v>
          </cell>
          <cell r="G366" t="str">
            <v>Mega_Khimki_1</v>
          </cell>
          <cell r="H366" t="str">
            <v>Shoes</v>
          </cell>
          <cell r="I366">
            <v>112000</v>
          </cell>
          <cell r="J366" t="str">
            <v>Mega_Khimki_1Shoes</v>
          </cell>
          <cell r="K366" t="str">
            <v>2. 50 - 200 sq m</v>
          </cell>
        </row>
        <row r="367">
          <cell r="A367">
            <v>1</v>
          </cell>
          <cell r="B367">
            <v>80.7</v>
          </cell>
          <cell r="C367" t="str">
            <v xml:space="preserve">Food &amp; Beverage </v>
          </cell>
          <cell r="D367" t="str">
            <v>Prokofiev V.I. PBOUL</v>
          </cell>
          <cell r="E367">
            <v>1100</v>
          </cell>
          <cell r="F367" t="str">
            <v>Wokie Dokie</v>
          </cell>
          <cell r="G367" t="str">
            <v>Mega_Khimki_1</v>
          </cell>
          <cell r="H367" t="str">
            <v>Restaurant/Food Court</v>
          </cell>
          <cell r="I367">
            <v>88770</v>
          </cell>
          <cell r="J367" t="str">
            <v>Mega_Khimki_1Restaurant/Food Court</v>
          </cell>
          <cell r="K367" t="str">
            <v>2. 50 - 200 sq m</v>
          </cell>
        </row>
        <row r="368">
          <cell r="A368">
            <v>1</v>
          </cell>
          <cell r="B368">
            <v>83.1</v>
          </cell>
          <cell r="C368" t="str">
            <v xml:space="preserve">Accessories </v>
          </cell>
          <cell r="D368" t="str">
            <v>Trade House Vega LLC</v>
          </cell>
          <cell r="E368">
            <v>1100</v>
          </cell>
          <cell r="F368" t="str">
            <v>Smotri</v>
          </cell>
          <cell r="G368" t="str">
            <v>Mega_Khimki_1</v>
          </cell>
          <cell r="H368" t="str">
            <v>Jewellery &amp; Accessories</v>
          </cell>
          <cell r="I368">
            <v>91410</v>
          </cell>
          <cell r="J368" t="str">
            <v>Mega_Khimki_1Jewellery &amp; Accessories</v>
          </cell>
          <cell r="K368" t="str">
            <v>2. 50 - 200 sq m</v>
          </cell>
        </row>
        <row r="369">
          <cell r="A369">
            <v>1</v>
          </cell>
          <cell r="B369">
            <v>83.4</v>
          </cell>
          <cell r="C369" t="str">
            <v xml:space="preserve">Children's wear and toys </v>
          </cell>
          <cell r="D369" t="str">
            <v>Distyle LLC</v>
          </cell>
          <cell r="E369">
            <v>1600</v>
          </cell>
          <cell r="F369" t="str">
            <v>Lapin House</v>
          </cell>
          <cell r="G369" t="str">
            <v>Mega_Khimki_1</v>
          </cell>
          <cell r="H369" t="str">
            <v>Children/Maternity</v>
          </cell>
          <cell r="I369">
            <v>133440</v>
          </cell>
          <cell r="J369" t="str">
            <v>Mega_Khimki_1Children/Maternity</v>
          </cell>
          <cell r="K369" t="str">
            <v>2. 50 - 200 sq m</v>
          </cell>
        </row>
        <row r="370">
          <cell r="A370">
            <v>1</v>
          </cell>
          <cell r="B370">
            <v>85.4</v>
          </cell>
          <cell r="C370" t="str">
            <v xml:space="preserve">Shoes </v>
          </cell>
          <cell r="D370" t="str">
            <v>ECCO-ROS LLC</v>
          </cell>
          <cell r="E370">
            <v>1725</v>
          </cell>
          <cell r="F370" t="str">
            <v>ECCO</v>
          </cell>
          <cell r="G370" t="str">
            <v>Mega_Khimki_1</v>
          </cell>
          <cell r="H370" t="str">
            <v>Shoes</v>
          </cell>
          <cell r="I370">
            <v>147315</v>
          </cell>
          <cell r="J370" t="str">
            <v>Mega_Khimki_1Shoes</v>
          </cell>
          <cell r="K370" t="str">
            <v>2. 50 - 200 sq m</v>
          </cell>
        </row>
        <row r="371">
          <cell r="A371">
            <v>1</v>
          </cell>
          <cell r="B371">
            <v>86.3</v>
          </cell>
          <cell r="C371" t="str">
            <v xml:space="preserve">Services </v>
          </cell>
          <cell r="D371" t="str">
            <v>Firma Rian-Photo LLC</v>
          </cell>
          <cell r="E371">
            <v>700</v>
          </cell>
          <cell r="F371" t="str">
            <v>Agfa</v>
          </cell>
          <cell r="G371" t="str">
            <v>Mega_Khimki_1</v>
          </cell>
          <cell r="H371" t="str">
            <v>Services</v>
          </cell>
          <cell r="I371">
            <v>60410</v>
          </cell>
          <cell r="J371" t="str">
            <v>Mega_Khimki_1Services</v>
          </cell>
          <cell r="K371" t="str">
            <v>2. 50 - 200 sq m</v>
          </cell>
        </row>
        <row r="372">
          <cell r="A372">
            <v>1</v>
          </cell>
          <cell r="B372">
            <v>87.3</v>
          </cell>
          <cell r="C372" t="str">
            <v xml:space="preserve">Food &amp; Beverage </v>
          </cell>
          <cell r="D372" t="str">
            <v>Korolevskaya Pischa LLC</v>
          </cell>
          <cell r="E372">
            <v>650</v>
          </cell>
          <cell r="F372" t="str">
            <v>Vostochniy Bazar</v>
          </cell>
          <cell r="G372" t="str">
            <v>Mega_Khimki_1</v>
          </cell>
          <cell r="H372" t="str">
            <v>Restaurant/Food Court</v>
          </cell>
          <cell r="I372">
            <v>56745</v>
          </cell>
          <cell r="J372" t="str">
            <v>Mega_Khimki_1Restaurant/Food Court</v>
          </cell>
          <cell r="K372" t="str">
            <v>2. 50 - 200 sq m</v>
          </cell>
        </row>
        <row r="373">
          <cell r="A373">
            <v>1</v>
          </cell>
          <cell r="B373">
            <v>87.5</v>
          </cell>
          <cell r="C373" t="str">
            <v xml:space="preserve">Mixed  </v>
          </cell>
          <cell r="D373" t="str">
            <v>Eurogroup LLC</v>
          </cell>
          <cell r="E373">
            <v>1500</v>
          </cell>
          <cell r="F373" t="str">
            <v>DIM</v>
          </cell>
          <cell r="G373" t="str">
            <v>Mega_Khimki_1</v>
          </cell>
          <cell r="H373" t="str">
            <v>Clothing &amp; Acc.</v>
          </cell>
          <cell r="I373">
            <v>131250</v>
          </cell>
          <cell r="J373" t="str">
            <v>Mega_Khimki_1Clothing &amp; Acc.</v>
          </cell>
          <cell r="K373" t="str">
            <v>2. 50 - 200 sq m</v>
          </cell>
        </row>
        <row r="374">
          <cell r="A374">
            <v>1</v>
          </cell>
          <cell r="B374">
            <v>87.8</v>
          </cell>
          <cell r="C374" t="str">
            <v xml:space="preserve">Women's wear </v>
          </cell>
          <cell r="D374" t="str">
            <v>BTI System ZAO</v>
          </cell>
          <cell r="E374">
            <v>1300</v>
          </cell>
          <cell r="F374" t="str">
            <v>LuLu Castagnette</v>
          </cell>
          <cell r="G374" t="str">
            <v>Mega_Khimki_1</v>
          </cell>
          <cell r="H374" t="str">
            <v>Clothing &amp; Acc.</v>
          </cell>
          <cell r="I374">
            <v>114140</v>
          </cell>
          <cell r="J374" t="str">
            <v>Mega_Khimki_1Clothing &amp; Acc.</v>
          </cell>
          <cell r="K374" t="str">
            <v>2. 50 - 200 sq m</v>
          </cell>
        </row>
        <row r="375">
          <cell r="A375">
            <v>1</v>
          </cell>
          <cell r="B375">
            <v>93.2</v>
          </cell>
          <cell r="C375" t="str">
            <v xml:space="preserve">Accessories </v>
          </cell>
          <cell r="D375" t="str">
            <v>Goldas LLC</v>
          </cell>
          <cell r="E375">
            <v>1400</v>
          </cell>
          <cell r="F375" t="str">
            <v>Goldas</v>
          </cell>
          <cell r="G375" t="str">
            <v>Mega_Khimki_1</v>
          </cell>
          <cell r="H375" t="str">
            <v>Jewellery &amp; Accessories</v>
          </cell>
          <cell r="I375">
            <v>130480</v>
          </cell>
          <cell r="J375" t="str">
            <v>Mega_Khimki_1Jewellery &amp; Accessories</v>
          </cell>
          <cell r="K375" t="str">
            <v>2. 50 - 200 sq m</v>
          </cell>
        </row>
        <row r="376">
          <cell r="A376">
            <v>1</v>
          </cell>
          <cell r="B376">
            <v>93.6</v>
          </cell>
          <cell r="C376" t="str">
            <v xml:space="preserve">Dept. store </v>
          </cell>
          <cell r="D376" t="str">
            <v>Spetstekstiltorg LLC</v>
          </cell>
          <cell r="E376">
            <v>250</v>
          </cell>
          <cell r="F376" t="str">
            <v>BHS</v>
          </cell>
          <cell r="G376" t="str">
            <v>Mega_Khimki_1</v>
          </cell>
          <cell r="H376" t="str">
            <v>Household &amp; Electrical &amp; Hardware</v>
          </cell>
          <cell r="I376">
            <v>23400</v>
          </cell>
          <cell r="J376" t="str">
            <v>Mega_Khimki_1Household &amp; Electrical &amp; Hardware</v>
          </cell>
          <cell r="K376" t="str">
            <v>2. 50 - 200 sq m</v>
          </cell>
        </row>
        <row r="377">
          <cell r="A377">
            <v>1</v>
          </cell>
          <cell r="B377">
            <v>93.8</v>
          </cell>
          <cell r="C377" t="str">
            <v xml:space="preserve">Sport </v>
          </cell>
          <cell r="D377" t="str">
            <v>Ketton LLC</v>
          </cell>
          <cell r="E377">
            <v>270</v>
          </cell>
          <cell r="F377" t="str">
            <v>Sportmaster</v>
          </cell>
          <cell r="G377" t="str">
            <v>Mega_Khimki_1</v>
          </cell>
          <cell r="H377" t="str">
            <v>Sportswear</v>
          </cell>
          <cell r="I377">
            <v>25326</v>
          </cell>
          <cell r="J377" t="str">
            <v>Mega_Khimki_1Sportswear</v>
          </cell>
          <cell r="K377" t="str">
            <v>2. 50 - 200 sq m</v>
          </cell>
        </row>
        <row r="378">
          <cell r="A378">
            <v>1</v>
          </cell>
          <cell r="B378">
            <v>93.8</v>
          </cell>
          <cell r="C378" t="str">
            <v xml:space="preserve">Children's wear and toys </v>
          </cell>
          <cell r="D378" t="str">
            <v>Novaya Epokha LLC</v>
          </cell>
          <cell r="E378">
            <v>1400</v>
          </cell>
          <cell r="F378" t="str">
            <v>ED</v>
          </cell>
          <cell r="G378" t="str">
            <v>Mega_Khimki_1</v>
          </cell>
          <cell r="H378" t="str">
            <v>Children/Maternity</v>
          </cell>
          <cell r="I378">
            <v>131320</v>
          </cell>
          <cell r="J378" t="str">
            <v>Mega_Khimki_1Children/Maternity</v>
          </cell>
          <cell r="K378" t="str">
            <v>2. 50 - 200 sq m</v>
          </cell>
        </row>
        <row r="379">
          <cell r="A379">
            <v>1</v>
          </cell>
          <cell r="B379">
            <v>94.6</v>
          </cell>
          <cell r="C379" t="str">
            <v xml:space="preserve">Women's wear </v>
          </cell>
          <cell r="D379" t="str">
            <v>Nadex Trading LLC</v>
          </cell>
          <cell r="E379">
            <v>1450</v>
          </cell>
          <cell r="F379" t="str">
            <v>Sinequanone</v>
          </cell>
          <cell r="G379" t="str">
            <v>Mega_Khimki_1</v>
          </cell>
          <cell r="H379" t="str">
            <v>Clothing &amp; Acc.</v>
          </cell>
          <cell r="I379">
            <v>137170</v>
          </cell>
          <cell r="J379" t="str">
            <v>Mega_Khimki_1Clothing &amp; Acc.</v>
          </cell>
          <cell r="K379" t="str">
            <v>2. 50 - 200 sq m</v>
          </cell>
        </row>
        <row r="380">
          <cell r="A380">
            <v>1</v>
          </cell>
          <cell r="B380">
            <v>95.2</v>
          </cell>
          <cell r="C380" t="str">
            <v>Home accessories &amp; home electronics</v>
          </cell>
          <cell r="D380" t="str">
            <v>Beta Link CJSC</v>
          </cell>
          <cell r="E380">
            <v>1600</v>
          </cell>
          <cell r="F380" t="str">
            <v>Sony Ericsson</v>
          </cell>
          <cell r="G380" t="str">
            <v>Mega_Khimki_1</v>
          </cell>
          <cell r="H380" t="str">
            <v>Household &amp; Electrical &amp; Hardware</v>
          </cell>
          <cell r="I380">
            <v>152320</v>
          </cell>
          <cell r="J380" t="str">
            <v>Mega_Khimki_1Household &amp; Electrical &amp; Hardware</v>
          </cell>
          <cell r="K380" t="str">
            <v>2. 50 - 200 sq m</v>
          </cell>
        </row>
        <row r="381">
          <cell r="A381">
            <v>1</v>
          </cell>
          <cell r="B381">
            <v>96.9</v>
          </cell>
          <cell r="C381" t="str">
            <v xml:space="preserve">Food &amp; Beverage </v>
          </cell>
          <cell r="D381" t="str">
            <v>Maestro de Oliva ZAO</v>
          </cell>
          <cell r="E381">
            <v>450</v>
          </cell>
          <cell r="F381" t="str">
            <v>Iberica</v>
          </cell>
          <cell r="G381" t="str">
            <v>Mega_Khimki_1</v>
          </cell>
          <cell r="H381" t="str">
            <v>Restaurant/Food Court</v>
          </cell>
          <cell r="I381">
            <v>43605</v>
          </cell>
          <cell r="J381" t="str">
            <v>Mega_Khimki_1Restaurant/Food Court</v>
          </cell>
          <cell r="K381" t="str">
            <v>2. 50 - 200 sq m</v>
          </cell>
        </row>
        <row r="382">
          <cell r="A382">
            <v>1</v>
          </cell>
          <cell r="B382">
            <v>97.54</v>
          </cell>
          <cell r="C382" t="str">
            <v xml:space="preserve">Shoes </v>
          </cell>
          <cell r="D382" t="str">
            <v>Promtorgcentr LLC</v>
          </cell>
          <cell r="E382">
            <v>1400</v>
          </cell>
          <cell r="F382" t="str">
            <v>Skechers</v>
          </cell>
          <cell r="G382" t="str">
            <v>Mega_Khimki_1</v>
          </cell>
          <cell r="H382" t="str">
            <v>Shoes</v>
          </cell>
          <cell r="I382">
            <v>136556</v>
          </cell>
          <cell r="J382" t="str">
            <v>Mega_Khimki_1Shoes</v>
          </cell>
          <cell r="K382" t="str">
            <v>2. 50 - 200 sq m</v>
          </cell>
        </row>
        <row r="383">
          <cell r="A383">
            <v>1</v>
          </cell>
          <cell r="B383">
            <v>98.7</v>
          </cell>
          <cell r="C383" t="str">
            <v xml:space="preserve">Mixed  </v>
          </cell>
          <cell r="D383" t="str">
            <v>Mekha Markoni LLC</v>
          </cell>
          <cell r="E383">
            <v>1500</v>
          </cell>
          <cell r="F383" t="str">
            <v>Tutto</v>
          </cell>
          <cell r="G383" t="str">
            <v>Mega_Khimki_1</v>
          </cell>
          <cell r="H383" t="str">
            <v>Clothing &amp; Acc.</v>
          </cell>
          <cell r="I383">
            <v>148050</v>
          </cell>
          <cell r="J383" t="str">
            <v>Mega_Khimki_1Clothing &amp; Acc.</v>
          </cell>
          <cell r="K383" t="str">
            <v>2. 50 - 200 sq m</v>
          </cell>
        </row>
        <row r="384">
          <cell r="A384">
            <v>1</v>
          </cell>
          <cell r="B384">
            <v>99.53</v>
          </cell>
          <cell r="C384" t="str">
            <v xml:space="preserve">Women's wear </v>
          </cell>
          <cell r="D384" t="str">
            <v>Mariet LLC</v>
          </cell>
          <cell r="E384">
            <v>1600</v>
          </cell>
          <cell r="F384" t="str">
            <v>Fornarina</v>
          </cell>
          <cell r="G384" t="str">
            <v>Mega_Khimki_1</v>
          </cell>
          <cell r="H384" t="str">
            <v>Clothing &amp; Acc.</v>
          </cell>
          <cell r="I384">
            <v>159248</v>
          </cell>
          <cell r="J384" t="str">
            <v>Mega_Khimki_1Clothing &amp; Acc.</v>
          </cell>
          <cell r="K384" t="str">
            <v>2. 50 - 200 sq m</v>
          </cell>
        </row>
        <row r="385">
          <cell r="A385">
            <v>1</v>
          </cell>
          <cell r="B385">
            <v>99.7</v>
          </cell>
          <cell r="C385" t="str">
            <v xml:space="preserve">Food &amp; Beverage </v>
          </cell>
          <cell r="D385" t="str">
            <v>American Restaurants LLC</v>
          </cell>
          <cell r="E385">
            <v>900</v>
          </cell>
          <cell r="F385" t="str">
            <v>KFC</v>
          </cell>
          <cell r="G385" t="str">
            <v>Mega_Khimki_1</v>
          </cell>
          <cell r="H385" t="str">
            <v>Restaurant/Food Court</v>
          </cell>
          <cell r="I385">
            <v>89730</v>
          </cell>
          <cell r="J385" t="str">
            <v>Mega_Khimki_1Restaurant/Food Court</v>
          </cell>
          <cell r="K385" t="str">
            <v>2. 50 - 200 sq m</v>
          </cell>
        </row>
        <row r="386">
          <cell r="A386">
            <v>1</v>
          </cell>
          <cell r="B386">
            <v>100</v>
          </cell>
          <cell r="C386" t="str">
            <v xml:space="preserve">Shoes </v>
          </cell>
          <cell r="D386" t="str">
            <v>Truffel LLC</v>
          </cell>
          <cell r="E386">
            <v>1400</v>
          </cell>
          <cell r="F386" t="str">
            <v>Arche</v>
          </cell>
          <cell r="G386" t="str">
            <v>Mega_Khimki_1</v>
          </cell>
          <cell r="H386" t="str">
            <v>Shoes</v>
          </cell>
          <cell r="I386">
            <v>140000</v>
          </cell>
          <cell r="J386" t="str">
            <v>Mega_Khimki_1Shoes</v>
          </cell>
          <cell r="K386" t="str">
            <v>2. 50 - 200 sq m</v>
          </cell>
        </row>
        <row r="387">
          <cell r="A387">
            <v>1</v>
          </cell>
          <cell r="B387">
            <v>100.36</v>
          </cell>
          <cell r="C387" t="str">
            <v xml:space="preserve">Women's wear </v>
          </cell>
          <cell r="D387" t="str">
            <v>Olsen Fashion LLC</v>
          </cell>
          <cell r="E387">
            <v>1400</v>
          </cell>
          <cell r="F387" t="str">
            <v>Olsen</v>
          </cell>
          <cell r="G387" t="str">
            <v>Mega_Khimki_1</v>
          </cell>
          <cell r="H387" t="str">
            <v>Clothing &amp; Acc.</v>
          </cell>
          <cell r="I387">
            <v>140504</v>
          </cell>
          <cell r="J387" t="str">
            <v>Mega_Khimki_1Clothing &amp; Acc.</v>
          </cell>
          <cell r="K387" t="str">
            <v>2. 50 - 200 sq m</v>
          </cell>
        </row>
        <row r="388">
          <cell r="A388">
            <v>1</v>
          </cell>
          <cell r="B388">
            <v>100.5</v>
          </cell>
          <cell r="C388" t="str">
            <v xml:space="preserve">Shoes </v>
          </cell>
          <cell r="D388" t="str">
            <v>TJ Retail LLC</v>
          </cell>
          <cell r="E388">
            <v>1500</v>
          </cell>
          <cell r="F388" t="str">
            <v>TJ Collection</v>
          </cell>
          <cell r="G388" t="str">
            <v>Mega_Khimki_1</v>
          </cell>
          <cell r="H388" t="str">
            <v>Shoes</v>
          </cell>
          <cell r="I388">
            <v>150750</v>
          </cell>
          <cell r="J388" t="str">
            <v>Mega_Khimki_1Shoes</v>
          </cell>
          <cell r="K388" t="str">
            <v>2. 50 - 200 sq m</v>
          </cell>
        </row>
        <row r="389">
          <cell r="A389">
            <v>1</v>
          </cell>
          <cell r="B389">
            <v>101.7</v>
          </cell>
          <cell r="C389" t="str">
            <v xml:space="preserve">Mixed  </v>
          </cell>
          <cell r="D389" t="str">
            <v>Khimtex LLC</v>
          </cell>
          <cell r="E389">
            <v>1700</v>
          </cell>
          <cell r="F389" t="str">
            <v>WestlanD</v>
          </cell>
          <cell r="G389" t="str">
            <v>Mega_Khimki_1</v>
          </cell>
          <cell r="H389" t="str">
            <v>Clothing &amp; Acc.</v>
          </cell>
          <cell r="I389">
            <v>172890</v>
          </cell>
          <cell r="J389" t="str">
            <v>Mega_Khimki_1Clothing &amp; Acc.</v>
          </cell>
          <cell r="K389" t="str">
            <v>2. 50 - 200 sq m</v>
          </cell>
        </row>
        <row r="390">
          <cell r="A390">
            <v>1</v>
          </cell>
          <cell r="B390">
            <v>102</v>
          </cell>
          <cell r="C390" t="str">
            <v xml:space="preserve">Mixed  </v>
          </cell>
          <cell r="D390" t="str">
            <v>Ritter - Gentleman LLC</v>
          </cell>
          <cell r="E390">
            <v>270</v>
          </cell>
          <cell r="F390" t="str">
            <v>Lady &amp; Gentleman City</v>
          </cell>
          <cell r="G390" t="str">
            <v>Mega_Khimki_1</v>
          </cell>
          <cell r="H390" t="str">
            <v>Clothing &amp; Acc.</v>
          </cell>
          <cell r="I390">
            <v>27540</v>
          </cell>
          <cell r="J390" t="str">
            <v>Mega_Khimki_1Clothing &amp; Acc.</v>
          </cell>
          <cell r="K390" t="str">
            <v>2. 50 - 200 sq m</v>
          </cell>
        </row>
        <row r="391">
          <cell r="A391">
            <v>1</v>
          </cell>
          <cell r="B391">
            <v>105.06</v>
          </cell>
          <cell r="C391" t="str">
            <v xml:space="preserve">Women's wear </v>
          </cell>
          <cell r="D391" t="str">
            <v>Blue Sand LLC</v>
          </cell>
          <cell r="E391">
            <v>1400</v>
          </cell>
          <cell r="F391" t="str">
            <v>Blue Sand</v>
          </cell>
          <cell r="G391" t="str">
            <v>Mega_Khimki_1</v>
          </cell>
          <cell r="H391" t="str">
            <v>Clothing &amp; Acc.</v>
          </cell>
          <cell r="I391">
            <v>147084</v>
          </cell>
          <cell r="J391" t="str">
            <v>Mega_Khimki_1Clothing &amp; Acc.</v>
          </cell>
          <cell r="K391" t="str">
            <v>2. 50 - 200 sq m</v>
          </cell>
        </row>
        <row r="392">
          <cell r="A392">
            <v>1</v>
          </cell>
          <cell r="B392">
            <v>108.9</v>
          </cell>
          <cell r="C392" t="str">
            <v xml:space="preserve">Services </v>
          </cell>
          <cell r="D392" t="str">
            <v>Vneshtorgbank JSC</v>
          </cell>
          <cell r="E392">
            <v>500</v>
          </cell>
          <cell r="F392" t="str">
            <v>Vneshtorgbank</v>
          </cell>
          <cell r="G392" t="str">
            <v>Mega_Khimki_1</v>
          </cell>
          <cell r="H392" t="str">
            <v>Services</v>
          </cell>
          <cell r="I392">
            <v>54450</v>
          </cell>
          <cell r="J392" t="str">
            <v>Mega_Khimki_1Services</v>
          </cell>
          <cell r="K392" t="str">
            <v>2. 50 - 200 sq m</v>
          </cell>
        </row>
        <row r="393">
          <cell r="A393">
            <v>1</v>
          </cell>
          <cell r="B393">
            <v>111</v>
          </cell>
          <cell r="C393" t="str">
            <v xml:space="preserve">Sport </v>
          </cell>
          <cell r="D393" t="str">
            <v>NBK LLC</v>
          </cell>
          <cell r="E393">
            <v>1300</v>
          </cell>
          <cell r="F393" t="str">
            <v>AY Bodyculture</v>
          </cell>
          <cell r="G393" t="str">
            <v>Mega_Khimki_1</v>
          </cell>
          <cell r="H393" t="str">
            <v>Sportswear</v>
          </cell>
          <cell r="I393">
            <v>144300</v>
          </cell>
          <cell r="J393" t="str">
            <v>Mega_Khimki_1Sportswear</v>
          </cell>
          <cell r="K393" t="str">
            <v>2. 50 - 200 sq m</v>
          </cell>
        </row>
        <row r="394">
          <cell r="A394">
            <v>1</v>
          </cell>
          <cell r="B394">
            <v>111.9</v>
          </cell>
          <cell r="C394" t="str">
            <v xml:space="preserve">Women's wear </v>
          </cell>
          <cell r="D394" t="str">
            <v>Calzru LLC</v>
          </cell>
          <cell r="E394">
            <v>1700</v>
          </cell>
          <cell r="F394" t="str">
            <v>Intimissimi</v>
          </cell>
          <cell r="G394" t="str">
            <v>Mega_Khimki_1</v>
          </cell>
          <cell r="H394" t="str">
            <v>Clothing &amp; Acc.</v>
          </cell>
          <cell r="I394">
            <v>190230</v>
          </cell>
          <cell r="J394" t="str">
            <v>Mega_Khimki_1Clothing &amp; Acc.</v>
          </cell>
          <cell r="K394" t="str">
            <v>2. 50 - 200 sq m</v>
          </cell>
        </row>
        <row r="395">
          <cell r="A395">
            <v>1</v>
          </cell>
          <cell r="B395">
            <v>112.42</v>
          </cell>
          <cell r="C395" t="str">
            <v xml:space="preserve">Women's wear </v>
          </cell>
          <cell r="D395" t="str">
            <v>Image-gold ZAO</v>
          </cell>
          <cell r="E395">
            <v>1500</v>
          </cell>
          <cell r="F395" t="str">
            <v>Caterina Leman</v>
          </cell>
          <cell r="G395" t="str">
            <v>Mega_Khimki_1</v>
          </cell>
          <cell r="H395" t="str">
            <v>Clothing &amp; Acc.</v>
          </cell>
          <cell r="I395">
            <v>168630</v>
          </cell>
          <cell r="J395" t="str">
            <v>Mega_Khimki_1Clothing &amp; Acc.</v>
          </cell>
          <cell r="K395" t="str">
            <v>2. 50 - 200 sq m</v>
          </cell>
        </row>
        <row r="396">
          <cell r="A396">
            <v>1</v>
          </cell>
          <cell r="B396">
            <v>113</v>
          </cell>
          <cell r="C396" t="str">
            <v xml:space="preserve">Mixed  </v>
          </cell>
          <cell r="D396" t="str">
            <v>R2 Trend (Rus) LLC</v>
          </cell>
          <cell r="E396">
            <v>1300</v>
          </cell>
          <cell r="F396" t="str">
            <v>R2</v>
          </cell>
          <cell r="G396" t="str">
            <v>Mega_Khimki_1</v>
          </cell>
          <cell r="H396" t="str">
            <v>Toys &amp; Presents</v>
          </cell>
          <cell r="I396">
            <v>146900</v>
          </cell>
          <cell r="J396" t="str">
            <v>Mega_Khimki_1Toys &amp; Presents</v>
          </cell>
          <cell r="K396" t="str">
            <v>2. 50 - 200 sq m</v>
          </cell>
        </row>
        <row r="397">
          <cell r="A397">
            <v>1</v>
          </cell>
          <cell r="B397">
            <v>115.6</v>
          </cell>
          <cell r="C397" t="str">
            <v xml:space="preserve">Women's wear </v>
          </cell>
          <cell r="D397" t="str">
            <v>Yuka - Moskva CJSC</v>
          </cell>
          <cell r="E397">
            <v>1400</v>
          </cell>
          <cell r="F397" t="str">
            <v>YUKA</v>
          </cell>
          <cell r="G397" t="str">
            <v>Mega_Khimki_1</v>
          </cell>
          <cell r="H397" t="str">
            <v>Clothing &amp; Acc.</v>
          </cell>
          <cell r="I397">
            <v>161840</v>
          </cell>
          <cell r="J397" t="str">
            <v>Mega_Khimki_1Clothing &amp; Acc.</v>
          </cell>
          <cell r="K397" t="str">
            <v>2. 50 - 200 sq m</v>
          </cell>
        </row>
        <row r="398">
          <cell r="A398">
            <v>1</v>
          </cell>
          <cell r="B398">
            <v>115.6</v>
          </cell>
          <cell r="C398" t="str">
            <v>Home accessories &amp; home electronics</v>
          </cell>
          <cell r="D398" t="str">
            <v>Textil-Design LLC</v>
          </cell>
          <cell r="E398">
            <v>1100</v>
          </cell>
          <cell r="F398" t="str">
            <v>Togas</v>
          </cell>
          <cell r="G398" t="str">
            <v>Mega_Khimki_1</v>
          </cell>
          <cell r="H398" t="str">
            <v>Household &amp; Electrical &amp; Hardware</v>
          </cell>
          <cell r="I398">
            <v>127160</v>
          </cell>
          <cell r="J398" t="str">
            <v>Mega_Khimki_1Household &amp; Electrical &amp; Hardware</v>
          </cell>
          <cell r="K398" t="str">
            <v>2. 50 - 200 sq m</v>
          </cell>
        </row>
        <row r="399">
          <cell r="A399">
            <v>1</v>
          </cell>
          <cell r="B399">
            <v>116.9</v>
          </cell>
          <cell r="C399" t="str">
            <v xml:space="preserve">Men's wear </v>
          </cell>
          <cell r="D399" t="str">
            <v>RBK (Retail) ZAO</v>
          </cell>
          <cell r="E399">
            <v>1800</v>
          </cell>
          <cell r="F399" t="str">
            <v>Gant</v>
          </cell>
          <cell r="G399" t="str">
            <v>Mega_Khimki_1</v>
          </cell>
          <cell r="H399" t="str">
            <v>Clothing &amp; Acc.</v>
          </cell>
          <cell r="I399">
            <v>210420</v>
          </cell>
          <cell r="J399" t="str">
            <v>Mega_Khimki_1Clothing &amp; Acc.</v>
          </cell>
          <cell r="K399" t="str">
            <v>2. 50 - 200 sq m</v>
          </cell>
        </row>
        <row r="400">
          <cell r="A400">
            <v>1</v>
          </cell>
          <cell r="B400">
            <v>118.74</v>
          </cell>
          <cell r="C400" t="str">
            <v xml:space="preserve">Mixed  </v>
          </cell>
          <cell r="D400" t="str">
            <v>Nord Side LLC</v>
          </cell>
          <cell r="E400">
            <v>1300</v>
          </cell>
          <cell r="F400" t="str">
            <v>MURA</v>
          </cell>
          <cell r="G400" t="str">
            <v>Mega_Khimki_1</v>
          </cell>
          <cell r="H400" t="str">
            <v>Clothing &amp; Acc.</v>
          </cell>
          <cell r="I400">
            <v>154362</v>
          </cell>
          <cell r="J400" t="str">
            <v>Mega_Khimki_1Clothing &amp; Acc.</v>
          </cell>
          <cell r="K400" t="str">
            <v>2. 50 - 200 sq m</v>
          </cell>
        </row>
        <row r="401">
          <cell r="A401">
            <v>1</v>
          </cell>
          <cell r="B401">
            <v>118.8</v>
          </cell>
          <cell r="C401" t="str">
            <v xml:space="preserve">Mixed  </v>
          </cell>
          <cell r="D401" t="str">
            <v>Eren International LLC</v>
          </cell>
          <cell r="E401">
            <v>1500</v>
          </cell>
          <cell r="F401" t="str">
            <v>LaCoste</v>
          </cell>
          <cell r="G401" t="str">
            <v>Mega_Khimki_1</v>
          </cell>
          <cell r="H401" t="str">
            <v>Clothing &amp; Acc.</v>
          </cell>
          <cell r="I401">
            <v>178200</v>
          </cell>
          <cell r="J401" t="str">
            <v>Mega_Khimki_1Clothing &amp; Acc.</v>
          </cell>
          <cell r="K401" t="str">
            <v>2. 50 - 200 sq m</v>
          </cell>
        </row>
        <row r="402">
          <cell r="A402">
            <v>1</v>
          </cell>
          <cell r="B402">
            <v>119.4</v>
          </cell>
          <cell r="C402" t="str">
            <v xml:space="preserve">Services </v>
          </cell>
          <cell r="D402" t="str">
            <v>Caladium Nord LLC</v>
          </cell>
          <cell r="E402">
            <v>500</v>
          </cell>
          <cell r="F402" t="str">
            <v>Caladium</v>
          </cell>
          <cell r="G402" t="str">
            <v>Mega_Khimki_1</v>
          </cell>
          <cell r="H402" t="str">
            <v>Services</v>
          </cell>
          <cell r="I402">
            <v>59700</v>
          </cell>
          <cell r="J402" t="str">
            <v>Mega_Khimki_1Services</v>
          </cell>
          <cell r="K402" t="str">
            <v>2. 50 - 200 sq m</v>
          </cell>
        </row>
        <row r="403">
          <cell r="A403">
            <v>1</v>
          </cell>
          <cell r="B403">
            <v>119.86</v>
          </cell>
          <cell r="C403" t="str">
            <v xml:space="preserve">Mixed  </v>
          </cell>
          <cell r="D403" t="str">
            <v>Tvoe LLC</v>
          </cell>
          <cell r="E403">
            <v>1500</v>
          </cell>
          <cell r="F403" t="str">
            <v>TVOE</v>
          </cell>
          <cell r="G403" t="str">
            <v>Mega_Khimki_1</v>
          </cell>
          <cell r="H403" t="str">
            <v>Clothing &amp; Acc.</v>
          </cell>
          <cell r="I403">
            <v>179790</v>
          </cell>
          <cell r="J403" t="str">
            <v>Mega_Khimki_1Clothing &amp; Acc.</v>
          </cell>
          <cell r="K403" t="str">
            <v>2. 50 - 200 sq m</v>
          </cell>
        </row>
        <row r="404">
          <cell r="A404">
            <v>1</v>
          </cell>
          <cell r="B404">
            <v>121.6</v>
          </cell>
          <cell r="C404" t="str">
            <v xml:space="preserve">Men's wear </v>
          </cell>
          <cell r="D404" t="str">
            <v>Euromoda LLC</v>
          </cell>
          <cell r="E404">
            <v>1800</v>
          </cell>
          <cell r="F404" t="str">
            <v>Ted Lapidus</v>
          </cell>
          <cell r="G404" t="str">
            <v>Mega_Khimki_1</v>
          </cell>
          <cell r="H404" t="str">
            <v>Clothing &amp; Acc.</v>
          </cell>
          <cell r="I404">
            <v>218880</v>
          </cell>
          <cell r="J404" t="str">
            <v>Mega_Khimki_1Clothing &amp; Acc.</v>
          </cell>
          <cell r="K404" t="str">
            <v>2. 50 - 200 sq m</v>
          </cell>
        </row>
        <row r="405">
          <cell r="A405">
            <v>1</v>
          </cell>
          <cell r="B405">
            <v>122.7</v>
          </cell>
          <cell r="C405" t="str">
            <v xml:space="preserve">Accessories </v>
          </cell>
          <cell r="D405" t="str">
            <v>Style Fovourite Group MTK LLC</v>
          </cell>
          <cell r="E405">
            <v>1500</v>
          </cell>
          <cell r="F405" t="str">
            <v>Consul</v>
          </cell>
          <cell r="G405" t="str">
            <v>Mega_Khimki_1</v>
          </cell>
          <cell r="H405" t="str">
            <v>Jewellery &amp; Accessories</v>
          </cell>
          <cell r="I405">
            <v>184050</v>
          </cell>
          <cell r="J405" t="str">
            <v>Mega_Khimki_1Jewellery &amp; Accessories</v>
          </cell>
          <cell r="K405" t="str">
            <v>2. 50 - 200 sq m</v>
          </cell>
        </row>
        <row r="406">
          <cell r="A406">
            <v>1</v>
          </cell>
          <cell r="B406">
            <v>122.8</v>
          </cell>
          <cell r="C406" t="str">
            <v xml:space="preserve">Mixed  </v>
          </cell>
          <cell r="D406" t="str">
            <v>Elpida LLC</v>
          </cell>
          <cell r="E406">
            <v>2000</v>
          </cell>
          <cell r="F406" t="str">
            <v>Cinema</v>
          </cell>
          <cell r="G406" t="str">
            <v>Mega_Khimki_1</v>
          </cell>
          <cell r="H406" t="str">
            <v>Clothing &amp; Acc.</v>
          </cell>
          <cell r="I406">
            <v>245600</v>
          </cell>
          <cell r="J406" t="str">
            <v>Mega_Khimki_1Clothing &amp; Acc.</v>
          </cell>
          <cell r="K406" t="str">
            <v>2. 50 - 200 sq m</v>
          </cell>
        </row>
        <row r="407">
          <cell r="A407">
            <v>1</v>
          </cell>
          <cell r="B407">
            <v>123.3</v>
          </cell>
          <cell r="C407" t="str">
            <v xml:space="preserve">Men's wear </v>
          </cell>
          <cell r="D407" t="str">
            <v>Triumf LLC</v>
          </cell>
          <cell r="E407">
            <v>1600</v>
          </cell>
          <cell r="F407" t="str">
            <v>Romanno Botta</v>
          </cell>
          <cell r="G407" t="str">
            <v>Mega_Khimki_1</v>
          </cell>
          <cell r="H407" t="str">
            <v>Clothing &amp; Acc.</v>
          </cell>
          <cell r="I407">
            <v>197280</v>
          </cell>
          <cell r="J407" t="str">
            <v>Mega_Khimki_1Clothing &amp; Acc.</v>
          </cell>
          <cell r="K407" t="str">
            <v>2. 50 - 200 sq m</v>
          </cell>
        </row>
        <row r="408">
          <cell r="A408">
            <v>1</v>
          </cell>
          <cell r="B408">
            <v>123.4</v>
          </cell>
          <cell r="C408" t="str">
            <v xml:space="preserve">Shoes </v>
          </cell>
          <cell r="D408" t="str">
            <v>TJ Retail LLC</v>
          </cell>
          <cell r="E408">
            <v>1400</v>
          </cell>
          <cell r="F408" t="str">
            <v>Carnaby</v>
          </cell>
          <cell r="G408" t="str">
            <v>Mega_Khimki_1</v>
          </cell>
          <cell r="H408" t="str">
            <v>Shoes</v>
          </cell>
          <cell r="I408">
            <v>172760</v>
          </cell>
          <cell r="J408" t="str">
            <v>Mega_Khimki_1Shoes</v>
          </cell>
          <cell r="K408" t="str">
            <v>2. 50 - 200 sq m</v>
          </cell>
        </row>
        <row r="409">
          <cell r="A409">
            <v>1</v>
          </cell>
          <cell r="B409">
            <v>123.8</v>
          </cell>
          <cell r="C409" t="str">
            <v xml:space="preserve">Shoes </v>
          </cell>
          <cell r="D409" t="str">
            <v>ALBA - Corporation Ltd.</v>
          </cell>
          <cell r="E409">
            <v>1600</v>
          </cell>
          <cell r="F409" t="str">
            <v>Alba</v>
          </cell>
          <cell r="G409" t="str">
            <v>Mega_Khimki_1</v>
          </cell>
          <cell r="H409" t="str">
            <v>Shoes</v>
          </cell>
          <cell r="I409">
            <v>198080</v>
          </cell>
          <cell r="J409" t="str">
            <v>Mega_Khimki_1Shoes</v>
          </cell>
          <cell r="K409" t="str">
            <v>2. 50 - 200 sq m</v>
          </cell>
        </row>
        <row r="410">
          <cell r="A410">
            <v>1</v>
          </cell>
          <cell r="B410">
            <v>125.1</v>
          </cell>
          <cell r="C410" t="str">
            <v xml:space="preserve">Accessories </v>
          </cell>
          <cell r="D410" t="str">
            <v>Veter LLC</v>
          </cell>
          <cell r="E410">
            <v>1400</v>
          </cell>
          <cell r="F410" t="str">
            <v xml:space="preserve">Accessorize </v>
          </cell>
          <cell r="G410" t="str">
            <v>Mega_Khimki_1</v>
          </cell>
          <cell r="H410" t="str">
            <v>Jewellery &amp; Accessories</v>
          </cell>
          <cell r="I410">
            <v>175140</v>
          </cell>
          <cell r="J410" t="str">
            <v>Mega_Khimki_1Jewellery &amp; Accessories</v>
          </cell>
          <cell r="K410" t="str">
            <v>2. 50 - 200 sq m</v>
          </cell>
        </row>
        <row r="411">
          <cell r="A411">
            <v>1</v>
          </cell>
          <cell r="B411">
            <v>131.29</v>
          </cell>
          <cell r="C411" t="str">
            <v xml:space="preserve">Women's wear </v>
          </cell>
          <cell r="D411" t="str">
            <v>Spaceguart LLC</v>
          </cell>
          <cell r="E411">
            <v>1400</v>
          </cell>
          <cell r="F411" t="str">
            <v>Domani</v>
          </cell>
          <cell r="G411" t="str">
            <v>Mega_Khimki_1</v>
          </cell>
          <cell r="H411" t="str">
            <v>Clothing &amp; Acc.</v>
          </cell>
          <cell r="I411">
            <v>183806</v>
          </cell>
          <cell r="J411" t="str">
            <v>Mega_Khimki_1Clothing &amp; Acc.</v>
          </cell>
          <cell r="K411" t="str">
            <v>2. 50 - 200 sq m</v>
          </cell>
        </row>
        <row r="412">
          <cell r="A412">
            <v>1</v>
          </cell>
          <cell r="B412">
            <v>132.80000000000001</v>
          </cell>
          <cell r="C412" t="str">
            <v xml:space="preserve">Men's wear </v>
          </cell>
          <cell r="D412" t="str">
            <v>Greenters LLC</v>
          </cell>
          <cell r="E412">
            <v>1700</v>
          </cell>
          <cell r="F412" t="str">
            <v>Henderson</v>
          </cell>
          <cell r="G412" t="str">
            <v>Mega_Khimki_1</v>
          </cell>
          <cell r="H412" t="str">
            <v>Clothing &amp; Acc.</v>
          </cell>
          <cell r="I412">
            <v>225760.00000000003</v>
          </cell>
          <cell r="J412" t="str">
            <v>Mega_Khimki_1Clothing &amp; Acc.</v>
          </cell>
          <cell r="K412" t="str">
            <v>2. 50 - 200 sq m</v>
          </cell>
        </row>
        <row r="413">
          <cell r="A413">
            <v>1</v>
          </cell>
          <cell r="B413">
            <v>133.69999999999999</v>
          </cell>
          <cell r="C413" t="str">
            <v xml:space="preserve">Cosmetics &amp; beauty products </v>
          </cell>
          <cell r="D413" t="str">
            <v>Apteki 36,6 ZAO</v>
          </cell>
          <cell r="E413">
            <v>900</v>
          </cell>
          <cell r="F413" t="str">
            <v>Apteka 36,6</v>
          </cell>
          <cell r="G413" t="str">
            <v>Mega_Khimki_1</v>
          </cell>
          <cell r="H413" t="str">
            <v>Health &amp; Beauty</v>
          </cell>
          <cell r="I413">
            <v>120329.99999999999</v>
          </cell>
          <cell r="J413" t="str">
            <v>Mega_Khimki_1Health &amp; Beauty</v>
          </cell>
          <cell r="K413" t="str">
            <v>2. 50 - 200 sq m</v>
          </cell>
        </row>
        <row r="414">
          <cell r="A414">
            <v>1</v>
          </cell>
          <cell r="B414">
            <v>134.4</v>
          </cell>
          <cell r="C414" t="str">
            <v xml:space="preserve">Food &amp; Beverage </v>
          </cell>
          <cell r="D414" t="str">
            <v>Restorannaya Obiedinennaya Set Torgovoga I Kommercheskogo Biznesa LLC</v>
          </cell>
          <cell r="E414">
            <v>1000</v>
          </cell>
          <cell r="F414" t="str">
            <v>Rostic's</v>
          </cell>
          <cell r="G414" t="str">
            <v>Mega_Khimki_1</v>
          </cell>
          <cell r="H414" t="str">
            <v>Restaurant/Food Court</v>
          </cell>
          <cell r="I414">
            <v>134400</v>
          </cell>
          <cell r="J414" t="str">
            <v>Mega_Khimki_1Restaurant/Food Court</v>
          </cell>
          <cell r="K414" t="str">
            <v>2. 50 - 200 sq m</v>
          </cell>
        </row>
        <row r="415">
          <cell r="A415">
            <v>1</v>
          </cell>
          <cell r="B415">
            <v>138.5</v>
          </cell>
          <cell r="C415" t="str">
            <v xml:space="preserve">Women's wear </v>
          </cell>
          <cell r="D415" t="str">
            <v>GAUSS LLC</v>
          </cell>
          <cell r="E415">
            <v>1500</v>
          </cell>
          <cell r="F415" t="str">
            <v>Climona</v>
          </cell>
          <cell r="G415" t="str">
            <v>Mega_Khimki_1</v>
          </cell>
          <cell r="H415" t="str">
            <v>Clothing &amp; Acc.</v>
          </cell>
          <cell r="I415">
            <v>207750</v>
          </cell>
          <cell r="J415" t="str">
            <v>Mega_Khimki_1Clothing &amp; Acc.</v>
          </cell>
          <cell r="K415" t="str">
            <v>2. 50 - 200 sq m</v>
          </cell>
        </row>
        <row r="416">
          <cell r="A416">
            <v>1</v>
          </cell>
          <cell r="B416">
            <v>139.29</v>
          </cell>
          <cell r="C416" t="str">
            <v xml:space="preserve">Accessories </v>
          </cell>
          <cell r="D416" t="str">
            <v>LensMaster LLC</v>
          </cell>
          <cell r="E416">
            <v>800</v>
          </cell>
          <cell r="F416" t="str">
            <v>Lensmaster</v>
          </cell>
          <cell r="G416" t="str">
            <v>Mega_Khimki_1</v>
          </cell>
          <cell r="H416" t="str">
            <v>Jewellery &amp; Accessories</v>
          </cell>
          <cell r="I416">
            <v>111432</v>
          </cell>
          <cell r="J416" t="str">
            <v>Mega_Khimki_1Jewellery &amp; Accessories</v>
          </cell>
          <cell r="K416" t="str">
            <v>2. 50 - 200 sq m</v>
          </cell>
        </row>
        <row r="417">
          <cell r="A417">
            <v>1</v>
          </cell>
          <cell r="B417">
            <v>139.6</v>
          </cell>
          <cell r="C417" t="str">
            <v xml:space="preserve">Food &amp; Beverage </v>
          </cell>
          <cell r="D417" t="str">
            <v>McDonald's LLC</v>
          </cell>
          <cell r="E417">
            <v>350</v>
          </cell>
          <cell r="F417" t="str">
            <v>McDonald's</v>
          </cell>
          <cell r="G417" t="str">
            <v>Mega_Khimki_1</v>
          </cell>
          <cell r="H417" t="str">
            <v>Restaurant/Food Court</v>
          </cell>
          <cell r="I417">
            <v>48860</v>
          </cell>
          <cell r="J417" t="str">
            <v>Mega_Khimki_1Restaurant/Food Court</v>
          </cell>
          <cell r="K417" t="str">
            <v>2. 50 - 200 sq m</v>
          </cell>
        </row>
        <row r="418">
          <cell r="A418">
            <v>1</v>
          </cell>
          <cell r="B418">
            <v>155.69999999999999</v>
          </cell>
          <cell r="C418" t="str">
            <v xml:space="preserve">Services </v>
          </cell>
          <cell r="D418" t="str">
            <v>Bank of Moscow OAO</v>
          </cell>
          <cell r="E418">
            <v>450</v>
          </cell>
          <cell r="F418" t="str">
            <v>Bank of Moscow</v>
          </cell>
          <cell r="G418" t="str">
            <v>Mega_Khimki_1</v>
          </cell>
          <cell r="H418" t="str">
            <v>Services</v>
          </cell>
          <cell r="I418">
            <v>70065</v>
          </cell>
          <cell r="J418" t="str">
            <v>Mega_Khimki_1Services</v>
          </cell>
          <cell r="K418" t="str">
            <v>2. 50 - 200 sq m</v>
          </cell>
        </row>
        <row r="419">
          <cell r="A419">
            <v>1</v>
          </cell>
          <cell r="B419">
            <v>156.13</v>
          </cell>
          <cell r="C419" t="str">
            <v xml:space="preserve">Women's wear </v>
          </cell>
          <cell r="D419" t="str">
            <v>Motivi-M LLC</v>
          </cell>
          <cell r="E419">
            <v>1400</v>
          </cell>
          <cell r="F419" t="str">
            <v>Motivi</v>
          </cell>
          <cell r="G419" t="str">
            <v>Mega_Khimki_1</v>
          </cell>
          <cell r="H419" t="str">
            <v>Clothing &amp; Acc.</v>
          </cell>
          <cell r="I419">
            <v>218582</v>
          </cell>
          <cell r="J419" t="str">
            <v>Mega_Khimki_1Clothing &amp; Acc.</v>
          </cell>
          <cell r="K419" t="str">
            <v>2. 50 - 200 sq m</v>
          </cell>
        </row>
        <row r="420">
          <cell r="A420">
            <v>1</v>
          </cell>
          <cell r="B420">
            <v>159</v>
          </cell>
          <cell r="C420" t="str">
            <v xml:space="preserve">Cosmetics &amp; beauty products </v>
          </cell>
          <cell r="D420" t="str">
            <v>Arbat and Co LLC</v>
          </cell>
          <cell r="E420">
            <v>2000</v>
          </cell>
          <cell r="F420" t="str">
            <v>Arbat Prestige</v>
          </cell>
          <cell r="G420" t="str">
            <v>Mega_Khimki_1</v>
          </cell>
          <cell r="H420" t="str">
            <v>Health &amp; Beauty</v>
          </cell>
          <cell r="I420">
            <v>318000</v>
          </cell>
          <cell r="J420" t="str">
            <v>Mega_Khimki_1Health &amp; Beauty</v>
          </cell>
          <cell r="K420" t="str">
            <v>2. 50 - 200 sq m</v>
          </cell>
        </row>
        <row r="421">
          <cell r="A421">
            <v>1</v>
          </cell>
          <cell r="B421">
            <v>173.1</v>
          </cell>
          <cell r="C421" t="str">
            <v xml:space="preserve">Food &amp; Beverage </v>
          </cell>
          <cell r="D421" t="str">
            <v>Brothers &amp; Company LLC</v>
          </cell>
          <cell r="E421">
            <v>500</v>
          </cell>
          <cell r="F421" t="str">
            <v>Sbarro</v>
          </cell>
          <cell r="G421" t="str">
            <v>Mega_Khimki_1</v>
          </cell>
          <cell r="H421" t="str">
            <v>Restaurant/Food Court</v>
          </cell>
          <cell r="I421">
            <v>86550</v>
          </cell>
          <cell r="J421" t="str">
            <v>Mega_Khimki_1Restaurant/Food Court</v>
          </cell>
          <cell r="K421" t="str">
            <v>2. 50 - 200 sq m</v>
          </cell>
        </row>
        <row r="422">
          <cell r="A422">
            <v>1</v>
          </cell>
          <cell r="B422">
            <v>175.5</v>
          </cell>
          <cell r="C422" t="str">
            <v xml:space="preserve">Mixed  </v>
          </cell>
          <cell r="D422" t="str">
            <v>El Punto LLC</v>
          </cell>
          <cell r="E422">
            <v>1700</v>
          </cell>
          <cell r="F422" t="str">
            <v>OGGI</v>
          </cell>
          <cell r="G422" t="str">
            <v>Mega_Khimki_1</v>
          </cell>
          <cell r="H422" t="str">
            <v>Clothing &amp; Acc.</v>
          </cell>
          <cell r="I422">
            <v>298350</v>
          </cell>
          <cell r="J422" t="str">
            <v>Mega_Khimki_1Clothing &amp; Acc.</v>
          </cell>
          <cell r="K422" t="str">
            <v>2. 50 - 200 sq m</v>
          </cell>
        </row>
        <row r="423">
          <cell r="A423">
            <v>1</v>
          </cell>
          <cell r="B423">
            <v>177.7</v>
          </cell>
          <cell r="C423" t="str">
            <v xml:space="preserve">Mixed  </v>
          </cell>
          <cell r="D423" t="str">
            <v>Shantal-R LLC</v>
          </cell>
          <cell r="E423">
            <v>1150</v>
          </cell>
          <cell r="F423" t="str">
            <v>Froggy</v>
          </cell>
          <cell r="G423" t="str">
            <v>Mega_Khimki_1</v>
          </cell>
          <cell r="H423" t="str">
            <v>Clothing &amp; Acc.</v>
          </cell>
          <cell r="I423">
            <v>204355</v>
          </cell>
          <cell r="J423" t="str">
            <v>Mega_Khimki_1Clothing &amp; Acc.</v>
          </cell>
          <cell r="K423" t="str">
            <v>2. 50 - 200 sq m</v>
          </cell>
        </row>
        <row r="424">
          <cell r="A424">
            <v>1</v>
          </cell>
          <cell r="B424">
            <v>185.6</v>
          </cell>
          <cell r="C424" t="str">
            <v xml:space="preserve">Services </v>
          </cell>
          <cell r="D424" t="str">
            <v>Sberbank RF OAO</v>
          </cell>
          <cell r="E424">
            <v>450</v>
          </cell>
          <cell r="F424" t="str">
            <v>Sberbank</v>
          </cell>
          <cell r="G424" t="str">
            <v>Mega_Khimki_1</v>
          </cell>
          <cell r="H424" t="str">
            <v>Services</v>
          </cell>
          <cell r="I424">
            <v>83520</v>
          </cell>
          <cell r="J424" t="str">
            <v>Mega_Khimki_1Services</v>
          </cell>
          <cell r="K424" t="str">
            <v>2. 50 - 200 sq m</v>
          </cell>
        </row>
        <row r="425">
          <cell r="A425">
            <v>1</v>
          </cell>
          <cell r="B425">
            <v>191.3</v>
          </cell>
          <cell r="C425" t="str">
            <v xml:space="preserve">Men's wear </v>
          </cell>
          <cell r="D425" t="str">
            <v>Mensolid LLC</v>
          </cell>
          <cell r="E425">
            <v>1300</v>
          </cell>
          <cell r="F425" t="str">
            <v>Elegant</v>
          </cell>
          <cell r="G425" t="str">
            <v>Mega_Khimki_1</v>
          </cell>
          <cell r="H425" t="str">
            <v>Clothing &amp; Acc.</v>
          </cell>
          <cell r="I425">
            <v>248690.00000000003</v>
          </cell>
          <cell r="J425" t="str">
            <v>Mega_Khimki_1Clothing &amp; Acc.</v>
          </cell>
          <cell r="K425" t="str">
            <v>2. 50 - 200 sq m</v>
          </cell>
        </row>
        <row r="426">
          <cell r="A426">
            <v>1</v>
          </cell>
          <cell r="B426">
            <v>192</v>
          </cell>
          <cell r="C426" t="str">
            <v xml:space="preserve">Dept. store </v>
          </cell>
          <cell r="D426" t="str">
            <v>RTG LLC</v>
          </cell>
          <cell r="E426">
            <v>250</v>
          </cell>
          <cell r="F426" t="str">
            <v>C&amp;A</v>
          </cell>
          <cell r="G426" t="str">
            <v>Mega_Khimki_1</v>
          </cell>
          <cell r="H426" t="str">
            <v>Clothing &amp; Acc.</v>
          </cell>
          <cell r="I426">
            <v>48000</v>
          </cell>
          <cell r="J426" t="str">
            <v>Mega_Khimki_1Clothing &amp; Acc.</v>
          </cell>
          <cell r="K426" t="str">
            <v>2. 50 - 200 sq m</v>
          </cell>
        </row>
        <row r="427">
          <cell r="A427">
            <v>1</v>
          </cell>
          <cell r="B427">
            <v>192.2</v>
          </cell>
          <cell r="C427" t="str">
            <v xml:space="preserve">Mixed  </v>
          </cell>
          <cell r="D427" t="str">
            <v>Interfashion LLC</v>
          </cell>
          <cell r="E427">
            <v>1200</v>
          </cell>
          <cell r="F427" t="str">
            <v>IF</v>
          </cell>
          <cell r="G427" t="str">
            <v>Mega_Khimki_1</v>
          </cell>
          <cell r="H427" t="str">
            <v>Clothing &amp; Acc.</v>
          </cell>
          <cell r="I427">
            <v>230640</v>
          </cell>
          <cell r="J427" t="str">
            <v>Mega_Khimki_1Clothing &amp; Acc.</v>
          </cell>
          <cell r="K427" t="str">
            <v>2. 50 - 200 sq m</v>
          </cell>
        </row>
        <row r="428">
          <cell r="A428">
            <v>1</v>
          </cell>
          <cell r="B428">
            <v>193.2</v>
          </cell>
          <cell r="C428" t="str">
            <v xml:space="preserve">Shoes </v>
          </cell>
          <cell r="D428" t="str">
            <v>Wojas - M LLC</v>
          </cell>
          <cell r="E428">
            <v>1400</v>
          </cell>
          <cell r="F428" t="str">
            <v>Crazy Horse</v>
          </cell>
          <cell r="G428" t="str">
            <v>Mega_Khimki_1</v>
          </cell>
          <cell r="H428" t="str">
            <v>Shoes</v>
          </cell>
          <cell r="I428">
            <v>270480</v>
          </cell>
          <cell r="J428" t="str">
            <v>Mega_Khimki_1Shoes</v>
          </cell>
          <cell r="K428" t="str">
            <v>2. 50 - 200 sq m</v>
          </cell>
        </row>
        <row r="429">
          <cell r="A429">
            <v>1</v>
          </cell>
          <cell r="B429">
            <v>194.4</v>
          </cell>
          <cell r="C429" t="str">
            <v xml:space="preserve">Mixed  </v>
          </cell>
          <cell r="D429" t="str">
            <v>Firma Enrof LLC</v>
          </cell>
          <cell r="E429">
            <v>850</v>
          </cell>
          <cell r="F429" t="str">
            <v>Calvin Klein Jeans</v>
          </cell>
          <cell r="G429" t="str">
            <v>Mega_Khimki_1</v>
          </cell>
          <cell r="H429" t="str">
            <v>Clothing &amp; Acc.</v>
          </cell>
          <cell r="I429">
            <v>165240</v>
          </cell>
          <cell r="J429" t="str">
            <v>Mega_Khimki_1Clothing &amp; Acc.</v>
          </cell>
          <cell r="K429" t="str">
            <v>2. 50 - 200 sq m</v>
          </cell>
        </row>
        <row r="430">
          <cell r="A430">
            <v>1</v>
          </cell>
          <cell r="B430">
            <v>200</v>
          </cell>
          <cell r="C430" t="str">
            <v xml:space="preserve">Shoes </v>
          </cell>
          <cell r="D430" t="str">
            <v>Torgovaya set "Alye Parusa"</v>
          </cell>
          <cell r="E430">
            <v>900</v>
          </cell>
          <cell r="F430" t="str">
            <v>Athlet's Foot</v>
          </cell>
          <cell r="G430" t="str">
            <v>Mega_Khimki_1</v>
          </cell>
          <cell r="H430" t="str">
            <v>Shoes</v>
          </cell>
          <cell r="I430">
            <v>180000</v>
          </cell>
          <cell r="J430" t="str">
            <v>Mega_Khimki_1Shoes</v>
          </cell>
          <cell r="K430" t="str">
            <v>2. 50 - 200 sq m</v>
          </cell>
        </row>
        <row r="431">
          <cell r="A431">
            <v>1</v>
          </cell>
          <cell r="B431">
            <v>204.7</v>
          </cell>
          <cell r="C431" t="str">
            <v xml:space="preserve">Cosmetics &amp; beauty products </v>
          </cell>
          <cell r="D431" t="str">
            <v>Alcor-Vidnoe LLC</v>
          </cell>
          <cell r="E431">
            <v>1100</v>
          </cell>
          <cell r="F431" t="str">
            <v>L'Etoile</v>
          </cell>
          <cell r="G431" t="str">
            <v>Mega_Khimki_1</v>
          </cell>
          <cell r="H431" t="str">
            <v>Health &amp; Beauty</v>
          </cell>
          <cell r="I431">
            <v>225170</v>
          </cell>
          <cell r="J431" t="str">
            <v>Mega_Khimki_1Health &amp; Beauty</v>
          </cell>
          <cell r="K431" t="str">
            <v>3. 200 - 500 sq m</v>
          </cell>
        </row>
        <row r="432">
          <cell r="A432">
            <v>1</v>
          </cell>
          <cell r="B432">
            <v>208.3</v>
          </cell>
          <cell r="C432" t="str">
            <v xml:space="preserve">Men's wear </v>
          </cell>
          <cell r="D432" t="str">
            <v>Businessline LLC</v>
          </cell>
          <cell r="E432">
            <v>1200</v>
          </cell>
          <cell r="F432" t="str">
            <v>Otto Berg Fashion</v>
          </cell>
          <cell r="G432" t="str">
            <v>Mega_Khimki_1</v>
          </cell>
          <cell r="H432" t="str">
            <v>Clothing &amp; Acc.</v>
          </cell>
          <cell r="I432">
            <v>249960</v>
          </cell>
          <cell r="J432" t="str">
            <v>Mega_Khimki_1Clothing &amp; Acc.</v>
          </cell>
          <cell r="K432" t="str">
            <v>3. 200 - 500 sq m</v>
          </cell>
        </row>
        <row r="433">
          <cell r="A433">
            <v>1</v>
          </cell>
          <cell r="B433">
            <v>209.2</v>
          </cell>
          <cell r="C433" t="str">
            <v xml:space="preserve">Children's wear and toys </v>
          </cell>
          <cell r="D433" t="str">
            <v>Honor LLC</v>
          </cell>
          <cell r="E433">
            <v>900</v>
          </cell>
          <cell r="F433" t="str">
            <v>BIZO</v>
          </cell>
          <cell r="G433" t="str">
            <v>Mega_Khimki_1</v>
          </cell>
          <cell r="H433" t="str">
            <v>Children/Maternity</v>
          </cell>
          <cell r="I433">
            <v>188280</v>
          </cell>
          <cell r="J433" t="str">
            <v>Mega_Khimki_1Children/Maternity</v>
          </cell>
          <cell r="K433" t="str">
            <v>3. 200 - 500 sq m</v>
          </cell>
        </row>
        <row r="434">
          <cell r="A434">
            <v>1</v>
          </cell>
          <cell r="B434">
            <v>210.7</v>
          </cell>
          <cell r="C434" t="str">
            <v xml:space="preserve">Shoes </v>
          </cell>
          <cell r="D434" t="str">
            <v>Dorfmaster LLC</v>
          </cell>
          <cell r="E434">
            <v>1300</v>
          </cell>
          <cell r="F434" t="str">
            <v>Camelot</v>
          </cell>
          <cell r="G434" t="str">
            <v>Mega_Khimki_1</v>
          </cell>
          <cell r="H434" t="str">
            <v>Shoes</v>
          </cell>
          <cell r="I434">
            <v>273910</v>
          </cell>
          <cell r="J434" t="str">
            <v>Mega_Khimki_1Shoes</v>
          </cell>
          <cell r="K434" t="str">
            <v>3. 200 - 500 sq m</v>
          </cell>
        </row>
        <row r="435">
          <cell r="A435">
            <v>1</v>
          </cell>
          <cell r="B435">
            <v>212.5</v>
          </cell>
          <cell r="C435" t="str">
            <v xml:space="preserve">Shoes </v>
          </cell>
          <cell r="D435" t="str">
            <v>Vigger LLC</v>
          </cell>
          <cell r="E435">
            <v>900</v>
          </cell>
          <cell r="F435" t="str">
            <v>O!</v>
          </cell>
          <cell r="G435" t="str">
            <v>Mega_Khimki_1</v>
          </cell>
          <cell r="H435" t="str">
            <v>Shoes</v>
          </cell>
          <cell r="I435">
            <v>191250</v>
          </cell>
          <cell r="J435" t="str">
            <v>Mega_Khimki_1Shoes</v>
          </cell>
          <cell r="K435" t="str">
            <v>3. 200 - 500 sq m</v>
          </cell>
        </row>
        <row r="436">
          <cell r="A436">
            <v>1</v>
          </cell>
          <cell r="B436">
            <v>221.3</v>
          </cell>
          <cell r="C436" t="str">
            <v xml:space="preserve">Mixed  </v>
          </cell>
          <cell r="D436" t="str">
            <v>Slavyanskaya Torgovaya Company LLC</v>
          </cell>
          <cell r="E436">
            <v>700</v>
          </cell>
          <cell r="F436" t="str">
            <v xml:space="preserve">Morgan </v>
          </cell>
          <cell r="G436" t="str">
            <v>Mega_Khimki_1</v>
          </cell>
          <cell r="H436" t="str">
            <v>Clothing &amp; Acc.</v>
          </cell>
          <cell r="I436">
            <v>154910</v>
          </cell>
          <cell r="J436" t="str">
            <v>Mega_Khimki_1Clothing &amp; Acc.</v>
          </cell>
          <cell r="K436" t="str">
            <v>3. 200 - 500 sq m</v>
          </cell>
        </row>
        <row r="437">
          <cell r="A437">
            <v>1</v>
          </cell>
          <cell r="B437">
            <v>224.7</v>
          </cell>
          <cell r="C437" t="str">
            <v xml:space="preserve">Mixed  </v>
          </cell>
          <cell r="D437" t="str">
            <v>Centerpoint LLC</v>
          </cell>
          <cell r="E437">
            <v>1825</v>
          </cell>
          <cell r="F437" t="str">
            <v>Karen Miller, Van Laack</v>
          </cell>
          <cell r="G437" t="str">
            <v>Mega_Khimki_1</v>
          </cell>
          <cell r="H437" t="str">
            <v>Clothing &amp; Acc.</v>
          </cell>
          <cell r="I437">
            <v>410077.5</v>
          </cell>
          <cell r="J437" t="str">
            <v>Mega_Khimki_1Clothing &amp; Acc.</v>
          </cell>
          <cell r="K437" t="str">
            <v>3. 200 - 500 sq m</v>
          </cell>
        </row>
        <row r="438">
          <cell r="A438">
            <v>1</v>
          </cell>
          <cell r="B438">
            <v>224.9</v>
          </cell>
          <cell r="C438" t="str">
            <v xml:space="preserve">Mixed  </v>
          </cell>
          <cell r="D438" t="str">
            <v>Ketton LLC</v>
          </cell>
          <cell r="E438">
            <v>1200</v>
          </cell>
          <cell r="F438" t="str">
            <v>O'stin</v>
          </cell>
          <cell r="G438" t="str">
            <v>Mega_Khimki_1</v>
          </cell>
          <cell r="H438" t="str">
            <v>Clothing &amp; Acc.</v>
          </cell>
          <cell r="I438">
            <v>269880</v>
          </cell>
          <cell r="J438" t="str">
            <v>Mega_Khimki_1Clothing &amp; Acc.</v>
          </cell>
          <cell r="K438" t="str">
            <v>3. 200 - 500 sq m</v>
          </cell>
        </row>
        <row r="439">
          <cell r="A439">
            <v>1</v>
          </cell>
          <cell r="B439">
            <v>228.34</v>
          </cell>
          <cell r="C439" t="str">
            <v xml:space="preserve">Women's wear </v>
          </cell>
          <cell r="D439" t="str">
            <v>Yasen A LLC</v>
          </cell>
          <cell r="E439">
            <v>1100</v>
          </cell>
          <cell r="F439" t="str">
            <v>Camaieu</v>
          </cell>
          <cell r="G439" t="str">
            <v>Mega_Khimki_1</v>
          </cell>
          <cell r="H439" t="str">
            <v>Clothing &amp; Acc.</v>
          </cell>
          <cell r="I439">
            <v>251174</v>
          </cell>
          <cell r="J439" t="str">
            <v>Mega_Khimki_1Clothing &amp; Acc.</v>
          </cell>
          <cell r="K439" t="str">
            <v>3. 200 - 500 sq m</v>
          </cell>
        </row>
        <row r="440">
          <cell r="A440">
            <v>1</v>
          </cell>
          <cell r="B440">
            <v>233.6</v>
          </cell>
          <cell r="C440" t="str">
            <v xml:space="preserve">Food &amp; Beverage </v>
          </cell>
          <cell r="D440" t="str">
            <v>Gelico LLC</v>
          </cell>
          <cell r="E440">
            <v>450</v>
          </cell>
          <cell r="F440" t="str">
            <v>Sushi Factory</v>
          </cell>
          <cell r="G440" t="str">
            <v>Mega_Khimki_1</v>
          </cell>
          <cell r="H440" t="str">
            <v>Restaurant/Food Court</v>
          </cell>
          <cell r="I440">
            <v>105120</v>
          </cell>
          <cell r="J440" t="str">
            <v>Mega_Khimki_1Restaurant/Food Court</v>
          </cell>
          <cell r="K440" t="str">
            <v>3. 200 - 500 sq m</v>
          </cell>
        </row>
        <row r="441">
          <cell r="A441">
            <v>1</v>
          </cell>
          <cell r="B441">
            <v>237</v>
          </cell>
          <cell r="C441" t="str">
            <v>Home accessories &amp; home electronics</v>
          </cell>
          <cell r="D441" t="str">
            <v>Nika - MC LLC</v>
          </cell>
          <cell r="E441">
            <v>600</v>
          </cell>
          <cell r="F441" t="str">
            <v>Posudion</v>
          </cell>
          <cell r="G441" t="str">
            <v>Mega_Khimki_1</v>
          </cell>
          <cell r="H441" t="str">
            <v>Household &amp; Electrical &amp; Hardware</v>
          </cell>
          <cell r="I441">
            <v>142200</v>
          </cell>
          <cell r="J441" t="str">
            <v>Mega_Khimki_1Household &amp; Electrical &amp; Hardware</v>
          </cell>
          <cell r="K441" t="str">
            <v>3. 200 - 500 sq m</v>
          </cell>
        </row>
        <row r="442">
          <cell r="A442">
            <v>1</v>
          </cell>
          <cell r="B442">
            <v>241.35</v>
          </cell>
          <cell r="C442" t="str">
            <v xml:space="preserve">Mixed  </v>
          </cell>
          <cell r="D442" t="str">
            <v>Genexim LLC</v>
          </cell>
          <cell r="E442">
            <v>1100</v>
          </cell>
          <cell r="F442" t="str">
            <v>Tommy Hilfiger</v>
          </cell>
          <cell r="G442" t="str">
            <v>Mega_Khimki_1</v>
          </cell>
          <cell r="H442" t="str">
            <v>Clothing &amp; Acc.</v>
          </cell>
          <cell r="I442">
            <v>265485</v>
          </cell>
          <cell r="J442" t="str">
            <v>Mega_Khimki_1Clothing &amp; Acc.</v>
          </cell>
          <cell r="K442" t="str">
            <v>3. 200 - 500 sq m</v>
          </cell>
        </row>
        <row r="443">
          <cell r="A443">
            <v>1</v>
          </cell>
          <cell r="B443">
            <v>241.4</v>
          </cell>
          <cell r="C443" t="str">
            <v xml:space="preserve">Sport </v>
          </cell>
          <cell r="D443" t="str">
            <v>PUMA-RUS LLC</v>
          </cell>
          <cell r="E443">
            <v>1100</v>
          </cell>
          <cell r="F443" t="str">
            <v>PUMA</v>
          </cell>
          <cell r="G443" t="str">
            <v>Mega_Khimki_1</v>
          </cell>
          <cell r="H443" t="str">
            <v>Sportswear</v>
          </cell>
          <cell r="I443">
            <v>265540</v>
          </cell>
          <cell r="J443" t="str">
            <v>Mega_Khimki_1Sportswear</v>
          </cell>
          <cell r="K443" t="str">
            <v>3. 200 - 500 sq m</v>
          </cell>
        </row>
        <row r="444">
          <cell r="A444">
            <v>1</v>
          </cell>
          <cell r="B444">
            <v>241.5</v>
          </cell>
          <cell r="C444" t="str">
            <v xml:space="preserve">Mixed  </v>
          </cell>
          <cell r="D444" t="str">
            <v>LVB LLC</v>
          </cell>
          <cell r="E444">
            <v>850</v>
          </cell>
          <cell r="F444" t="str">
            <v>NAF-NAF, Chevignon and Levis</v>
          </cell>
          <cell r="G444" t="str">
            <v>Mega_Khimki_1</v>
          </cell>
          <cell r="H444" t="str">
            <v>Clothing &amp; Acc.</v>
          </cell>
          <cell r="I444">
            <v>205275</v>
          </cell>
          <cell r="J444" t="str">
            <v>Mega_Khimki_1Clothing &amp; Acc.</v>
          </cell>
          <cell r="K444" t="str">
            <v>3. 200 - 500 sq m</v>
          </cell>
        </row>
        <row r="445">
          <cell r="A445">
            <v>1</v>
          </cell>
          <cell r="B445">
            <v>254.8</v>
          </cell>
          <cell r="C445" t="str">
            <v xml:space="preserve">Sport </v>
          </cell>
          <cell r="D445" t="str">
            <v>Adidas LLC</v>
          </cell>
          <cell r="E445">
            <v>600</v>
          </cell>
          <cell r="F445" t="str">
            <v>Adidas</v>
          </cell>
          <cell r="G445" t="str">
            <v>Mega_Khimki_1</v>
          </cell>
          <cell r="H445" t="str">
            <v>Sportswear</v>
          </cell>
          <cell r="I445">
            <v>152880</v>
          </cell>
          <cell r="J445" t="str">
            <v>Mega_Khimki_1Sportswear</v>
          </cell>
          <cell r="K445" t="str">
            <v>3. 200 - 500 sq m</v>
          </cell>
        </row>
        <row r="446">
          <cell r="A446">
            <v>1</v>
          </cell>
          <cell r="B446">
            <v>256.61</v>
          </cell>
          <cell r="C446" t="str">
            <v xml:space="preserve">Shoes </v>
          </cell>
          <cell r="D446" t="str">
            <v>Calceo LLC</v>
          </cell>
          <cell r="E446">
            <v>1100</v>
          </cell>
          <cell r="F446" t="str">
            <v>Egle</v>
          </cell>
          <cell r="G446" t="str">
            <v>Mega_Khimki_1</v>
          </cell>
          <cell r="H446" t="str">
            <v>Shoes</v>
          </cell>
          <cell r="I446">
            <v>282271</v>
          </cell>
          <cell r="J446" t="str">
            <v>Mega_Khimki_1Shoes</v>
          </cell>
          <cell r="K446" t="str">
            <v>3. 200 - 500 sq m</v>
          </cell>
        </row>
        <row r="447">
          <cell r="A447">
            <v>1</v>
          </cell>
          <cell r="B447">
            <v>259.5</v>
          </cell>
          <cell r="C447" t="str">
            <v xml:space="preserve">Food &amp; Beverage </v>
          </cell>
          <cell r="D447" t="str">
            <v>Chaihana Kishmish LLC</v>
          </cell>
          <cell r="E447">
            <v>450</v>
          </cell>
          <cell r="F447" t="str">
            <v>Kish Mish</v>
          </cell>
          <cell r="G447" t="str">
            <v>Mega_Khimki_1</v>
          </cell>
          <cell r="H447" t="str">
            <v>Restaurant/Food Court</v>
          </cell>
          <cell r="I447">
            <v>116775</v>
          </cell>
          <cell r="J447" t="str">
            <v>Mega_Khimki_1Restaurant/Food Court</v>
          </cell>
          <cell r="K447" t="str">
            <v>3. 200 - 500 sq m</v>
          </cell>
        </row>
        <row r="448">
          <cell r="A448">
            <v>1</v>
          </cell>
          <cell r="B448">
            <v>260.39999999999998</v>
          </cell>
          <cell r="C448" t="str">
            <v xml:space="preserve">Mixed  </v>
          </cell>
          <cell r="D448" t="str">
            <v>Gloria Jeans M LLC</v>
          </cell>
          <cell r="E448">
            <v>800</v>
          </cell>
          <cell r="F448" t="str">
            <v>Gloria Jeans &amp; Gee Jay</v>
          </cell>
          <cell r="G448" t="str">
            <v>Mega_Khimki_1</v>
          </cell>
          <cell r="H448" t="str">
            <v>Clothing &amp; Acc.</v>
          </cell>
          <cell r="I448">
            <v>208319.99999999997</v>
          </cell>
          <cell r="J448" t="str">
            <v>Mega_Khimki_1Clothing &amp; Acc.</v>
          </cell>
          <cell r="K448" t="str">
            <v>3. 200 - 500 sq m</v>
          </cell>
        </row>
        <row r="449">
          <cell r="A449">
            <v>1</v>
          </cell>
          <cell r="B449">
            <v>285.2</v>
          </cell>
          <cell r="C449" t="str">
            <v xml:space="preserve">Food &amp; Beverage </v>
          </cell>
          <cell r="D449" t="str">
            <v>System BIT 2000 LLC</v>
          </cell>
          <cell r="E449">
            <v>350</v>
          </cell>
          <cell r="F449" t="str">
            <v>Italian restaurant</v>
          </cell>
          <cell r="G449" t="str">
            <v>Mega_Khimki_1</v>
          </cell>
          <cell r="H449" t="str">
            <v>Restaurant/Food Court</v>
          </cell>
          <cell r="I449">
            <v>99820</v>
          </cell>
          <cell r="J449" t="str">
            <v>Mega_Khimki_1Restaurant/Food Court</v>
          </cell>
          <cell r="K449" t="str">
            <v>3. 200 - 500 sq m</v>
          </cell>
        </row>
        <row r="450">
          <cell r="A450">
            <v>1</v>
          </cell>
          <cell r="B450">
            <v>292.60000000000002</v>
          </cell>
          <cell r="C450" t="str">
            <v xml:space="preserve">Shoes </v>
          </cell>
          <cell r="D450" t="str">
            <v>COMPRUS LLC</v>
          </cell>
          <cell r="E450">
            <v>400</v>
          </cell>
          <cell r="F450" t="str">
            <v>BATA</v>
          </cell>
          <cell r="G450" t="str">
            <v>Mega_Khimki_1</v>
          </cell>
          <cell r="H450" t="str">
            <v>Shoes</v>
          </cell>
          <cell r="I450">
            <v>117040.00000000001</v>
          </cell>
          <cell r="J450" t="str">
            <v>Mega_Khimki_1Shoes</v>
          </cell>
          <cell r="K450" t="str">
            <v>3. 200 - 500 sq m</v>
          </cell>
        </row>
        <row r="451">
          <cell r="A451">
            <v>1</v>
          </cell>
          <cell r="B451">
            <v>295</v>
          </cell>
          <cell r="C451" t="str">
            <v xml:space="preserve">Dept. store </v>
          </cell>
          <cell r="D451" t="str">
            <v>RTG LLC</v>
          </cell>
          <cell r="E451">
            <v>250</v>
          </cell>
          <cell r="F451" t="str">
            <v>C&amp;A</v>
          </cell>
          <cell r="G451" t="str">
            <v>Mega_Khimki_1</v>
          </cell>
          <cell r="H451" t="str">
            <v>Clothing &amp; Acc.</v>
          </cell>
          <cell r="I451">
            <v>73750</v>
          </cell>
          <cell r="J451" t="str">
            <v>Mega_Khimki_1Clothing &amp; Acc.</v>
          </cell>
          <cell r="K451" t="str">
            <v>3. 200 - 500 sq m</v>
          </cell>
        </row>
        <row r="452">
          <cell r="A452">
            <v>1</v>
          </cell>
          <cell r="B452">
            <v>301.5</v>
          </cell>
          <cell r="C452" t="str">
            <v xml:space="preserve">Men's wear </v>
          </cell>
          <cell r="D452" t="str">
            <v>Roskom LLC</v>
          </cell>
          <cell r="E452">
            <v>600</v>
          </cell>
          <cell r="F452" t="str">
            <v>Egoist</v>
          </cell>
          <cell r="G452" t="str">
            <v>Mega_Khimki_1</v>
          </cell>
          <cell r="H452" t="str">
            <v>Clothing &amp; Acc.</v>
          </cell>
          <cell r="I452">
            <v>180900</v>
          </cell>
          <cell r="J452" t="str">
            <v>Mega_Khimki_1Clothing &amp; Acc.</v>
          </cell>
          <cell r="K452" t="str">
            <v>3. 200 - 500 sq m</v>
          </cell>
        </row>
        <row r="453">
          <cell r="A453">
            <v>1</v>
          </cell>
          <cell r="B453">
            <v>307.2</v>
          </cell>
          <cell r="C453" t="str">
            <v xml:space="preserve">Mixed  </v>
          </cell>
          <cell r="D453" t="str">
            <v>Stelsing LLC</v>
          </cell>
          <cell r="E453">
            <v>1100</v>
          </cell>
          <cell r="F453" t="str">
            <v>Monton</v>
          </cell>
          <cell r="G453" t="str">
            <v>Mega_Khimki_1</v>
          </cell>
          <cell r="H453" t="str">
            <v>Clothing &amp; Acc.</v>
          </cell>
          <cell r="I453">
            <v>337920</v>
          </cell>
          <cell r="J453" t="str">
            <v>Mega_Khimki_1Clothing &amp; Acc.</v>
          </cell>
          <cell r="K453" t="str">
            <v>3. 200 - 500 sq m</v>
          </cell>
        </row>
        <row r="454">
          <cell r="A454">
            <v>1</v>
          </cell>
          <cell r="B454">
            <v>308.10000000000002</v>
          </cell>
          <cell r="C454" t="str">
            <v xml:space="preserve">Sport </v>
          </cell>
          <cell r="D454" t="str">
            <v>RBK (Retail) ZAO</v>
          </cell>
          <cell r="E454">
            <v>700</v>
          </cell>
          <cell r="F454" t="str">
            <v>Reebok</v>
          </cell>
          <cell r="G454" t="str">
            <v>Mega_Khimki_1</v>
          </cell>
          <cell r="H454" t="str">
            <v>Sportswear</v>
          </cell>
          <cell r="I454">
            <v>215670.00000000003</v>
          </cell>
          <cell r="J454" t="str">
            <v>Mega_Khimki_1Sportswear</v>
          </cell>
          <cell r="K454" t="str">
            <v>3. 200 - 500 sq m</v>
          </cell>
        </row>
        <row r="455">
          <cell r="A455">
            <v>1</v>
          </cell>
          <cell r="B455">
            <v>311.3</v>
          </cell>
          <cell r="C455" t="str">
            <v xml:space="preserve">Food &amp; Beverage </v>
          </cell>
          <cell r="D455" t="str">
            <v>American Restaurants LLC</v>
          </cell>
          <cell r="E455">
            <v>400</v>
          </cell>
          <cell r="F455" t="str">
            <v>Pizza Hut Express</v>
          </cell>
          <cell r="G455" t="str">
            <v>Mega_Khimki_1</v>
          </cell>
          <cell r="H455" t="str">
            <v>Restaurant/Food Court</v>
          </cell>
          <cell r="I455">
            <v>124520</v>
          </cell>
          <cell r="J455" t="str">
            <v>Mega_Khimki_1Restaurant/Food Court</v>
          </cell>
          <cell r="K455" t="str">
            <v>3. 200 - 500 sq m</v>
          </cell>
        </row>
        <row r="456">
          <cell r="A456">
            <v>1</v>
          </cell>
          <cell r="B456">
            <v>311.75</v>
          </cell>
          <cell r="C456" t="str">
            <v xml:space="preserve">Children's wear and toys </v>
          </cell>
          <cell r="D456" t="str">
            <v>Moneks Trading LLC</v>
          </cell>
          <cell r="E456">
            <v>600</v>
          </cell>
          <cell r="F456" t="str">
            <v>Mothercare</v>
          </cell>
          <cell r="G456" t="str">
            <v>Mega_Khimki_1</v>
          </cell>
          <cell r="H456" t="str">
            <v>Children/Maternity</v>
          </cell>
          <cell r="I456">
            <v>187050</v>
          </cell>
          <cell r="J456" t="str">
            <v>Mega_Khimki_1Children/Maternity</v>
          </cell>
          <cell r="K456" t="str">
            <v>3. 200 - 500 sq m</v>
          </cell>
        </row>
        <row r="457">
          <cell r="A457">
            <v>1</v>
          </cell>
          <cell r="B457">
            <v>337.7</v>
          </cell>
          <cell r="C457" t="str">
            <v xml:space="preserve">Sport </v>
          </cell>
          <cell r="D457" t="str">
            <v>Kettar LLC</v>
          </cell>
          <cell r="E457">
            <v>500</v>
          </cell>
          <cell r="F457" t="str">
            <v>Sprandi</v>
          </cell>
          <cell r="G457" t="str">
            <v>Mega_Khimki_1</v>
          </cell>
          <cell r="H457" t="str">
            <v>Sportswear</v>
          </cell>
          <cell r="I457">
            <v>168850</v>
          </cell>
          <cell r="J457" t="str">
            <v>Mega_Khimki_1Sportswear</v>
          </cell>
          <cell r="K457" t="str">
            <v>3. 200 - 500 sq m</v>
          </cell>
        </row>
        <row r="458">
          <cell r="A458">
            <v>1</v>
          </cell>
          <cell r="B458">
            <v>341.5</v>
          </cell>
          <cell r="C458" t="str">
            <v xml:space="preserve">Mixed  </v>
          </cell>
          <cell r="D458" t="str">
            <v>Berseder LLC</v>
          </cell>
          <cell r="E458">
            <v>500</v>
          </cell>
          <cell r="F458" t="str">
            <v>Kuvyr.com</v>
          </cell>
          <cell r="G458" t="str">
            <v>Mega_Khimki_1</v>
          </cell>
          <cell r="H458" t="str">
            <v>Clothing &amp; Acc.</v>
          </cell>
          <cell r="I458">
            <v>170750</v>
          </cell>
          <cell r="J458" t="str">
            <v>Mega_Khimki_1Clothing &amp; Acc.</v>
          </cell>
          <cell r="K458" t="str">
            <v>3. 200 - 500 sq m</v>
          </cell>
        </row>
        <row r="459">
          <cell r="A459">
            <v>1</v>
          </cell>
          <cell r="B459">
            <v>347</v>
          </cell>
          <cell r="C459" t="str">
            <v xml:space="preserve">Food &amp; Beverage </v>
          </cell>
          <cell r="D459" t="str">
            <v>Galereya - ALEKS LLC</v>
          </cell>
          <cell r="E459">
            <v>350</v>
          </cell>
          <cell r="F459" t="str">
            <v>Chokoladnitsa</v>
          </cell>
          <cell r="G459" t="str">
            <v>Mega_Khimki_1</v>
          </cell>
          <cell r="H459" t="str">
            <v>Restaurant/Food Court</v>
          </cell>
          <cell r="I459">
            <v>121450</v>
          </cell>
          <cell r="J459" t="str">
            <v>Mega_Khimki_1Restaurant/Food Court</v>
          </cell>
          <cell r="K459" t="str">
            <v>3. 200 - 500 sq m</v>
          </cell>
        </row>
        <row r="460">
          <cell r="A460">
            <v>1</v>
          </cell>
          <cell r="B460">
            <v>356.1</v>
          </cell>
          <cell r="C460" t="str">
            <v xml:space="preserve">Mixed  </v>
          </cell>
          <cell r="D460" t="str">
            <v>Russky Dom Mody LLC</v>
          </cell>
          <cell r="E460">
            <v>800</v>
          </cell>
          <cell r="F460" t="str">
            <v>Buffalo Jeans</v>
          </cell>
          <cell r="G460" t="str">
            <v>Mega_Khimki_1</v>
          </cell>
          <cell r="H460" t="str">
            <v>Clothing &amp; Acc.</v>
          </cell>
          <cell r="I460">
            <v>284880</v>
          </cell>
          <cell r="J460" t="str">
            <v>Mega_Khimki_1Clothing &amp; Acc.</v>
          </cell>
          <cell r="K460" t="str">
            <v>3. 200 - 500 sq m</v>
          </cell>
        </row>
        <row r="461">
          <cell r="A461">
            <v>1</v>
          </cell>
          <cell r="B461">
            <v>367.1</v>
          </cell>
          <cell r="C461" t="str">
            <v xml:space="preserve">Sport </v>
          </cell>
          <cell r="D461" t="str">
            <v>Citysport LLC</v>
          </cell>
          <cell r="E461">
            <v>500</v>
          </cell>
          <cell r="F461" t="str">
            <v>Citysport/Nike</v>
          </cell>
          <cell r="G461" t="str">
            <v>Mega_Khimki_1</v>
          </cell>
          <cell r="H461" t="str">
            <v>Sportswear</v>
          </cell>
          <cell r="I461">
            <v>183550</v>
          </cell>
          <cell r="J461" t="str">
            <v>Mega_Khimki_1Sportswear</v>
          </cell>
          <cell r="K461" t="str">
            <v>3. 200 - 500 sq m</v>
          </cell>
        </row>
        <row r="462">
          <cell r="A462">
            <v>1</v>
          </cell>
          <cell r="B462">
            <v>375.8</v>
          </cell>
          <cell r="C462" t="str">
            <v xml:space="preserve">Sport </v>
          </cell>
          <cell r="D462" t="str">
            <v>Skylon LLC</v>
          </cell>
          <cell r="E462">
            <v>850</v>
          </cell>
          <cell r="F462" t="str">
            <v>Nike, Springfield, Women's Secret</v>
          </cell>
          <cell r="G462" t="str">
            <v>Mega_Khimki_1</v>
          </cell>
          <cell r="H462" t="str">
            <v>Sportswear</v>
          </cell>
          <cell r="I462">
            <v>319430</v>
          </cell>
          <cell r="J462" t="str">
            <v>Mega_Khimki_1Sportswear</v>
          </cell>
          <cell r="K462" t="str">
            <v>3. 200 - 500 sq m</v>
          </cell>
        </row>
        <row r="463">
          <cell r="A463">
            <v>1</v>
          </cell>
          <cell r="B463">
            <v>396.3</v>
          </cell>
          <cell r="C463" t="str">
            <v xml:space="preserve">Food &amp; Beverage </v>
          </cell>
          <cell r="D463" t="str">
            <v>Maestro de Oliva ZAO</v>
          </cell>
          <cell r="E463">
            <v>450</v>
          </cell>
          <cell r="F463" t="str">
            <v>Maestro de Oliva</v>
          </cell>
          <cell r="G463" t="str">
            <v>Mega_Khimki_1</v>
          </cell>
          <cell r="H463" t="str">
            <v>Restaurant/Food Court</v>
          </cell>
          <cell r="I463">
            <v>178335</v>
          </cell>
          <cell r="J463" t="str">
            <v>Mega_Khimki_1Restaurant/Food Court</v>
          </cell>
          <cell r="K463" t="str">
            <v>3. 200 - 500 sq m</v>
          </cell>
        </row>
        <row r="464">
          <cell r="A464">
            <v>1</v>
          </cell>
          <cell r="B464">
            <v>403.78</v>
          </cell>
          <cell r="C464" t="str">
            <v xml:space="preserve">Children's wear and toys </v>
          </cell>
          <cell r="D464" t="str">
            <v>Nozhi-Zolingen ZAO</v>
          </cell>
          <cell r="E464">
            <v>420</v>
          </cell>
          <cell r="F464" t="str">
            <v>Sela</v>
          </cell>
          <cell r="G464" t="str">
            <v>Mega_Khimki_1</v>
          </cell>
          <cell r="H464" t="str">
            <v>Children/Maternity</v>
          </cell>
          <cell r="I464">
            <v>169587.59999999998</v>
          </cell>
          <cell r="J464" t="str">
            <v>Mega_Khimki_1Children/Maternity</v>
          </cell>
          <cell r="K464" t="str">
            <v>3. 200 - 500 sq m</v>
          </cell>
        </row>
        <row r="465">
          <cell r="A465">
            <v>1</v>
          </cell>
          <cell r="B465">
            <v>419.4</v>
          </cell>
          <cell r="C465" t="str">
            <v xml:space="preserve">Shoes </v>
          </cell>
          <cell r="D465" t="str">
            <v>Firma "ANTA" ZAO</v>
          </cell>
          <cell r="E465">
            <v>600</v>
          </cell>
          <cell r="F465" t="str">
            <v>Carlo Pazolini</v>
          </cell>
          <cell r="G465" t="str">
            <v>Mega_Khimki_1</v>
          </cell>
          <cell r="H465" t="str">
            <v>Shoes</v>
          </cell>
          <cell r="I465">
            <v>251640</v>
          </cell>
          <cell r="J465" t="str">
            <v>Mega_Khimki_1Shoes</v>
          </cell>
          <cell r="K465" t="str">
            <v>3. 200 - 500 sq m</v>
          </cell>
        </row>
        <row r="466">
          <cell r="A466">
            <v>1</v>
          </cell>
          <cell r="B466">
            <v>427.8</v>
          </cell>
          <cell r="C466" t="str">
            <v xml:space="preserve">Cosmetics &amp; beauty products </v>
          </cell>
          <cell r="D466" t="str">
            <v>Alcor-Vidnoe LLC</v>
          </cell>
          <cell r="E466">
            <v>500</v>
          </cell>
          <cell r="F466" t="str">
            <v>Sephora</v>
          </cell>
          <cell r="G466" t="str">
            <v>Mega_Khimki_1</v>
          </cell>
          <cell r="H466" t="str">
            <v>Health &amp; Beauty</v>
          </cell>
          <cell r="I466">
            <v>213900</v>
          </cell>
          <cell r="J466" t="str">
            <v>Mega_Khimki_1Health &amp; Beauty</v>
          </cell>
          <cell r="K466" t="str">
            <v>3. 200 - 500 sq m</v>
          </cell>
        </row>
        <row r="467">
          <cell r="A467">
            <v>1</v>
          </cell>
          <cell r="B467">
            <v>441.4</v>
          </cell>
          <cell r="C467" t="str">
            <v xml:space="preserve">Mixed  </v>
          </cell>
          <cell r="D467" t="str">
            <v>KAN RU LLC</v>
          </cell>
          <cell r="E467">
            <v>650</v>
          </cell>
          <cell r="F467" t="str">
            <v>Tatuum</v>
          </cell>
          <cell r="G467" t="str">
            <v>Mega_Khimki_1</v>
          </cell>
          <cell r="H467" t="str">
            <v>Clothing &amp; Acc.</v>
          </cell>
          <cell r="I467">
            <v>286910</v>
          </cell>
          <cell r="J467" t="str">
            <v>Mega_Khimki_1Clothing &amp; Acc.</v>
          </cell>
          <cell r="K467" t="str">
            <v>3. 200 - 500 sq m</v>
          </cell>
        </row>
        <row r="468">
          <cell r="A468">
            <v>1</v>
          </cell>
          <cell r="B468">
            <v>564.29999999999995</v>
          </cell>
          <cell r="C468" t="str">
            <v>Home accessories &amp; home electronics</v>
          </cell>
          <cell r="D468" t="str">
            <v>Titanic Video Records.Uzhny LLC</v>
          </cell>
          <cell r="E468">
            <v>500</v>
          </cell>
          <cell r="F468" t="str">
            <v>Titanic Video Records</v>
          </cell>
          <cell r="G468" t="str">
            <v>Mega_Khimki_1</v>
          </cell>
          <cell r="H468" t="str">
            <v>Multimedia &amp; Books &amp; Software</v>
          </cell>
          <cell r="I468">
            <v>282150</v>
          </cell>
          <cell r="J468" t="str">
            <v>Mega_Khimki_1Multimedia &amp; Books &amp; Software</v>
          </cell>
          <cell r="K468" t="str">
            <v>4. 500 - 1500 sq m</v>
          </cell>
        </row>
        <row r="469">
          <cell r="A469">
            <v>1</v>
          </cell>
          <cell r="B469">
            <v>564.9</v>
          </cell>
          <cell r="C469" t="str">
            <v xml:space="preserve">Shoes </v>
          </cell>
          <cell r="D469" t="str">
            <v>Laiter LLC</v>
          </cell>
          <cell r="E469">
            <v>440</v>
          </cell>
          <cell r="F469" t="str">
            <v>Walking</v>
          </cell>
          <cell r="G469" t="str">
            <v>Mega_Khimki_1</v>
          </cell>
          <cell r="H469" t="str">
            <v>Shoes</v>
          </cell>
          <cell r="I469">
            <v>248556</v>
          </cell>
          <cell r="J469" t="str">
            <v>Mega_Khimki_1Shoes</v>
          </cell>
          <cell r="K469" t="str">
            <v>4. 500 - 1500 sq m</v>
          </cell>
        </row>
        <row r="470">
          <cell r="A470">
            <v>1</v>
          </cell>
          <cell r="B470">
            <v>579.5</v>
          </cell>
          <cell r="C470" t="str">
            <v xml:space="preserve">Mixed  </v>
          </cell>
          <cell r="D470" t="str">
            <v>Belatom LLC</v>
          </cell>
          <cell r="E470">
            <v>450</v>
          </cell>
          <cell r="F470" t="str">
            <v>Benetton, Sisley</v>
          </cell>
          <cell r="G470" t="str">
            <v>Mega_Khimki_1</v>
          </cell>
          <cell r="H470" t="str">
            <v>Clothing &amp; Acc.</v>
          </cell>
          <cell r="I470">
            <v>260775</v>
          </cell>
          <cell r="J470" t="str">
            <v>Mega_Khimki_1Clothing &amp; Acc.</v>
          </cell>
          <cell r="K470" t="str">
            <v>4. 500 - 1500 sq m</v>
          </cell>
        </row>
        <row r="471">
          <cell r="A471">
            <v>1</v>
          </cell>
          <cell r="B471">
            <v>607.59</v>
          </cell>
          <cell r="C471" t="str">
            <v xml:space="preserve">Mixed  </v>
          </cell>
          <cell r="D471" t="str">
            <v>Yasen A LLC</v>
          </cell>
          <cell r="E471">
            <v>500</v>
          </cell>
          <cell r="F471" t="str">
            <v>Jeans Symphony</v>
          </cell>
          <cell r="G471" t="str">
            <v>Mega_Khimki_1</v>
          </cell>
          <cell r="H471" t="str">
            <v>Clothing &amp; Acc.</v>
          </cell>
          <cell r="I471">
            <v>303795</v>
          </cell>
          <cell r="J471" t="str">
            <v>Mega_Khimki_1Clothing &amp; Acc.</v>
          </cell>
          <cell r="K471" t="str">
            <v>4. 500 - 1500 sq m</v>
          </cell>
        </row>
        <row r="472">
          <cell r="A472">
            <v>1</v>
          </cell>
          <cell r="B472">
            <v>668.5</v>
          </cell>
          <cell r="C472" t="str">
            <v xml:space="preserve">Mixed  </v>
          </cell>
          <cell r="D472" t="str">
            <v>Anobistorg LLC</v>
          </cell>
          <cell r="E472">
            <v>500</v>
          </cell>
          <cell r="F472" t="str">
            <v>Colin's</v>
          </cell>
          <cell r="G472" t="str">
            <v>Mega_Khimki_1</v>
          </cell>
          <cell r="H472" t="str">
            <v>Clothing &amp; Acc.</v>
          </cell>
          <cell r="I472">
            <v>334250</v>
          </cell>
          <cell r="J472" t="str">
            <v>Mega_Khimki_1Clothing &amp; Acc.</v>
          </cell>
          <cell r="K472" t="str">
            <v>4. 500 - 1500 sq m</v>
          </cell>
        </row>
        <row r="473">
          <cell r="A473">
            <v>1</v>
          </cell>
          <cell r="B473">
            <v>675.2</v>
          </cell>
          <cell r="C473" t="str">
            <v xml:space="preserve">Leisure &amp; Entertainment </v>
          </cell>
          <cell r="D473" t="str">
            <v>Legpromexpress ZAO</v>
          </cell>
          <cell r="E473">
            <v>350</v>
          </cell>
          <cell r="F473" t="str">
            <v>Bookberry</v>
          </cell>
          <cell r="G473" t="str">
            <v>Mega_Khimki_1</v>
          </cell>
          <cell r="H473" t="str">
            <v>Multimedia &amp; Books &amp; Software</v>
          </cell>
          <cell r="I473">
            <v>236320.00000000003</v>
          </cell>
          <cell r="J473" t="str">
            <v>Mega_Khimki_1Multimedia &amp; Books &amp; Software</v>
          </cell>
          <cell r="K473" t="str">
            <v>4. 500 - 1500 sq m</v>
          </cell>
        </row>
        <row r="474">
          <cell r="A474">
            <v>1</v>
          </cell>
          <cell r="B474">
            <v>685.3</v>
          </cell>
          <cell r="C474" t="str">
            <v xml:space="preserve">Mixed  </v>
          </cell>
          <cell r="D474" t="str">
            <v>5 pockets-A LLC</v>
          </cell>
          <cell r="E474">
            <v>500</v>
          </cell>
          <cell r="F474" t="str">
            <v>5 karmaNov</v>
          </cell>
          <cell r="G474" t="str">
            <v>Mega_Khimki_1</v>
          </cell>
          <cell r="H474" t="str">
            <v>Clothing &amp; Acc.</v>
          </cell>
          <cell r="I474">
            <v>342650</v>
          </cell>
          <cell r="J474" t="str">
            <v>Mega_Khimki_1Clothing &amp; Acc.</v>
          </cell>
          <cell r="K474" t="str">
            <v>4. 500 - 1500 sq m</v>
          </cell>
        </row>
        <row r="475">
          <cell r="A475">
            <v>1</v>
          </cell>
          <cell r="B475">
            <v>707</v>
          </cell>
          <cell r="C475" t="str">
            <v xml:space="preserve">Sport </v>
          </cell>
          <cell r="D475" t="str">
            <v>Skylon LLC</v>
          </cell>
          <cell r="E475">
            <v>450</v>
          </cell>
          <cell r="F475" t="str">
            <v>Intersport</v>
          </cell>
          <cell r="G475" t="str">
            <v>Mega_Khimki_1</v>
          </cell>
          <cell r="H475" t="str">
            <v>Sportswear</v>
          </cell>
          <cell r="I475">
            <v>318150</v>
          </cell>
          <cell r="J475" t="str">
            <v>Mega_Khimki_1Sportswear</v>
          </cell>
          <cell r="K475" t="str">
            <v>4. 500 - 1500 sq m</v>
          </cell>
        </row>
        <row r="476">
          <cell r="A476">
            <v>1</v>
          </cell>
          <cell r="B476">
            <v>709.1</v>
          </cell>
          <cell r="C476" t="str">
            <v xml:space="preserve">Mixed  </v>
          </cell>
          <cell r="D476" t="str">
            <v>Brander-1 LLC</v>
          </cell>
          <cell r="E476">
            <v>750</v>
          </cell>
          <cell r="F476" t="str">
            <v>Tom Tailor and New Yorker</v>
          </cell>
          <cell r="G476" t="str">
            <v>Mega_Khimki_1</v>
          </cell>
          <cell r="H476" t="str">
            <v>Clothing &amp; Acc.</v>
          </cell>
          <cell r="I476">
            <v>531825</v>
          </cell>
          <cell r="J476" t="str">
            <v>Mega_Khimki_1Clothing &amp; Acc.</v>
          </cell>
          <cell r="K476" t="str">
            <v>4. 500 - 1500 sq m</v>
          </cell>
        </row>
        <row r="477">
          <cell r="A477">
            <v>1</v>
          </cell>
          <cell r="B477">
            <v>717.9</v>
          </cell>
          <cell r="C477" t="str">
            <v xml:space="preserve">Cosmetics &amp; beauty products </v>
          </cell>
          <cell r="D477" t="str">
            <v>EMS Fashion CJSC</v>
          </cell>
          <cell r="E477">
            <v>400</v>
          </cell>
          <cell r="F477" t="str">
            <v>EM Studio</v>
          </cell>
          <cell r="G477" t="str">
            <v>Mega_Khimki_1</v>
          </cell>
          <cell r="H477" t="str">
            <v>Health &amp; Beauty</v>
          </cell>
          <cell r="I477">
            <v>287160</v>
          </cell>
          <cell r="J477" t="str">
            <v>Mega_Khimki_1Health &amp; Beauty</v>
          </cell>
          <cell r="K477" t="str">
            <v>4. 500 - 1500 sq m</v>
          </cell>
        </row>
        <row r="478">
          <cell r="A478">
            <v>1</v>
          </cell>
          <cell r="B478">
            <v>741.68</v>
          </cell>
          <cell r="C478" t="str">
            <v>Home accessories &amp; home electronics</v>
          </cell>
          <cell r="D478" t="str">
            <v>Kastiko LLC</v>
          </cell>
          <cell r="E478">
            <v>450</v>
          </cell>
          <cell r="F478" t="str">
            <v>Lide Dom</v>
          </cell>
          <cell r="G478" t="str">
            <v>Mega_Khimki_1</v>
          </cell>
          <cell r="H478" t="str">
            <v>Household &amp; Electrical &amp; Hardware</v>
          </cell>
          <cell r="I478">
            <v>333756</v>
          </cell>
          <cell r="J478" t="str">
            <v>Mega_Khimki_1Household &amp; Electrical &amp; Hardware</v>
          </cell>
          <cell r="K478" t="str">
            <v>4. 500 - 1500 sq m</v>
          </cell>
        </row>
        <row r="479">
          <cell r="A479">
            <v>1</v>
          </cell>
          <cell r="B479">
            <v>806.2</v>
          </cell>
          <cell r="C479" t="str">
            <v xml:space="preserve">Mixed  </v>
          </cell>
          <cell r="D479" t="str">
            <v>RE Trading LLC</v>
          </cell>
          <cell r="E479">
            <v>550</v>
          </cell>
          <cell r="F479" t="str">
            <v>Reserved</v>
          </cell>
          <cell r="G479" t="str">
            <v>Mega_Khimki_1</v>
          </cell>
          <cell r="H479" t="str">
            <v>Clothing &amp; Acc.</v>
          </cell>
          <cell r="I479">
            <v>443410</v>
          </cell>
          <cell r="J479" t="str">
            <v>Mega_Khimki_1Clothing &amp; Acc.</v>
          </cell>
          <cell r="K479" t="str">
            <v>4. 500 - 1500 sq m</v>
          </cell>
        </row>
        <row r="480">
          <cell r="A480">
            <v>1</v>
          </cell>
          <cell r="B480">
            <v>815</v>
          </cell>
          <cell r="C480" t="str">
            <v xml:space="preserve">Women's wear </v>
          </cell>
          <cell r="D480" t="str">
            <v>Diksor LLC</v>
          </cell>
          <cell r="E480">
            <v>450</v>
          </cell>
          <cell r="F480" t="str">
            <v>MoDaMo</v>
          </cell>
          <cell r="G480" t="str">
            <v>Mega_Khimki_1</v>
          </cell>
          <cell r="H480" t="str">
            <v>Clothing &amp; Acc.</v>
          </cell>
          <cell r="I480">
            <v>366750</v>
          </cell>
          <cell r="J480" t="str">
            <v>Mega_Khimki_1Clothing &amp; Acc.</v>
          </cell>
          <cell r="K480" t="str">
            <v>4. 500 - 1500 sq m</v>
          </cell>
        </row>
        <row r="481">
          <cell r="A481">
            <v>1</v>
          </cell>
          <cell r="B481">
            <v>821.9</v>
          </cell>
          <cell r="C481" t="str">
            <v xml:space="preserve">Shoes </v>
          </cell>
          <cell r="D481" t="str">
            <v>Promtorgcentr LLC</v>
          </cell>
          <cell r="E481">
            <v>700</v>
          </cell>
          <cell r="F481" t="str">
            <v>City Obuv</v>
          </cell>
          <cell r="G481" t="str">
            <v>Mega_Khimki_1</v>
          </cell>
          <cell r="H481" t="str">
            <v>Shoes</v>
          </cell>
          <cell r="I481">
            <v>575330</v>
          </cell>
          <cell r="J481" t="str">
            <v>Mega_Khimki_1Shoes</v>
          </cell>
          <cell r="K481" t="str">
            <v>4. 500 - 1500 sq m</v>
          </cell>
        </row>
        <row r="482">
          <cell r="A482">
            <v>1</v>
          </cell>
          <cell r="B482">
            <v>834.5</v>
          </cell>
          <cell r="C482" t="str">
            <v xml:space="preserve">Mixed  </v>
          </cell>
          <cell r="D482" t="str">
            <v>Imidge Line Khimki LLC</v>
          </cell>
          <cell r="E482">
            <v>500</v>
          </cell>
          <cell r="F482" t="str">
            <v>Terranova and Rinascimento</v>
          </cell>
          <cell r="G482" t="str">
            <v>Mega_Khimki_1</v>
          </cell>
          <cell r="H482" t="str">
            <v>Clothing &amp; Acc.</v>
          </cell>
          <cell r="I482">
            <v>417250</v>
          </cell>
          <cell r="J482" t="str">
            <v>Mega_Khimki_1Clothing &amp; Acc.</v>
          </cell>
          <cell r="K482" t="str">
            <v>4. 500 - 1500 sq m</v>
          </cell>
        </row>
        <row r="483">
          <cell r="A483">
            <v>1</v>
          </cell>
          <cell r="B483">
            <v>845.5</v>
          </cell>
          <cell r="C483" t="str">
            <v xml:space="preserve">Mixed  </v>
          </cell>
          <cell r="D483" t="str">
            <v>BTI Systems M LLC</v>
          </cell>
          <cell r="E483">
            <v>350</v>
          </cell>
          <cell r="F483" t="str">
            <v>ESPRIT</v>
          </cell>
          <cell r="G483" t="str">
            <v>Mega_Khimki_1</v>
          </cell>
          <cell r="H483" t="str">
            <v>Clothing &amp; Acc.</v>
          </cell>
          <cell r="I483">
            <v>295925</v>
          </cell>
          <cell r="J483" t="str">
            <v>Mega_Khimki_1Clothing &amp; Acc.</v>
          </cell>
          <cell r="K483" t="str">
            <v>4. 500 - 1500 sq m</v>
          </cell>
        </row>
        <row r="484">
          <cell r="A484">
            <v>1</v>
          </cell>
          <cell r="B484">
            <v>873.7</v>
          </cell>
          <cell r="C484" t="str">
            <v xml:space="preserve">Food &amp; Beverage </v>
          </cell>
          <cell r="D484" t="str">
            <v>Restoranniye investitsii I tekhnologii LLC</v>
          </cell>
          <cell r="E484">
            <v>450</v>
          </cell>
          <cell r="F484" t="str">
            <v>Pekinskaya Utka</v>
          </cell>
          <cell r="G484" t="str">
            <v>Mega_Khimki_1</v>
          </cell>
          <cell r="H484" t="str">
            <v>Restaurant/Food Court</v>
          </cell>
          <cell r="I484">
            <v>393165</v>
          </cell>
          <cell r="J484" t="str">
            <v>Mega_Khimki_1Restaurant/Food Court</v>
          </cell>
          <cell r="K484" t="str">
            <v>4. 500 - 1500 sq m</v>
          </cell>
        </row>
        <row r="485">
          <cell r="A485">
            <v>1</v>
          </cell>
          <cell r="B485">
            <v>996.9</v>
          </cell>
          <cell r="C485" t="str">
            <v xml:space="preserve">Mixed  </v>
          </cell>
          <cell r="D485" t="str">
            <v>Torgovaya Set "Vesch" MO LLC</v>
          </cell>
          <cell r="E485">
            <v>400</v>
          </cell>
          <cell r="F485" t="str">
            <v>Vesch!</v>
          </cell>
          <cell r="G485" t="str">
            <v>Mega_Khimki_1</v>
          </cell>
          <cell r="H485" t="str">
            <v>Clothing &amp; Acc.</v>
          </cell>
          <cell r="I485">
            <v>398760</v>
          </cell>
          <cell r="J485" t="str">
            <v>Mega_Khimki_1Clothing &amp; Acc.</v>
          </cell>
          <cell r="K485" t="str">
            <v>4. 500 - 1500 sq m</v>
          </cell>
        </row>
        <row r="486">
          <cell r="A486">
            <v>1</v>
          </cell>
          <cell r="B486">
            <v>1109.4000000000001</v>
          </cell>
          <cell r="C486" t="str">
            <v xml:space="preserve">Mixed  </v>
          </cell>
          <cell r="D486" t="str">
            <v>Firma ENROF LLC</v>
          </cell>
          <cell r="E486">
            <v>325</v>
          </cell>
          <cell r="F486" t="str">
            <v>MEXX</v>
          </cell>
          <cell r="G486" t="str">
            <v>Mega_Khimki_1</v>
          </cell>
          <cell r="H486" t="str">
            <v>Clothing &amp; Acc.</v>
          </cell>
          <cell r="I486">
            <v>360555.00000000006</v>
          </cell>
          <cell r="J486" t="str">
            <v>Mega_Khimki_1Clothing &amp; Acc.</v>
          </cell>
          <cell r="K486" t="str">
            <v>4. 500 - 1500 sq m</v>
          </cell>
        </row>
        <row r="487">
          <cell r="A487">
            <v>1</v>
          </cell>
          <cell r="B487">
            <v>1164</v>
          </cell>
          <cell r="C487" t="str">
            <v xml:space="preserve">Sport </v>
          </cell>
          <cell r="D487" t="str">
            <v>Sportland LLC</v>
          </cell>
          <cell r="E487">
            <v>267.67</v>
          </cell>
          <cell r="F487" t="str">
            <v>Sportland</v>
          </cell>
          <cell r="G487" t="str">
            <v>Mega_Khimki_1</v>
          </cell>
          <cell r="H487" t="str">
            <v>Sportswear</v>
          </cell>
          <cell r="I487">
            <v>311567.88</v>
          </cell>
          <cell r="J487" t="str">
            <v>Mega_Khimki_1Sportswear</v>
          </cell>
          <cell r="K487" t="str">
            <v>4. 500 - 1500 sq m</v>
          </cell>
        </row>
        <row r="488">
          <cell r="A488">
            <v>1</v>
          </cell>
          <cell r="B488">
            <v>1235.4000000000001</v>
          </cell>
          <cell r="C488" t="str">
            <v xml:space="preserve">Sport </v>
          </cell>
          <cell r="D488" t="str">
            <v>Sportland LLC</v>
          </cell>
          <cell r="E488">
            <v>400</v>
          </cell>
          <cell r="F488" t="str">
            <v>Sportland</v>
          </cell>
          <cell r="G488" t="str">
            <v>Mega_Khimki_1</v>
          </cell>
          <cell r="H488" t="str">
            <v>Sportswear</v>
          </cell>
          <cell r="I488">
            <v>494160.00000000006</v>
          </cell>
          <cell r="J488" t="str">
            <v>Mega_Khimki_1Sportswear</v>
          </cell>
          <cell r="K488" t="str">
            <v>4. 500 - 1500 sq m</v>
          </cell>
        </row>
        <row r="489">
          <cell r="A489">
            <v>1</v>
          </cell>
          <cell r="B489">
            <v>1240.4000000000001</v>
          </cell>
          <cell r="C489" t="str">
            <v xml:space="preserve">Mixed  </v>
          </cell>
          <cell r="D489" t="str">
            <v>Torgovy dom "Saturn" ZAO</v>
          </cell>
          <cell r="E489">
            <v>500</v>
          </cell>
          <cell r="F489" t="str">
            <v>Nice Connection</v>
          </cell>
          <cell r="G489" t="str">
            <v>Mega_Khimki_1</v>
          </cell>
          <cell r="H489" t="str">
            <v>Clothing &amp; Acc.</v>
          </cell>
          <cell r="I489">
            <v>620200</v>
          </cell>
          <cell r="J489" t="str">
            <v>Mega_Khimki_1Clothing &amp; Acc.</v>
          </cell>
          <cell r="K489" t="str">
            <v>4. 500 - 1500 sq m</v>
          </cell>
        </row>
        <row r="490">
          <cell r="A490">
            <v>1</v>
          </cell>
          <cell r="B490">
            <v>1263</v>
          </cell>
          <cell r="C490" t="str">
            <v xml:space="preserve">Dept. store </v>
          </cell>
          <cell r="D490" t="str">
            <v>RTG LLC</v>
          </cell>
          <cell r="E490">
            <v>500</v>
          </cell>
          <cell r="F490" t="str">
            <v>C&amp;A</v>
          </cell>
          <cell r="G490" t="str">
            <v>Mega_Khimki_1</v>
          </cell>
          <cell r="H490" t="str">
            <v>Clothing &amp; Acc.</v>
          </cell>
          <cell r="I490">
            <v>631500</v>
          </cell>
          <cell r="J490" t="str">
            <v>Mega_Khimki_1Clothing &amp; Acc.</v>
          </cell>
          <cell r="K490" t="str">
            <v>4. 500 - 1500 sq m</v>
          </cell>
        </row>
        <row r="491">
          <cell r="A491">
            <v>1</v>
          </cell>
          <cell r="B491">
            <v>1324.73</v>
          </cell>
          <cell r="C491" t="str">
            <v xml:space="preserve">Sport </v>
          </cell>
          <cell r="D491" t="str">
            <v>Ketton LLC</v>
          </cell>
          <cell r="E491">
            <v>400</v>
          </cell>
          <cell r="F491" t="str">
            <v>Sportmaster</v>
          </cell>
          <cell r="G491" t="str">
            <v>Mega_Khimki_1</v>
          </cell>
          <cell r="H491" t="str">
            <v>Sportswear</v>
          </cell>
          <cell r="I491">
            <v>529892</v>
          </cell>
          <cell r="J491" t="str">
            <v>Mega_Khimki_1Sportswear</v>
          </cell>
          <cell r="K491" t="str">
            <v>4. 500 - 1500 sq m</v>
          </cell>
        </row>
        <row r="492">
          <cell r="A492">
            <v>1</v>
          </cell>
          <cell r="B492">
            <v>1707.1</v>
          </cell>
          <cell r="C492" t="str">
            <v xml:space="preserve">Mixed  </v>
          </cell>
          <cell r="D492" t="str">
            <v>Ritter - Gentleman LLC</v>
          </cell>
          <cell r="E492">
            <v>400</v>
          </cell>
          <cell r="F492" t="str">
            <v>Lady &amp; Gentleman City</v>
          </cell>
          <cell r="G492" t="str">
            <v>Mega_Khimki_1</v>
          </cell>
          <cell r="H492" t="str">
            <v>Clothing &amp; Acc.</v>
          </cell>
          <cell r="I492">
            <v>682840</v>
          </cell>
          <cell r="J492" t="str">
            <v>Mega_Khimki_1Clothing &amp; Acc.</v>
          </cell>
          <cell r="K492" t="str">
            <v>5. 1500 - 3000 sq m</v>
          </cell>
        </row>
        <row r="493">
          <cell r="A493">
            <v>1</v>
          </cell>
          <cell r="B493">
            <v>1858.7</v>
          </cell>
          <cell r="C493" t="str">
            <v xml:space="preserve">Mixed  </v>
          </cell>
          <cell r="D493" t="str">
            <v>Stockmann-Krasnoselskaya LLC</v>
          </cell>
          <cell r="E493">
            <v>350</v>
          </cell>
          <cell r="F493" t="str">
            <v>Zara</v>
          </cell>
          <cell r="G493" t="str">
            <v>Mega_Khimki_1</v>
          </cell>
          <cell r="H493" t="str">
            <v>Clothing &amp; Acc.</v>
          </cell>
          <cell r="I493">
            <v>650545</v>
          </cell>
          <cell r="J493" t="str">
            <v>Mega_Khimki_1Clothing &amp; Acc.</v>
          </cell>
          <cell r="K493" t="str">
            <v>5. 1500 - 3000 sq m</v>
          </cell>
        </row>
        <row r="494">
          <cell r="A494">
            <v>1</v>
          </cell>
          <cell r="B494">
            <v>1859.56</v>
          </cell>
          <cell r="C494" t="str">
            <v xml:space="preserve">Cosmetics &amp; beauty products </v>
          </cell>
          <cell r="D494" t="str">
            <v>Arbat and Co LLC</v>
          </cell>
          <cell r="E494">
            <v>350</v>
          </cell>
          <cell r="F494" t="str">
            <v>Arbat Prestige</v>
          </cell>
          <cell r="G494" t="str">
            <v>Mega_Khimki_1</v>
          </cell>
          <cell r="H494" t="str">
            <v>Health &amp; Beauty</v>
          </cell>
          <cell r="I494">
            <v>650846</v>
          </cell>
          <cell r="J494" t="str">
            <v>Mega_Khimki_1Health &amp; Beauty</v>
          </cell>
          <cell r="K494" t="str">
            <v>5. 1500 - 3000 sq m</v>
          </cell>
        </row>
        <row r="495">
          <cell r="A495">
            <v>1</v>
          </cell>
          <cell r="B495">
            <v>1887</v>
          </cell>
          <cell r="C495" t="str">
            <v xml:space="preserve">Mixed  </v>
          </cell>
          <cell r="D495" t="str">
            <v>Avokado LLC</v>
          </cell>
          <cell r="E495">
            <v>420</v>
          </cell>
          <cell r="F495" t="str">
            <v>Mango, Promod, Jennyfer, Castro</v>
          </cell>
          <cell r="G495" t="str">
            <v>Mega_Khimki_1</v>
          </cell>
          <cell r="H495" t="str">
            <v>Clothing &amp; Acc.</v>
          </cell>
          <cell r="I495">
            <v>792540</v>
          </cell>
          <cell r="J495" t="str">
            <v>Mega_Khimki_1Clothing &amp; Acc.</v>
          </cell>
          <cell r="K495" t="str">
            <v>5. 1500 - 3000 sq m</v>
          </cell>
        </row>
        <row r="496">
          <cell r="A496">
            <v>1</v>
          </cell>
          <cell r="B496">
            <v>1938.1</v>
          </cell>
          <cell r="C496" t="str">
            <v xml:space="preserve">Dept. store </v>
          </cell>
          <cell r="D496" t="str">
            <v>Stockmann CJSC</v>
          </cell>
          <cell r="E496">
            <v>350</v>
          </cell>
          <cell r="F496" t="str">
            <v>Bestseller</v>
          </cell>
          <cell r="G496" t="str">
            <v>Mega_Khimki_1</v>
          </cell>
          <cell r="H496" t="str">
            <v>Clothing &amp; Acc.</v>
          </cell>
          <cell r="I496">
            <v>678335</v>
          </cell>
          <cell r="J496" t="str">
            <v>Mega_Khimki_1Clothing &amp; Acc.</v>
          </cell>
          <cell r="K496" t="str">
            <v>5. 1500 - 3000 sq m</v>
          </cell>
        </row>
        <row r="497">
          <cell r="A497">
            <v>1</v>
          </cell>
          <cell r="B497">
            <v>2314.5</v>
          </cell>
          <cell r="C497" t="str">
            <v xml:space="preserve">Children's wear and toys </v>
          </cell>
          <cell r="D497" t="str">
            <v>Premier LLC</v>
          </cell>
          <cell r="E497">
            <v>275</v>
          </cell>
          <cell r="F497" t="str">
            <v>Hobby Center</v>
          </cell>
          <cell r="G497" t="str">
            <v>Mega_Khimki_1</v>
          </cell>
          <cell r="H497" t="str">
            <v>Children/Maternity</v>
          </cell>
          <cell r="I497">
            <v>636487.5</v>
          </cell>
          <cell r="J497" t="str">
            <v>Mega_Khimki_1Children/Maternity</v>
          </cell>
          <cell r="K497" t="str">
            <v>5. 1500 - 3000 sq m</v>
          </cell>
        </row>
        <row r="498">
          <cell r="A498">
            <v>1</v>
          </cell>
          <cell r="B498">
            <v>2836</v>
          </cell>
          <cell r="C498" t="str">
            <v xml:space="preserve">Dept. store </v>
          </cell>
          <cell r="D498" t="str">
            <v>Spetstekstiltorg LLC</v>
          </cell>
          <cell r="E498">
            <v>300</v>
          </cell>
          <cell r="F498" t="str">
            <v>BHS</v>
          </cell>
          <cell r="G498" t="str">
            <v>Mega_Khimki_1</v>
          </cell>
          <cell r="H498" t="str">
            <v>Household &amp; Electrical &amp; Hardware</v>
          </cell>
          <cell r="I498">
            <v>850800</v>
          </cell>
          <cell r="J498" t="str">
            <v>Mega_Khimki_1Household &amp; Electrical &amp; Hardware</v>
          </cell>
          <cell r="K498" t="str">
            <v>5. 1500 - 3000 sq m</v>
          </cell>
        </row>
        <row r="499">
          <cell r="A499">
            <v>1</v>
          </cell>
          <cell r="B499">
            <v>4067.3</v>
          </cell>
          <cell r="C499" t="str">
            <v>Home accessories &amp; home electronics</v>
          </cell>
          <cell r="D499" t="str">
            <v>M.video-Khimki LLC</v>
          </cell>
          <cell r="E499">
            <v>390</v>
          </cell>
          <cell r="F499" t="str">
            <v>M. Video</v>
          </cell>
          <cell r="G499" t="str">
            <v>Mega_Khimki_1</v>
          </cell>
          <cell r="H499" t="str">
            <v>Household &amp; Electrical &amp; Hardware</v>
          </cell>
          <cell r="I499">
            <v>1586247</v>
          </cell>
          <cell r="J499" t="str">
            <v>Mega_Khimki_1Household &amp; Electrical &amp; Hardware</v>
          </cell>
          <cell r="K499" t="str">
            <v>6. Over 3000 sq m</v>
          </cell>
        </row>
        <row r="500">
          <cell r="A500">
            <v>1</v>
          </cell>
          <cell r="B500">
            <v>6129.4</v>
          </cell>
          <cell r="C500" t="str">
            <v xml:space="preserve">Mixed  </v>
          </cell>
          <cell r="D500" t="str">
            <v>Politrade dis ticaret ve insaat limited sirketi LLC</v>
          </cell>
          <cell r="E500">
            <v>300</v>
          </cell>
          <cell r="F500" t="str">
            <v>Carsi</v>
          </cell>
          <cell r="G500" t="str">
            <v>Mega_Khimki_1</v>
          </cell>
          <cell r="H500" t="str">
            <v>Clothing &amp; Acc.</v>
          </cell>
          <cell r="I500">
            <v>1838820</v>
          </cell>
          <cell r="J500" t="str">
            <v>Mega_Khimki_1Clothing &amp; Acc.</v>
          </cell>
          <cell r="K500" t="str">
            <v>6. Over 3000 sq m</v>
          </cell>
        </row>
        <row r="501">
          <cell r="A501">
            <v>1</v>
          </cell>
          <cell r="B501">
            <v>8883</v>
          </cell>
          <cell r="C501" t="str">
            <v xml:space="preserve">Leisure &amp; Entertainment </v>
          </cell>
          <cell r="D501" t="str">
            <v>Rising Star Media LLC</v>
          </cell>
          <cell r="E501">
            <v>150</v>
          </cell>
          <cell r="F501" t="str">
            <v>Kinostar</v>
          </cell>
          <cell r="G501" t="str">
            <v>Mega_Khimki_1</v>
          </cell>
          <cell r="H501" t="str">
            <v>Leisure</v>
          </cell>
          <cell r="I501">
            <v>1332450</v>
          </cell>
          <cell r="J501" t="str">
            <v>Mega_Khimki_1Leisure</v>
          </cell>
          <cell r="K501" t="str">
            <v>6. Over 3000 sq m</v>
          </cell>
        </row>
        <row r="502">
          <cell r="A502">
            <v>1</v>
          </cell>
          <cell r="B502">
            <v>14535</v>
          </cell>
          <cell r="C502" t="str">
            <v xml:space="preserve">OBI </v>
          </cell>
          <cell r="D502" t="str">
            <v>OBI AG</v>
          </cell>
          <cell r="E502">
            <v>75</v>
          </cell>
          <cell r="F502" t="str">
            <v>OBI</v>
          </cell>
          <cell r="G502" t="str">
            <v>Mega_Khimki_1</v>
          </cell>
          <cell r="H502" t="str">
            <v>Household &amp; Electrical &amp; Hardware</v>
          </cell>
          <cell r="I502">
            <v>1090125</v>
          </cell>
          <cell r="J502" t="str">
            <v>Mega_Khimki_1Household &amp; Electrical &amp; Hardware</v>
          </cell>
          <cell r="K502" t="str">
            <v>6. Over 3000 sq m</v>
          </cell>
        </row>
        <row r="503">
          <cell r="A503">
            <v>1</v>
          </cell>
          <cell r="B503">
            <v>14774</v>
          </cell>
          <cell r="C503" t="str">
            <v xml:space="preserve">Stockman </v>
          </cell>
          <cell r="D503" t="str">
            <v>Stockmann CJSC</v>
          </cell>
          <cell r="E503">
            <v>225</v>
          </cell>
          <cell r="F503" t="str">
            <v>Stockmann</v>
          </cell>
          <cell r="G503" t="str">
            <v>Mega_Khimki_1</v>
          </cell>
          <cell r="H503" t="str">
            <v>Clothing &amp; Acc.</v>
          </cell>
          <cell r="I503">
            <v>3324150</v>
          </cell>
          <cell r="J503" t="str">
            <v>Mega_Khimki_1Clothing &amp; Acc.</v>
          </cell>
          <cell r="K503" t="str">
            <v>6. Over 3000 sq m</v>
          </cell>
        </row>
        <row r="504">
          <cell r="A504">
            <v>1</v>
          </cell>
          <cell r="B504">
            <v>22411</v>
          </cell>
          <cell r="C504" t="str">
            <v xml:space="preserve">Auchan </v>
          </cell>
          <cell r="D504" t="str">
            <v>Auchan LLC</v>
          </cell>
          <cell r="E504">
            <v>30</v>
          </cell>
          <cell r="F504" t="str">
            <v>Auchan</v>
          </cell>
          <cell r="G504" t="str">
            <v>Mega_Khimki_1</v>
          </cell>
          <cell r="H504" t="str">
            <v>Food Supermarket</v>
          </cell>
          <cell r="I504">
            <v>672330</v>
          </cell>
          <cell r="J504" t="str">
            <v>Mega_Khimki_1Food Supermarket</v>
          </cell>
          <cell r="K504" t="str">
            <v>6. Over 3000 sq m</v>
          </cell>
          <cell r="L504" t="str">
            <v>Food</v>
          </cell>
        </row>
        <row r="505">
          <cell r="A505">
            <v>1</v>
          </cell>
          <cell r="B505">
            <v>388</v>
          </cell>
          <cell r="C505" t="str">
            <v>Cosmetics</v>
          </cell>
          <cell r="D505" t="str">
            <v>Amonid+ LLC</v>
          </cell>
          <cell r="E505">
            <v>1100</v>
          </cell>
          <cell r="F505" t="str">
            <v>L'Etoile</v>
          </cell>
          <cell r="G505" t="str">
            <v>Mega_TS_2</v>
          </cell>
          <cell r="H505" t="str">
            <v>Health &amp; Beauty</v>
          </cell>
          <cell r="I505">
            <v>426800</v>
          </cell>
          <cell r="J505" t="str">
            <v>Mega_TS_2Health &amp; Beauty</v>
          </cell>
          <cell r="K505" t="str">
            <v>3. 200 - 500 sq m</v>
          </cell>
        </row>
        <row r="506">
          <cell r="A506">
            <v>1</v>
          </cell>
          <cell r="B506">
            <v>27</v>
          </cell>
          <cell r="C506" t="str">
            <v>Children clothing</v>
          </cell>
          <cell r="D506" t="str">
            <v>PBOUL Egoshkina</v>
          </cell>
          <cell r="E506">
            <v>1500</v>
          </cell>
          <cell r="F506" t="str">
            <v>Beba Kids</v>
          </cell>
          <cell r="G506" t="str">
            <v>Mega_TS_2</v>
          </cell>
          <cell r="H506" t="str">
            <v>Children/Maternity</v>
          </cell>
          <cell r="I506">
            <v>40500</v>
          </cell>
          <cell r="J506" t="str">
            <v>Mega_TS_2Children/Maternity</v>
          </cell>
          <cell r="K506" t="str">
            <v>1. 0 - 50 sq m</v>
          </cell>
        </row>
        <row r="507">
          <cell r="A507">
            <v>1</v>
          </cell>
          <cell r="B507">
            <v>17</v>
          </cell>
          <cell r="C507" t="str">
            <v>Swatch products</v>
          </cell>
          <cell r="D507" t="str">
            <v>LVB LLC</v>
          </cell>
          <cell r="E507">
            <v>3000</v>
          </cell>
          <cell r="F507" t="str">
            <v>Swatch</v>
          </cell>
          <cell r="G507" t="str">
            <v>Mega_TS_2</v>
          </cell>
          <cell r="H507" t="str">
            <v>Jewellery &amp; Accessories</v>
          </cell>
          <cell r="I507">
            <v>51000</v>
          </cell>
          <cell r="J507" t="str">
            <v>Mega_TS_2Jewellery &amp; Accessories</v>
          </cell>
          <cell r="K507" t="str">
            <v>1. 0 - 50 sq m</v>
          </cell>
        </row>
        <row r="508">
          <cell r="A508">
            <v>1</v>
          </cell>
          <cell r="B508">
            <v>168</v>
          </cell>
          <cell r="C508" t="str">
            <v>Women's and Men's brand name apparel</v>
          </cell>
          <cell r="D508" t="str">
            <v>Panteleeva T.E. PBOUL</v>
          </cell>
          <cell r="E508">
            <v>1200</v>
          </cell>
          <cell r="F508" t="str">
            <v>SHELE</v>
          </cell>
          <cell r="G508" t="str">
            <v>Mega_TS_2</v>
          </cell>
          <cell r="H508" t="str">
            <v>Clothing &amp; Acc.</v>
          </cell>
          <cell r="I508">
            <v>201600</v>
          </cell>
          <cell r="J508" t="str">
            <v>Mega_TS_2Clothing &amp; Acc.</v>
          </cell>
          <cell r="K508" t="str">
            <v>2. 50 - 200 sq m</v>
          </cell>
        </row>
        <row r="509">
          <cell r="A509">
            <v>1</v>
          </cell>
          <cell r="B509">
            <v>89</v>
          </cell>
          <cell r="C509" t="str">
            <v>eyeware</v>
          </cell>
          <cell r="D509" t="str">
            <v>Trade House Vega LLC</v>
          </cell>
          <cell r="E509">
            <v>1700</v>
          </cell>
          <cell r="F509" t="str">
            <v>Smotri</v>
          </cell>
          <cell r="G509" t="str">
            <v>Mega_TS_2</v>
          </cell>
          <cell r="H509" t="str">
            <v>Jewellery &amp; Accessories</v>
          </cell>
          <cell r="I509">
            <v>151300</v>
          </cell>
          <cell r="J509" t="str">
            <v>Mega_TS_2Jewellery &amp; Accessories</v>
          </cell>
          <cell r="K509" t="str">
            <v>2. 50 - 200 sq m</v>
          </cell>
        </row>
        <row r="510">
          <cell r="A510">
            <v>1</v>
          </cell>
          <cell r="B510">
            <v>79</v>
          </cell>
          <cell r="C510" t="str">
            <v>Leather fashion and accessories</v>
          </cell>
          <cell r="D510" t="str">
            <v>Hidesign LLC</v>
          </cell>
          <cell r="E510">
            <v>1350</v>
          </cell>
          <cell r="F510" t="str">
            <v>Hidesign</v>
          </cell>
          <cell r="G510" t="str">
            <v>Mega_TS_2</v>
          </cell>
          <cell r="H510" t="str">
            <v>Jewellery &amp; Accessories</v>
          </cell>
          <cell r="I510">
            <v>106650</v>
          </cell>
          <cell r="J510" t="str">
            <v>Mega_TS_2Jewellery &amp; Accessories</v>
          </cell>
          <cell r="K510" t="str">
            <v>2. 50 - 200 sq m</v>
          </cell>
        </row>
        <row r="511">
          <cell r="A511">
            <v>1</v>
          </cell>
          <cell r="B511">
            <v>183</v>
          </cell>
          <cell r="C511" t="str">
            <v>shoes, accessories of Camelot brand</v>
          </cell>
          <cell r="D511" t="str">
            <v>Deryabin V.V. PBOUL</v>
          </cell>
          <cell r="E511">
            <v>1200</v>
          </cell>
          <cell r="F511" t="str">
            <v>Camelot</v>
          </cell>
          <cell r="G511" t="str">
            <v>Mega_TS_2</v>
          </cell>
          <cell r="H511" t="str">
            <v>Shoes</v>
          </cell>
          <cell r="I511">
            <v>219600</v>
          </cell>
          <cell r="J511" t="str">
            <v>Mega_TS_2Shoes</v>
          </cell>
          <cell r="K511" t="str">
            <v>2. 50 - 200 sq m</v>
          </cell>
        </row>
        <row r="512">
          <cell r="A512">
            <v>1</v>
          </cell>
          <cell r="B512">
            <v>762</v>
          </cell>
          <cell r="C512" t="str">
            <v>young unisex fashion store selling Colin's, Loft and Case brand name products</v>
          </cell>
          <cell r="D512" t="str">
            <v>Elitjeans LLC</v>
          </cell>
          <cell r="E512">
            <v>550</v>
          </cell>
          <cell r="F512" t="str">
            <v>Colin's</v>
          </cell>
          <cell r="G512" t="str">
            <v>Mega_TS_2</v>
          </cell>
          <cell r="H512" t="str">
            <v>Clothing &amp; Acc.</v>
          </cell>
          <cell r="I512">
            <v>419100</v>
          </cell>
          <cell r="J512" t="str">
            <v>Mega_TS_2Clothing &amp; Acc.</v>
          </cell>
          <cell r="K512" t="str">
            <v>4. 500 - 1500 sq m</v>
          </cell>
        </row>
        <row r="513">
          <cell r="A513">
            <v>1</v>
          </cell>
          <cell r="B513">
            <v>1381</v>
          </cell>
          <cell r="C513" t="str">
            <v>products under MEXX brand</v>
          </cell>
          <cell r="D513" t="str">
            <v>Firma ENROF LLC</v>
          </cell>
          <cell r="E513">
            <v>325</v>
          </cell>
          <cell r="F513" t="str">
            <v>MEXX</v>
          </cell>
          <cell r="G513" t="str">
            <v>Mega_TS_2</v>
          </cell>
          <cell r="H513" t="str">
            <v>Clothing &amp; Acc.</v>
          </cell>
          <cell r="I513">
            <v>448825</v>
          </cell>
          <cell r="J513" t="str">
            <v>Mega_TS_2Clothing &amp; Acc.</v>
          </cell>
          <cell r="K513" t="str">
            <v>4. 500 - 1500 sq m</v>
          </cell>
        </row>
        <row r="514">
          <cell r="A514">
            <v>1</v>
          </cell>
          <cell r="B514">
            <v>55</v>
          </cell>
          <cell r="C514" t="str">
            <v>furs and leather clothes</v>
          </cell>
          <cell r="D514" t="str">
            <v>ZETTA LLC</v>
          </cell>
          <cell r="E514">
            <v>1400</v>
          </cell>
          <cell r="F514" t="str">
            <v>Zetta</v>
          </cell>
          <cell r="G514" t="str">
            <v>Mega_TS_2</v>
          </cell>
          <cell r="H514" t="str">
            <v>Clothing &amp; Acc.</v>
          </cell>
          <cell r="I514">
            <v>77000</v>
          </cell>
          <cell r="J514" t="str">
            <v>Mega_TS_2Clothing &amp; Acc.</v>
          </cell>
          <cell r="K514" t="str">
            <v>2. 50 - 200 sq m</v>
          </cell>
        </row>
        <row r="515">
          <cell r="A515">
            <v>1</v>
          </cell>
          <cell r="B515">
            <v>69</v>
          </cell>
          <cell r="C515" t="str">
            <v>Jeanswear</v>
          </cell>
          <cell r="D515" t="str">
            <v>LLC Mariet</v>
          </cell>
          <cell r="E515">
            <v>1600</v>
          </cell>
          <cell r="F515" t="str">
            <v>RIFLE</v>
          </cell>
          <cell r="G515" t="str">
            <v>Mega_TS_2</v>
          </cell>
          <cell r="H515" t="str">
            <v>Clothing &amp; Acc.</v>
          </cell>
          <cell r="I515">
            <v>110400</v>
          </cell>
          <cell r="J515" t="str">
            <v>Mega_TS_2Clothing &amp; Acc.</v>
          </cell>
          <cell r="K515" t="str">
            <v>2. 50 - 200 sq m</v>
          </cell>
        </row>
        <row r="516">
          <cell r="A516">
            <v>1</v>
          </cell>
          <cell r="B516">
            <v>120</v>
          </cell>
          <cell r="C516" t="str">
            <v>Men's and ladies' fashion, shoes and accessories</v>
          </cell>
          <cell r="D516" t="str">
            <v>M.K.F. Levada LLC</v>
          </cell>
          <cell r="E516">
            <v>1300</v>
          </cell>
          <cell r="F516" t="str">
            <v>FLOYD</v>
          </cell>
          <cell r="G516" t="str">
            <v>Mega_TS_2</v>
          </cell>
          <cell r="H516" t="str">
            <v>Clothing &amp; Acc.</v>
          </cell>
          <cell r="I516">
            <v>156000</v>
          </cell>
          <cell r="J516" t="str">
            <v>Mega_TS_2Clothing &amp; Acc.</v>
          </cell>
          <cell r="K516" t="str">
            <v>2. 50 - 200 sq m</v>
          </cell>
        </row>
        <row r="517">
          <cell r="A517">
            <v>1</v>
          </cell>
          <cell r="B517">
            <v>60</v>
          </cell>
          <cell r="C517" t="str">
            <v>cafe: coffee, tea, biscuits and cakes</v>
          </cell>
          <cell r="D517" t="str">
            <v>Idealnaya Chashka LLC</v>
          </cell>
          <cell r="E517">
            <v>1500</v>
          </cell>
          <cell r="F517" t="str">
            <v>Idealnaya Chashka</v>
          </cell>
          <cell r="G517" t="str">
            <v>Mega_TS_2</v>
          </cell>
          <cell r="H517" t="str">
            <v>Restaurant/Food Court</v>
          </cell>
          <cell r="I517">
            <v>90000</v>
          </cell>
          <cell r="J517" t="str">
            <v>Mega_TS_2Restaurant/Food Court</v>
          </cell>
          <cell r="K517" t="str">
            <v>2. 50 - 200 sq m</v>
          </cell>
        </row>
        <row r="518">
          <cell r="A518">
            <v>1</v>
          </cell>
          <cell r="B518">
            <v>51</v>
          </cell>
          <cell r="C518" t="str">
            <v>leather, woolskin and fur velour clothes</v>
          </cell>
          <cell r="D518" t="str">
            <v>Kanly LLC</v>
          </cell>
          <cell r="E518">
            <v>1500</v>
          </cell>
          <cell r="F518" t="str">
            <v>Bison</v>
          </cell>
          <cell r="G518" t="str">
            <v>Mega_TS_2</v>
          </cell>
          <cell r="H518" t="str">
            <v>Clothing &amp; Acc.</v>
          </cell>
          <cell r="I518">
            <v>76500</v>
          </cell>
          <cell r="J518" t="str">
            <v>Mega_TS_2Clothing &amp; Acc.</v>
          </cell>
          <cell r="K518" t="str">
            <v>2. 50 - 200 sq m</v>
          </cell>
        </row>
        <row r="519">
          <cell r="A519">
            <v>1</v>
          </cell>
          <cell r="B519">
            <v>71</v>
          </cell>
          <cell r="C519" t="str">
            <v>Bank office for providing the full scope of banking services</v>
          </cell>
          <cell r="D519" t="str">
            <v>Delta Bank CJSC</v>
          </cell>
          <cell r="E519">
            <v>800</v>
          </cell>
          <cell r="F519" t="str">
            <v>Delta Bank</v>
          </cell>
          <cell r="G519" t="str">
            <v>Mega_TS_2</v>
          </cell>
          <cell r="H519" t="str">
            <v>Services</v>
          </cell>
          <cell r="I519">
            <v>56800</v>
          </cell>
          <cell r="J519" t="str">
            <v>Mega_TS_2Services</v>
          </cell>
          <cell r="K519" t="str">
            <v>2. 50 - 200 sq m</v>
          </cell>
        </row>
        <row r="520">
          <cell r="A520">
            <v>1</v>
          </cell>
          <cell r="B520">
            <v>141</v>
          </cell>
          <cell r="C520" t="str">
            <v>Fur and leather clothes and accessories</v>
          </cell>
          <cell r="D520" t="str">
            <v>Tri Lva+  LLC</v>
          </cell>
          <cell r="E520">
            <v>1210</v>
          </cell>
          <cell r="F520" t="str">
            <v>TRI LVA</v>
          </cell>
          <cell r="G520" t="str">
            <v>Mega_TS_2</v>
          </cell>
          <cell r="H520" t="str">
            <v>Clothing &amp; Acc.</v>
          </cell>
          <cell r="I520">
            <v>170610</v>
          </cell>
          <cell r="J520" t="str">
            <v>Mega_TS_2Clothing &amp; Acc.</v>
          </cell>
          <cell r="K520" t="str">
            <v>2. 50 - 200 sq m</v>
          </cell>
        </row>
        <row r="521">
          <cell r="A521">
            <v>1</v>
          </cell>
          <cell r="B521">
            <v>69</v>
          </cell>
          <cell r="C521" t="str">
            <v>Ladies' and Men's fashion</v>
          </cell>
          <cell r="D521" t="str">
            <v>Salonina  M.V. PBOUL</v>
          </cell>
          <cell r="E521">
            <v>1375</v>
          </cell>
          <cell r="F521" t="str">
            <v>K&amp;M Collection</v>
          </cell>
          <cell r="G521" t="str">
            <v>Mega_TS_2</v>
          </cell>
          <cell r="H521" t="str">
            <v>Clothing &amp; Acc.</v>
          </cell>
          <cell r="I521">
            <v>94875</v>
          </cell>
          <cell r="J521" t="str">
            <v>Mega_TS_2Clothing &amp; Acc.</v>
          </cell>
          <cell r="K521" t="str">
            <v>2. 50 - 200 sq m</v>
          </cell>
        </row>
        <row r="522">
          <cell r="A522">
            <v>1</v>
          </cell>
          <cell r="B522">
            <v>280</v>
          </cell>
          <cell r="C522" t="str">
            <v>Ladies Fashion</v>
          </cell>
          <cell r="D522" t="str">
            <v>Mangoteks LLC</v>
          </cell>
          <cell r="E522">
            <v>900</v>
          </cell>
          <cell r="F522" t="str">
            <v>Jennifer</v>
          </cell>
          <cell r="G522" t="str">
            <v>Mega_TS_2</v>
          </cell>
          <cell r="H522" t="str">
            <v>Clothing &amp; Acc.</v>
          </cell>
          <cell r="I522">
            <v>252000</v>
          </cell>
          <cell r="J522" t="str">
            <v>Mega_TS_2Clothing &amp; Acc.</v>
          </cell>
          <cell r="K522" t="str">
            <v>3. 200 - 500 sq m</v>
          </cell>
        </row>
        <row r="523">
          <cell r="A523">
            <v>1</v>
          </cell>
          <cell r="B523">
            <v>50</v>
          </cell>
          <cell r="C523" t="str">
            <v>Accessories</v>
          </cell>
          <cell r="D523" t="str">
            <v>Anford LLC</v>
          </cell>
          <cell r="E523">
            <v>1400</v>
          </cell>
          <cell r="F523" t="str">
            <v>Accessorize</v>
          </cell>
          <cell r="G523" t="str">
            <v>Mega_TS_2</v>
          </cell>
          <cell r="H523" t="str">
            <v>Jewellery &amp; Accessories</v>
          </cell>
          <cell r="I523">
            <v>70000</v>
          </cell>
          <cell r="J523" t="str">
            <v>Mega_TS_2Jewellery &amp; Accessories</v>
          </cell>
          <cell r="K523" t="str">
            <v>1. 0 - 50 sq m</v>
          </cell>
        </row>
        <row r="524">
          <cell r="A524">
            <v>1</v>
          </cell>
          <cell r="B524">
            <v>587</v>
          </cell>
          <cell r="C524" t="str">
            <v>Brand name fashion</v>
          </cell>
          <cell r="D524" t="str">
            <v>Mangoteks LLC</v>
          </cell>
          <cell r="E524">
            <v>780</v>
          </cell>
          <cell r="F524" t="str">
            <v>Mango</v>
          </cell>
          <cell r="G524" t="str">
            <v>Mega_TS_2</v>
          </cell>
          <cell r="H524" t="str">
            <v>Clothing &amp; Acc.</v>
          </cell>
          <cell r="I524">
            <v>457860</v>
          </cell>
          <cell r="J524" t="str">
            <v>Mega_TS_2Clothing &amp; Acc.</v>
          </cell>
          <cell r="K524" t="str">
            <v>4. 500 - 1500 sq m</v>
          </cell>
        </row>
        <row r="525">
          <cell r="A525">
            <v>1</v>
          </cell>
          <cell r="B525">
            <v>400</v>
          </cell>
          <cell r="C525" t="str">
            <v>Brand name fashion</v>
          </cell>
          <cell r="D525" t="str">
            <v>Mangoteks LLC</v>
          </cell>
          <cell r="E525">
            <v>780</v>
          </cell>
          <cell r="F525" t="str">
            <v>Promod</v>
          </cell>
          <cell r="G525" t="str">
            <v>Mega_TS_2</v>
          </cell>
          <cell r="H525" t="str">
            <v>Clothing &amp; Acc.</v>
          </cell>
          <cell r="I525">
            <v>312000</v>
          </cell>
          <cell r="J525" t="str">
            <v>Mega_TS_2Clothing &amp; Acc.</v>
          </cell>
          <cell r="K525" t="str">
            <v>3. 200 - 500 sq m</v>
          </cell>
        </row>
        <row r="526">
          <cell r="A526">
            <v>1</v>
          </cell>
          <cell r="B526">
            <v>72</v>
          </cell>
          <cell r="C526" t="str">
            <v>Jewelry and Gift items</v>
          </cell>
          <cell r="D526" t="str">
            <v>Expoplin LLC</v>
          </cell>
          <cell r="E526">
            <v>1300</v>
          </cell>
          <cell r="F526" t="str">
            <v>Golden Box</v>
          </cell>
          <cell r="G526" t="str">
            <v>Mega_TS_2</v>
          </cell>
          <cell r="H526" t="str">
            <v>Jewellery &amp; Accessories</v>
          </cell>
          <cell r="I526">
            <v>93600</v>
          </cell>
          <cell r="J526" t="str">
            <v>Mega_TS_2Jewellery &amp; Accessories</v>
          </cell>
          <cell r="K526" t="str">
            <v>2. 50 - 200 sq m</v>
          </cell>
        </row>
        <row r="527">
          <cell r="A527">
            <v>1</v>
          </cell>
          <cell r="B527">
            <v>82</v>
          </cell>
          <cell r="C527" t="str">
            <v>Leather goods &amp; acc</v>
          </cell>
          <cell r="D527" t="str">
            <v>Pokidysheva T.A PBOUL</v>
          </cell>
          <cell r="E527">
            <v>1300</v>
          </cell>
          <cell r="F527" t="str">
            <v>Petek 1885</v>
          </cell>
          <cell r="G527" t="str">
            <v>Mega_TS_2</v>
          </cell>
          <cell r="H527" t="str">
            <v>Clothing &amp; Acc.</v>
          </cell>
          <cell r="I527">
            <v>106600</v>
          </cell>
          <cell r="J527" t="str">
            <v>Mega_TS_2Clothing &amp; Acc.</v>
          </cell>
          <cell r="K527" t="str">
            <v>2. 50 - 200 sq m</v>
          </cell>
        </row>
        <row r="528">
          <cell r="A528">
            <v>1</v>
          </cell>
          <cell r="B528">
            <v>397</v>
          </cell>
          <cell r="C528" t="str">
            <v>Mix fashion clothes brand name Tatuum</v>
          </cell>
          <cell r="D528" t="str">
            <v>KAN RU LLC</v>
          </cell>
          <cell r="E528">
            <v>650</v>
          </cell>
          <cell r="F528" t="str">
            <v>Tatuum</v>
          </cell>
          <cell r="G528" t="str">
            <v>Mega_TS_2</v>
          </cell>
          <cell r="H528" t="str">
            <v>Clothing &amp; Acc.</v>
          </cell>
          <cell r="I528">
            <v>258050</v>
          </cell>
          <cell r="J528" t="str">
            <v>Mega_TS_2Clothing &amp; Acc.</v>
          </cell>
          <cell r="K528" t="str">
            <v>3. 200 - 500 sq m</v>
          </cell>
        </row>
        <row r="529">
          <cell r="A529">
            <v>1</v>
          </cell>
          <cell r="B529">
            <v>51</v>
          </cell>
          <cell r="C529" t="str">
            <v>Mobile phones, mobile services &amp; acc</v>
          </cell>
          <cell r="D529" t="str">
            <v>Betalink CJSC</v>
          </cell>
          <cell r="E529">
            <v>1200</v>
          </cell>
          <cell r="F529" t="str">
            <v>Betalink</v>
          </cell>
          <cell r="G529" t="str">
            <v>Mega_TS_2</v>
          </cell>
          <cell r="H529" t="str">
            <v>Household &amp; Electrical &amp; Hardware</v>
          </cell>
          <cell r="I529">
            <v>61200</v>
          </cell>
          <cell r="J529" t="str">
            <v>Mega_TS_2Household &amp; Electrical &amp; Hardware</v>
          </cell>
          <cell r="K529" t="str">
            <v>2. 50 - 200 sq m</v>
          </cell>
        </row>
        <row r="530">
          <cell r="A530">
            <v>1</v>
          </cell>
          <cell r="B530">
            <v>407</v>
          </cell>
          <cell r="C530" t="str">
            <v>Men's and Women's shoes</v>
          </cell>
          <cell r="D530" t="str">
            <v>Promtorgtsentr LLC</v>
          </cell>
          <cell r="E530">
            <v>800</v>
          </cell>
          <cell r="F530" t="str">
            <v>City, Rovers</v>
          </cell>
          <cell r="G530" t="str">
            <v>Mega_TS_2</v>
          </cell>
          <cell r="H530" t="str">
            <v>Shoes</v>
          </cell>
          <cell r="I530">
            <v>325600</v>
          </cell>
          <cell r="J530" t="str">
            <v>Mega_TS_2Shoes</v>
          </cell>
          <cell r="K530" t="str">
            <v>3. 200 - 500 sq m</v>
          </cell>
        </row>
        <row r="531">
          <cell r="A531">
            <v>1</v>
          </cell>
          <cell r="B531">
            <v>89</v>
          </cell>
          <cell r="C531" t="str">
            <v>Sunglasses, frames</v>
          </cell>
          <cell r="D531" t="str">
            <v>Margarita Optica LLC</v>
          </cell>
          <cell r="E531">
            <v>1300</v>
          </cell>
          <cell r="F531" t="str">
            <v>Margarita Optica</v>
          </cell>
          <cell r="G531" t="str">
            <v>Mega_TS_2</v>
          </cell>
          <cell r="H531" t="str">
            <v>Jewellery &amp; Accessories</v>
          </cell>
          <cell r="I531">
            <v>115700</v>
          </cell>
          <cell r="J531" t="str">
            <v>Mega_TS_2Jewellery &amp; Accessories</v>
          </cell>
          <cell r="K531" t="str">
            <v>2. 50 - 200 sq m</v>
          </cell>
        </row>
        <row r="532">
          <cell r="A532">
            <v>1</v>
          </cell>
          <cell r="B532">
            <v>103</v>
          </cell>
          <cell r="C532" t="str">
            <v>Leather goods &amp; travel accessories</v>
          </cell>
          <cell r="D532" t="str">
            <v>Spaceguard LLC</v>
          </cell>
          <cell r="E532">
            <v>1250</v>
          </cell>
          <cell r="F532" t="str">
            <v>Domani</v>
          </cell>
          <cell r="G532" t="str">
            <v>Mega_TS_2</v>
          </cell>
          <cell r="H532" t="str">
            <v>Leather &amp; Baggage</v>
          </cell>
          <cell r="I532">
            <v>128750</v>
          </cell>
          <cell r="J532" t="str">
            <v>Mega_TS_2Leather &amp; Baggage</v>
          </cell>
          <cell r="K532" t="str">
            <v>2. 50 - 200 sq m</v>
          </cell>
        </row>
        <row r="533">
          <cell r="A533">
            <v>1</v>
          </cell>
          <cell r="B533">
            <v>88</v>
          </cell>
          <cell r="C533" t="str">
            <v>Perfume and cosmetics</v>
          </cell>
          <cell r="D533" t="str">
            <v>Yves Rocher Vostok LLC</v>
          </cell>
          <cell r="E533">
            <v>1250</v>
          </cell>
          <cell r="F533" t="str">
            <v>Yves Rocher</v>
          </cell>
          <cell r="G533" t="str">
            <v>Mega_TS_2</v>
          </cell>
          <cell r="H533" t="str">
            <v>Health &amp; Beauty</v>
          </cell>
          <cell r="I533">
            <v>110000</v>
          </cell>
          <cell r="J533" t="str">
            <v>Mega_TS_2Health &amp; Beauty</v>
          </cell>
          <cell r="K533" t="str">
            <v>2. 50 - 200 sq m</v>
          </cell>
        </row>
        <row r="534">
          <cell r="A534">
            <v>1</v>
          </cell>
          <cell r="B534">
            <v>117</v>
          </cell>
          <cell r="C534" t="str">
            <v>Jewellery and accessories</v>
          </cell>
          <cell r="D534" t="str">
            <v>Goldas Ltd. LLC</v>
          </cell>
          <cell r="E534">
            <v>1500</v>
          </cell>
          <cell r="F534" t="str">
            <v>GOLDAS</v>
          </cell>
          <cell r="G534" t="str">
            <v>Mega_TS_2</v>
          </cell>
          <cell r="H534" t="str">
            <v>Jewellery &amp; Accessories</v>
          </cell>
          <cell r="I534">
            <v>175500</v>
          </cell>
          <cell r="J534" t="str">
            <v>Mega_TS_2Jewellery &amp; Accessories</v>
          </cell>
          <cell r="K534" t="str">
            <v>2. 50 - 200 sq m</v>
          </cell>
        </row>
        <row r="535">
          <cell r="A535">
            <v>1</v>
          </cell>
          <cell r="B535">
            <v>32</v>
          </cell>
          <cell r="C535" t="str">
            <v>Exclusive gifts, fine tobacco, high guality leather goods and other gifts items</v>
          </cell>
          <cell r="D535" t="str">
            <v>Palladium Art LLC</v>
          </cell>
          <cell r="E535">
            <v>2700</v>
          </cell>
          <cell r="F535" t="str">
            <v>Palladium</v>
          </cell>
          <cell r="G535" t="str">
            <v>Mega_TS_2</v>
          </cell>
          <cell r="H535" t="str">
            <v>Jewellery &amp; Accessories</v>
          </cell>
          <cell r="I535">
            <v>86400</v>
          </cell>
          <cell r="J535" t="str">
            <v>Mega_TS_2Jewellery &amp; Accessories</v>
          </cell>
          <cell r="K535" t="str">
            <v>1. 0 - 50 sq m</v>
          </cell>
        </row>
        <row r="536">
          <cell r="A536">
            <v>1</v>
          </cell>
          <cell r="B536">
            <v>24</v>
          </cell>
          <cell r="C536" t="str">
            <v>watches, souvenirs</v>
          </cell>
          <cell r="D536" t="str">
            <v>ZIBI LLC</v>
          </cell>
          <cell r="E536">
            <v>2300</v>
          </cell>
          <cell r="F536" t="str">
            <v>ZIBI</v>
          </cell>
          <cell r="G536" t="str">
            <v>Mega_TS_2</v>
          </cell>
          <cell r="H536" t="str">
            <v>Jewellery &amp; Accessories</v>
          </cell>
          <cell r="I536">
            <v>55200</v>
          </cell>
          <cell r="J536" t="str">
            <v>Mega_TS_2Jewellery &amp; Accessories</v>
          </cell>
          <cell r="K536" t="str">
            <v>1. 0 - 50 sq m</v>
          </cell>
        </row>
        <row r="537">
          <cell r="A537">
            <v>1</v>
          </cell>
          <cell r="B537">
            <v>34</v>
          </cell>
          <cell r="C537" t="str">
            <v>Mobile phones and accessories</v>
          </cell>
          <cell r="D537" t="str">
            <v>Vistavka Mobilnoi Svyazi sbm LLC</v>
          </cell>
          <cell r="E537">
            <v>2500</v>
          </cell>
          <cell r="F537" t="str">
            <v>Evroset'</v>
          </cell>
          <cell r="G537" t="str">
            <v>Mega_TS_2</v>
          </cell>
          <cell r="H537" t="str">
            <v>Household &amp; Electrical &amp; Hardware</v>
          </cell>
          <cell r="I537">
            <v>85000</v>
          </cell>
          <cell r="J537" t="str">
            <v>Mega_TS_2Household &amp; Electrical &amp; Hardware</v>
          </cell>
          <cell r="K537" t="str">
            <v>1. 0 - 50 sq m</v>
          </cell>
        </row>
        <row r="538">
          <cell r="A538">
            <v>1</v>
          </cell>
          <cell r="B538">
            <v>33</v>
          </cell>
          <cell r="C538" t="str">
            <v>Brandname sunglasses, medical frames, optics, contact lenses</v>
          </cell>
          <cell r="D538" t="str">
            <v>Majestic LLC</v>
          </cell>
          <cell r="E538">
            <v>1763</v>
          </cell>
          <cell r="F538" t="str">
            <v>Majestic</v>
          </cell>
          <cell r="G538" t="str">
            <v>Mega_TS_2</v>
          </cell>
          <cell r="H538" t="str">
            <v>Household &amp; Electrical &amp; Hardware</v>
          </cell>
          <cell r="I538">
            <v>58179</v>
          </cell>
          <cell r="J538" t="str">
            <v>Mega_TS_2Household &amp; Electrical &amp; Hardware</v>
          </cell>
          <cell r="K538" t="str">
            <v>1. 0 - 50 sq m</v>
          </cell>
        </row>
        <row r="539">
          <cell r="A539">
            <v>1</v>
          </cell>
          <cell r="B539">
            <v>21</v>
          </cell>
          <cell r="C539" t="str">
            <v>Fashion accessories</v>
          </cell>
          <cell r="D539" t="str">
            <v>Riviera &amp; Co, CJSC</v>
          </cell>
          <cell r="E539">
            <v>2300</v>
          </cell>
          <cell r="F539" t="str">
            <v>Riviera</v>
          </cell>
          <cell r="G539" t="str">
            <v>Mega_TS_2</v>
          </cell>
          <cell r="H539" t="str">
            <v>Jewellery &amp; Accessories</v>
          </cell>
          <cell r="I539">
            <v>48300</v>
          </cell>
          <cell r="J539" t="str">
            <v>Mega_TS_2Jewellery &amp; Accessories</v>
          </cell>
          <cell r="K539" t="str">
            <v>1. 0 - 50 sq m</v>
          </cell>
        </row>
        <row r="540">
          <cell r="A540">
            <v>1</v>
          </cell>
          <cell r="B540">
            <v>30</v>
          </cell>
          <cell r="C540" t="str">
            <v>Watches and clocks</v>
          </cell>
          <cell r="D540" t="str">
            <v>Optim-Time, LLC</v>
          </cell>
          <cell r="E540">
            <v>2700</v>
          </cell>
          <cell r="F540" t="str">
            <v>Optim Time</v>
          </cell>
          <cell r="G540" t="str">
            <v>Mega_TS_2</v>
          </cell>
          <cell r="H540" t="str">
            <v>Jewellery &amp; Accessories</v>
          </cell>
          <cell r="I540">
            <v>81000</v>
          </cell>
          <cell r="J540" t="str">
            <v>Mega_TS_2Jewellery &amp; Accessories</v>
          </cell>
          <cell r="K540" t="str">
            <v>1. 0 - 50 sq m</v>
          </cell>
        </row>
        <row r="541">
          <cell r="A541">
            <v>1</v>
          </cell>
          <cell r="B541">
            <v>151</v>
          </cell>
          <cell r="C541" t="str">
            <v>Ladies wear and Young female fashion</v>
          </cell>
          <cell r="D541" t="str">
            <v>Reglan Trading LLC</v>
          </cell>
          <cell r="E541">
            <v>1200</v>
          </cell>
          <cell r="F541" t="str">
            <v>Euro Moda, EM Studio</v>
          </cell>
          <cell r="G541" t="str">
            <v>Mega_TS_2</v>
          </cell>
          <cell r="H541" t="str">
            <v>Clothing &amp; Acc.</v>
          </cell>
          <cell r="I541">
            <v>181200</v>
          </cell>
          <cell r="J541" t="str">
            <v>Mega_TS_2Clothing &amp; Acc.</v>
          </cell>
          <cell r="K541" t="str">
            <v>2. 50 - 200 sq m</v>
          </cell>
        </row>
        <row r="542">
          <cell r="A542">
            <v>1</v>
          </cell>
          <cell r="B542">
            <v>105</v>
          </cell>
          <cell r="C542" t="str">
            <v>Footwear</v>
          </cell>
          <cell r="D542" t="str">
            <v>TJ Retail LLC</v>
          </cell>
          <cell r="E542">
            <v>1300</v>
          </cell>
          <cell r="F542" t="str">
            <v>Carnaby</v>
          </cell>
          <cell r="G542" t="str">
            <v>Mega_TS_2</v>
          </cell>
          <cell r="H542" t="str">
            <v>Shoes</v>
          </cell>
          <cell r="I542">
            <v>136500</v>
          </cell>
          <cell r="J542" t="str">
            <v>Mega_TS_2Shoes</v>
          </cell>
          <cell r="K542" t="str">
            <v>2. 50 - 200 sq m</v>
          </cell>
        </row>
        <row r="543">
          <cell r="A543">
            <v>1</v>
          </cell>
          <cell r="B543">
            <v>152</v>
          </cell>
          <cell r="C543" t="str">
            <v>Female underwear and accessories</v>
          </cell>
          <cell r="D543" t="str">
            <v>Skylon LLC</v>
          </cell>
          <cell r="E543">
            <v>1175</v>
          </cell>
          <cell r="F543" t="str">
            <v>Women's Secret</v>
          </cell>
          <cell r="G543" t="str">
            <v>Mega_TS_2</v>
          </cell>
          <cell r="H543" t="str">
            <v>Clothing &amp; Acc.</v>
          </cell>
          <cell r="I543">
            <v>178600</v>
          </cell>
          <cell r="J543" t="str">
            <v>Mega_TS_2Clothing &amp; Acc.</v>
          </cell>
          <cell r="K543" t="str">
            <v>2. 50 - 200 sq m</v>
          </cell>
        </row>
        <row r="544">
          <cell r="A544">
            <v>1</v>
          </cell>
          <cell r="B544">
            <v>46</v>
          </cell>
          <cell r="C544" t="str">
            <v>Hallmark brand product</v>
          </cell>
          <cell r="D544" t="str">
            <v>Tsar Greetnings LLC</v>
          </cell>
          <cell r="E544">
            <v>1650</v>
          </cell>
          <cell r="F544" t="str">
            <v>Hallmark</v>
          </cell>
          <cell r="G544" t="str">
            <v>Mega_TS_2</v>
          </cell>
          <cell r="H544" t="str">
            <v>Toys &amp; Presents</v>
          </cell>
          <cell r="I544">
            <v>75900</v>
          </cell>
          <cell r="J544" t="str">
            <v>Mega_TS_2Toys &amp; Presents</v>
          </cell>
          <cell r="K544" t="str">
            <v>1. 0 - 50 sq m</v>
          </cell>
        </row>
        <row r="545">
          <cell r="A545">
            <v>1</v>
          </cell>
          <cell r="B545">
            <v>154</v>
          </cell>
          <cell r="C545" t="str">
            <v>Perfumery, Jewellery, Watches and accessories</v>
          </cell>
          <cell r="D545" t="str">
            <v>Duglas Rivoli LLC</v>
          </cell>
          <cell r="E545">
            <v>1100</v>
          </cell>
          <cell r="F545" t="str">
            <v>Rivoli</v>
          </cell>
          <cell r="G545" t="str">
            <v>Mega_TS_2</v>
          </cell>
          <cell r="H545" t="str">
            <v>Jewellery &amp; Accessories</v>
          </cell>
          <cell r="I545">
            <v>169400</v>
          </cell>
          <cell r="J545" t="str">
            <v>Mega_TS_2Jewellery &amp; Accessories</v>
          </cell>
          <cell r="K545" t="str">
            <v>2. 50 - 200 sq m</v>
          </cell>
        </row>
        <row r="546">
          <cell r="A546">
            <v>1</v>
          </cell>
          <cell r="B546">
            <v>116</v>
          </cell>
          <cell r="C546" t="str">
            <v>Shoes</v>
          </cell>
          <cell r="D546" t="str">
            <v>Wojas-M LLC</v>
          </cell>
          <cell r="E546">
            <v>1000</v>
          </cell>
          <cell r="F546" t="str">
            <v>Wojas</v>
          </cell>
          <cell r="G546" t="str">
            <v>Mega_TS_2</v>
          </cell>
          <cell r="H546" t="str">
            <v>Shoes</v>
          </cell>
          <cell r="I546">
            <v>116000</v>
          </cell>
          <cell r="J546" t="str">
            <v>Mega_TS_2Shoes</v>
          </cell>
          <cell r="K546" t="str">
            <v>2. 50 - 200 sq m</v>
          </cell>
        </row>
        <row r="547">
          <cell r="A547">
            <v>1</v>
          </cell>
          <cell r="B547">
            <v>47</v>
          </cell>
          <cell r="C547" t="str">
            <v>Ladies lingerie and Men's underwear</v>
          </cell>
          <cell r="D547" t="str">
            <v>Triumph Maxima LLC</v>
          </cell>
          <cell r="E547">
            <v>1400</v>
          </cell>
          <cell r="F547" t="str">
            <v>Body Art</v>
          </cell>
          <cell r="G547" t="str">
            <v>Mega_TS_2</v>
          </cell>
          <cell r="H547" t="str">
            <v>Clothing &amp; Acc.</v>
          </cell>
          <cell r="I547">
            <v>65800</v>
          </cell>
          <cell r="J547" t="str">
            <v>Mega_TS_2Clothing &amp; Acc.</v>
          </cell>
          <cell r="K547" t="str">
            <v>1. 0 - 50 sq m</v>
          </cell>
        </row>
        <row r="548">
          <cell r="A548">
            <v>1</v>
          </cell>
          <cell r="B548">
            <v>46</v>
          </cell>
          <cell r="C548" t="str">
            <v>young fashion</v>
          </cell>
          <cell r="D548" t="str">
            <v>Brander-1 LLC</v>
          </cell>
          <cell r="E548">
            <v>1500</v>
          </cell>
          <cell r="F548" t="str">
            <v>Tom Tailor and New Yorker</v>
          </cell>
          <cell r="G548" t="str">
            <v>Mega_TS_2</v>
          </cell>
          <cell r="H548" t="str">
            <v>Clothing &amp; Acc.</v>
          </cell>
          <cell r="I548">
            <v>69000</v>
          </cell>
          <cell r="J548" t="str">
            <v>Mega_TS_2Clothing &amp; Acc.</v>
          </cell>
          <cell r="K548" t="str">
            <v>1. 0 - 50 sq m</v>
          </cell>
        </row>
        <row r="549">
          <cell r="A549">
            <v>1</v>
          </cell>
          <cell r="B549">
            <v>721</v>
          </cell>
          <cell r="C549" t="str">
            <v>Men's, Women's and Children wear and accessories</v>
          </cell>
          <cell r="D549" t="str">
            <v>Vesch! Retail MO, LLC</v>
          </cell>
          <cell r="E549">
            <v>575</v>
          </cell>
          <cell r="F549" t="str">
            <v>Vesch!</v>
          </cell>
          <cell r="G549" t="str">
            <v>Mega_TS_2</v>
          </cell>
          <cell r="H549" t="str">
            <v>Clothing &amp; Acc.</v>
          </cell>
          <cell r="I549">
            <v>414575</v>
          </cell>
          <cell r="J549" t="str">
            <v>Mega_TS_2Clothing &amp; Acc.</v>
          </cell>
          <cell r="K549" t="str">
            <v>4. 500 - 1500 sq m</v>
          </cell>
        </row>
        <row r="550">
          <cell r="A550">
            <v>1</v>
          </cell>
          <cell r="B550">
            <v>50</v>
          </cell>
          <cell r="C550" t="str">
            <v>Interior Design goods</v>
          </cell>
          <cell r="D550" t="str">
            <v>Dolivan Ltd.</v>
          </cell>
          <cell r="E550">
            <v>1400</v>
          </cell>
          <cell r="F550" t="str">
            <v>Priroda Veschey</v>
          </cell>
          <cell r="G550" t="str">
            <v>Mega_TS_2</v>
          </cell>
          <cell r="H550" t="str">
            <v>Toys &amp; Presents</v>
          </cell>
          <cell r="I550">
            <v>70000</v>
          </cell>
          <cell r="J550" t="str">
            <v>Mega_TS_2Toys &amp; Presents</v>
          </cell>
          <cell r="K550" t="str">
            <v>1. 0 - 50 sq m</v>
          </cell>
        </row>
        <row r="551">
          <cell r="A551">
            <v>1</v>
          </cell>
          <cell r="B551">
            <v>62</v>
          </cell>
          <cell r="C551" t="str">
            <v>kitchen utensils and accessories</v>
          </cell>
          <cell r="D551" t="str">
            <v>Sorokina E.U. PBOUL/Indiv.Enterpr.</v>
          </cell>
          <cell r="E551">
            <v>1350</v>
          </cell>
          <cell r="F551" t="str">
            <v>Berghoff</v>
          </cell>
          <cell r="G551" t="str">
            <v>Mega_TS_2</v>
          </cell>
          <cell r="H551" t="str">
            <v>Household &amp; Electrical &amp; Hardware</v>
          </cell>
          <cell r="I551">
            <v>83700</v>
          </cell>
          <cell r="J551" t="str">
            <v>Mega_TS_2Household &amp; Electrical &amp; Hardware</v>
          </cell>
          <cell r="K551" t="str">
            <v>2. 50 - 200 sq m</v>
          </cell>
        </row>
        <row r="552">
          <cell r="A552">
            <v>1</v>
          </cell>
          <cell r="B552">
            <v>102</v>
          </cell>
          <cell r="C552" t="str">
            <v>Home accessories and Home decorative gift items</v>
          </cell>
          <cell r="D552" t="str">
            <v>TPK MAGAMAX CJSC</v>
          </cell>
          <cell r="E552">
            <v>1400</v>
          </cell>
          <cell r="F552" t="str">
            <v>Maga Max &amp; Max</v>
          </cell>
          <cell r="G552" t="str">
            <v>Mega_TS_2</v>
          </cell>
          <cell r="H552" t="str">
            <v>Toys &amp; Presents</v>
          </cell>
          <cell r="I552">
            <v>142800</v>
          </cell>
          <cell r="J552" t="str">
            <v>Mega_TS_2Toys &amp; Presents</v>
          </cell>
          <cell r="K552" t="str">
            <v>2. 50 - 200 sq m</v>
          </cell>
        </row>
        <row r="553">
          <cell r="A553">
            <v>1</v>
          </cell>
          <cell r="B553">
            <v>175</v>
          </cell>
          <cell r="C553" t="str">
            <v>restaurant</v>
          </cell>
          <cell r="D553" t="str">
            <v>Milos LLC</v>
          </cell>
          <cell r="E553">
            <v>450</v>
          </cell>
          <cell r="F553" t="str">
            <v>MILOS</v>
          </cell>
          <cell r="G553" t="str">
            <v>Mega_TS_2</v>
          </cell>
          <cell r="H553" t="str">
            <v>Restaurant/Food Court</v>
          </cell>
          <cell r="I553">
            <v>78750</v>
          </cell>
          <cell r="J553" t="str">
            <v>Mega_TS_2Restaurant/Food Court</v>
          </cell>
          <cell r="K553" t="str">
            <v>2. 50 - 200 sq m</v>
          </cell>
        </row>
        <row r="554">
          <cell r="A554">
            <v>1</v>
          </cell>
          <cell r="B554">
            <v>73</v>
          </cell>
          <cell r="C554" t="str">
            <v>Home accessories and gifts</v>
          </cell>
          <cell r="D554" t="str">
            <v>Diona effect, LLC</v>
          </cell>
          <cell r="E554">
            <v>1400</v>
          </cell>
          <cell r="F554" t="str">
            <v>Degree</v>
          </cell>
          <cell r="G554" t="str">
            <v>Mega_TS_2</v>
          </cell>
          <cell r="H554" t="str">
            <v>Toys &amp; Presents</v>
          </cell>
          <cell r="I554">
            <v>102200</v>
          </cell>
          <cell r="J554" t="str">
            <v>Mega_TS_2Toys &amp; Presents</v>
          </cell>
          <cell r="K554" t="str">
            <v>2. 50 - 200 sq m</v>
          </cell>
        </row>
        <row r="555">
          <cell r="A555">
            <v>1</v>
          </cell>
          <cell r="B555">
            <v>154</v>
          </cell>
          <cell r="C555" t="str">
            <v>kitchens and curtains</v>
          </cell>
          <cell r="D555" t="str">
            <v>Novus Komplekt LLC</v>
          </cell>
          <cell r="E555">
            <v>1100</v>
          </cell>
          <cell r="F555" t="str">
            <v>Kitchens ZETTA</v>
          </cell>
          <cell r="G555" t="str">
            <v>Mega_TS_2</v>
          </cell>
          <cell r="H555" t="str">
            <v>Household &amp; Electrical &amp; Hardware</v>
          </cell>
          <cell r="I555">
            <v>169400</v>
          </cell>
          <cell r="J555" t="str">
            <v>Mega_TS_2Household &amp; Electrical &amp; Hardware</v>
          </cell>
          <cell r="K555" t="str">
            <v>2. 50 - 200 sq m</v>
          </cell>
        </row>
        <row r="556">
          <cell r="A556">
            <v>1</v>
          </cell>
          <cell r="B556">
            <v>54</v>
          </cell>
          <cell r="C556" t="str">
            <v>mobile phones &amp; accessories</v>
          </cell>
          <cell r="D556" t="str">
            <v>Grandsoftcity LLC</v>
          </cell>
          <cell r="E556">
            <v>1700</v>
          </cell>
          <cell r="F556" t="str">
            <v>Svyaznoy</v>
          </cell>
          <cell r="G556" t="str">
            <v>Mega_TS_2</v>
          </cell>
          <cell r="H556" t="str">
            <v>Household &amp; Electrical &amp; Hardware</v>
          </cell>
          <cell r="I556">
            <v>91800</v>
          </cell>
          <cell r="J556" t="str">
            <v>Mega_TS_2Household &amp; Electrical &amp; Hardware</v>
          </cell>
          <cell r="K556" t="str">
            <v>2. 50 - 200 sq m</v>
          </cell>
        </row>
        <row r="557">
          <cell r="A557">
            <v>1</v>
          </cell>
          <cell r="B557">
            <v>36</v>
          </cell>
          <cell r="C557" t="str">
            <v>pharmacy</v>
          </cell>
          <cell r="D557" t="str">
            <v>Pos-Holding LLC</v>
          </cell>
          <cell r="E557">
            <v>1500</v>
          </cell>
          <cell r="F557" t="str">
            <v>Apteka</v>
          </cell>
          <cell r="G557" t="str">
            <v>Mega_TS_2</v>
          </cell>
          <cell r="H557" t="str">
            <v>Health &amp; Beauty</v>
          </cell>
          <cell r="I557">
            <v>54000</v>
          </cell>
          <cell r="J557" t="str">
            <v>Mega_TS_2Health &amp; Beauty</v>
          </cell>
          <cell r="K557" t="str">
            <v>1. 0 - 50 sq m</v>
          </cell>
        </row>
        <row r="558">
          <cell r="A558">
            <v>1</v>
          </cell>
          <cell r="B558">
            <v>57</v>
          </cell>
          <cell r="C558" t="str">
            <v>photo services and photo accessories</v>
          </cell>
          <cell r="D558" t="str">
            <v>Firma Rian Photo LLC</v>
          </cell>
          <cell r="E558">
            <v>810</v>
          </cell>
          <cell r="F558" t="str">
            <v>AGFA</v>
          </cell>
          <cell r="G558" t="str">
            <v>Mega_TS_2</v>
          </cell>
          <cell r="H558" t="str">
            <v>Services</v>
          </cell>
          <cell r="I558">
            <v>46170</v>
          </cell>
          <cell r="J558" t="str">
            <v>Mega_TS_2Services</v>
          </cell>
          <cell r="K558" t="str">
            <v>2. 50 - 200 sq m</v>
          </cell>
        </row>
        <row r="559">
          <cell r="A559">
            <v>1</v>
          </cell>
          <cell r="B559">
            <v>254</v>
          </cell>
          <cell r="C559" t="str">
            <v>young fashion</v>
          </cell>
          <cell r="D559" t="str">
            <v>5 karmanov  LLC</v>
          </cell>
          <cell r="E559">
            <v>512</v>
          </cell>
          <cell r="F559" t="str">
            <v>5 karmaNov</v>
          </cell>
          <cell r="G559" t="str">
            <v>Mega_TS_2</v>
          </cell>
          <cell r="H559" t="str">
            <v>Clothing &amp; Acc.</v>
          </cell>
          <cell r="I559">
            <v>130048</v>
          </cell>
          <cell r="J559" t="str">
            <v>Mega_TS_2Clothing &amp; Acc.</v>
          </cell>
          <cell r="K559" t="str">
            <v>3. 200 - 500 sq m</v>
          </cell>
        </row>
        <row r="560">
          <cell r="A560">
            <v>1</v>
          </cell>
          <cell r="B560">
            <v>917</v>
          </cell>
          <cell r="C560" t="str">
            <v>Household and repair goods</v>
          </cell>
          <cell r="D560" t="str">
            <v>G.A.I. LLC</v>
          </cell>
          <cell r="E560">
            <v>400</v>
          </cell>
          <cell r="F560" t="str">
            <v>Starik Hottabich</v>
          </cell>
          <cell r="G560" t="str">
            <v>Mega_TS_2</v>
          </cell>
          <cell r="H560" t="str">
            <v>Household &amp; Electrical &amp; Hardware</v>
          </cell>
          <cell r="I560">
            <v>366800</v>
          </cell>
          <cell r="J560" t="str">
            <v>Mega_TS_2Household &amp; Electrical &amp; Hardware</v>
          </cell>
          <cell r="K560" t="str">
            <v>4. 500 - 1500 sq m</v>
          </cell>
        </row>
        <row r="561">
          <cell r="A561">
            <v>1</v>
          </cell>
          <cell r="B561">
            <v>213</v>
          </cell>
          <cell r="C561" t="str">
            <v>Household and repair goods</v>
          </cell>
          <cell r="D561" t="str">
            <v>G.A.I. LLC</v>
          </cell>
          <cell r="E561">
            <v>75</v>
          </cell>
          <cell r="F561" t="str">
            <v>Starik Hottabich (storage mezzanine)</v>
          </cell>
          <cell r="G561" t="str">
            <v>Mega_TS_2</v>
          </cell>
          <cell r="H561" t="str">
            <v>Household &amp; Electrical &amp; Hardware</v>
          </cell>
          <cell r="I561">
            <v>15975</v>
          </cell>
          <cell r="J561" t="str">
            <v>Mega_TS_2Household &amp; Electrical &amp; Hardware</v>
          </cell>
          <cell r="K561" t="str">
            <v>3. 200 - 500 sq m</v>
          </cell>
        </row>
        <row r="562">
          <cell r="A562">
            <v>1</v>
          </cell>
          <cell r="B562">
            <v>522</v>
          </cell>
          <cell r="C562" t="str">
            <v>Household and repair goods</v>
          </cell>
          <cell r="D562" t="str">
            <v>G.A.I. LLC</v>
          </cell>
          <cell r="E562">
            <v>275</v>
          </cell>
          <cell r="F562" t="str">
            <v>Starik Hottabich (mezzanine)</v>
          </cell>
          <cell r="G562" t="str">
            <v>Mega_TS_2</v>
          </cell>
          <cell r="H562" t="str">
            <v>Household &amp; Electrical &amp; Hardware</v>
          </cell>
          <cell r="I562">
            <v>143550</v>
          </cell>
          <cell r="J562" t="str">
            <v>Mega_TS_2Household &amp; Electrical &amp; Hardware</v>
          </cell>
          <cell r="K562" t="str">
            <v>4. 500 - 1500 sq m</v>
          </cell>
        </row>
        <row r="563">
          <cell r="A563">
            <v>1</v>
          </cell>
          <cell r="B563">
            <v>260</v>
          </cell>
          <cell r="C563" t="str">
            <v>Household and repair goods</v>
          </cell>
          <cell r="D563" t="str">
            <v>G.A.I. LLC</v>
          </cell>
          <cell r="E563">
            <v>400</v>
          </cell>
          <cell r="F563" t="str">
            <v>Starik Hottabich</v>
          </cell>
          <cell r="G563" t="str">
            <v>Mega_TS_2</v>
          </cell>
          <cell r="H563" t="str">
            <v>Household &amp; Electrical &amp; Hardware</v>
          </cell>
          <cell r="I563">
            <v>104000</v>
          </cell>
          <cell r="J563" t="str">
            <v>Mega_TS_2Household &amp; Electrical &amp; Hardware</v>
          </cell>
          <cell r="K563" t="str">
            <v>3. 200 - 500 sq m</v>
          </cell>
        </row>
        <row r="564">
          <cell r="A564">
            <v>1</v>
          </cell>
          <cell r="B564">
            <v>280</v>
          </cell>
          <cell r="C564" t="str">
            <v>Young fashion</v>
          </cell>
          <cell r="D564" t="str">
            <v>Yasen A LLC</v>
          </cell>
          <cell r="E564">
            <v>1125</v>
          </cell>
          <cell r="F564" t="str">
            <v>Jeans Symphony</v>
          </cell>
          <cell r="G564" t="str">
            <v>Mega_TS_2</v>
          </cell>
          <cell r="H564" t="str">
            <v>Clothing &amp; Acc.</v>
          </cell>
          <cell r="I564">
            <v>315000</v>
          </cell>
          <cell r="J564" t="str">
            <v>Mega_TS_2Clothing &amp; Acc.</v>
          </cell>
          <cell r="K564" t="str">
            <v>3. 200 - 500 sq m</v>
          </cell>
        </row>
        <row r="565">
          <cell r="A565">
            <v>1</v>
          </cell>
          <cell r="B565">
            <v>5078</v>
          </cell>
          <cell r="C565" t="str">
            <v>White &amp; brown goods</v>
          </cell>
          <cell r="D565" t="str">
            <v>Greit-B  LLC (Technosila)</v>
          </cell>
          <cell r="E565">
            <v>220</v>
          </cell>
          <cell r="F565" t="str">
            <v>Technosila</v>
          </cell>
          <cell r="G565" t="str">
            <v>Mega_TS_2</v>
          </cell>
          <cell r="H565" t="str">
            <v>Household &amp; Electrical &amp; Hardware</v>
          </cell>
          <cell r="I565">
            <v>1117160</v>
          </cell>
          <cell r="J565" t="str">
            <v>Mega_TS_2Household &amp; Electrical &amp; Hardware</v>
          </cell>
          <cell r="K565" t="str">
            <v>6. Over 3000 sq m</v>
          </cell>
        </row>
        <row r="566">
          <cell r="A566">
            <v>1</v>
          </cell>
          <cell r="B566">
            <v>200</v>
          </cell>
          <cell r="C566" t="str">
            <v>Young Uni-sex Fashion</v>
          </cell>
          <cell r="D566" t="str">
            <v>Arneko LLC</v>
          </cell>
          <cell r="E566">
            <v>750</v>
          </cell>
          <cell r="F566" t="str">
            <v>Reserved</v>
          </cell>
          <cell r="G566" t="str">
            <v>Mega_TS_2</v>
          </cell>
          <cell r="H566" t="str">
            <v>Clothing &amp; Acc.</v>
          </cell>
          <cell r="I566">
            <v>150000</v>
          </cell>
          <cell r="J566" t="str">
            <v>Mega_TS_2Clothing &amp; Acc.</v>
          </cell>
          <cell r="K566" t="str">
            <v>2. 50 - 200 sq m</v>
          </cell>
        </row>
        <row r="567">
          <cell r="A567">
            <v>1</v>
          </cell>
          <cell r="B567">
            <v>192</v>
          </cell>
          <cell r="C567" t="str">
            <v>Young Uni-sex Fashion</v>
          </cell>
          <cell r="D567" t="str">
            <v>Arneko LLC</v>
          </cell>
          <cell r="E567">
            <v>750</v>
          </cell>
          <cell r="F567" t="str">
            <v>Reserved</v>
          </cell>
          <cell r="G567" t="str">
            <v>Mega_TS_2</v>
          </cell>
          <cell r="H567" t="str">
            <v>Clothing &amp; Acc.</v>
          </cell>
          <cell r="I567">
            <v>144000</v>
          </cell>
          <cell r="J567" t="str">
            <v>Mega_TS_2Clothing &amp; Acc.</v>
          </cell>
          <cell r="K567" t="str">
            <v>2. 50 - 200 sq m</v>
          </cell>
        </row>
        <row r="568">
          <cell r="A568">
            <v>1</v>
          </cell>
          <cell r="B568">
            <v>200</v>
          </cell>
          <cell r="C568" t="str">
            <v>Sportgoods</v>
          </cell>
          <cell r="D568" t="str">
            <v>Adidas LLC</v>
          </cell>
          <cell r="E568">
            <v>1100</v>
          </cell>
          <cell r="F568" t="str">
            <v>Adidas</v>
          </cell>
          <cell r="G568" t="str">
            <v>Mega_TS_2</v>
          </cell>
          <cell r="H568" t="str">
            <v>Sportswear</v>
          </cell>
          <cell r="I568">
            <v>220000</v>
          </cell>
          <cell r="J568" t="str">
            <v>Mega_TS_2Sportswear</v>
          </cell>
          <cell r="K568" t="str">
            <v>2. 50 - 200 sq m</v>
          </cell>
        </row>
        <row r="569">
          <cell r="A569">
            <v>1</v>
          </cell>
          <cell r="B569">
            <v>127</v>
          </cell>
          <cell r="C569" t="str">
            <v>Storage</v>
          </cell>
          <cell r="D569" t="str">
            <v>Adidas LLC</v>
          </cell>
          <cell r="E569">
            <v>737</v>
          </cell>
          <cell r="F569" t="str">
            <v>Adidas (mezzanine)</v>
          </cell>
          <cell r="G569" t="str">
            <v>Mega_TS_2</v>
          </cell>
          <cell r="H569" t="str">
            <v>Storage</v>
          </cell>
          <cell r="I569">
            <v>93599</v>
          </cell>
          <cell r="J569" t="str">
            <v>Mega_TS_2Storage</v>
          </cell>
          <cell r="K569" t="str">
            <v>2. 50 - 200 sq m</v>
          </cell>
        </row>
        <row r="570">
          <cell r="A570">
            <v>1</v>
          </cell>
          <cell r="B570">
            <v>66</v>
          </cell>
          <cell r="C570" t="str">
            <v>Sportgoods</v>
          </cell>
          <cell r="D570" t="str">
            <v>Adidas LLC</v>
          </cell>
          <cell r="E570">
            <v>1100</v>
          </cell>
          <cell r="F570" t="str">
            <v>Salomon</v>
          </cell>
          <cell r="G570" t="str">
            <v>Mega_TS_2</v>
          </cell>
          <cell r="H570" t="str">
            <v>Sportswear</v>
          </cell>
          <cell r="I570">
            <v>72600</v>
          </cell>
          <cell r="J570" t="str">
            <v>Mega_TS_2Sportswear</v>
          </cell>
          <cell r="K570" t="str">
            <v>2. 50 - 200 sq m</v>
          </cell>
        </row>
        <row r="571">
          <cell r="A571">
            <v>1</v>
          </cell>
          <cell r="B571">
            <v>85</v>
          </cell>
          <cell r="C571" t="str">
            <v>Ladies Lingerie and Swimwear</v>
          </cell>
          <cell r="D571" t="str">
            <v>Exit LLC</v>
          </cell>
          <cell r="E571">
            <v>1300</v>
          </cell>
          <cell r="F571" t="str">
            <v>AY Body Culture</v>
          </cell>
          <cell r="G571" t="str">
            <v>Mega_TS_2</v>
          </cell>
          <cell r="H571" t="str">
            <v>Clothing &amp; Acc.</v>
          </cell>
          <cell r="I571">
            <v>110500</v>
          </cell>
          <cell r="J571" t="str">
            <v>Mega_TS_2Clothing &amp; Acc.</v>
          </cell>
          <cell r="K571" t="str">
            <v>2. 50 - 200 sq m</v>
          </cell>
        </row>
        <row r="572">
          <cell r="A572">
            <v>1</v>
          </cell>
          <cell r="B572">
            <v>650</v>
          </cell>
          <cell r="C572" t="str">
            <v>Multimedia products, music instruments, books  and magazine</v>
          </cell>
          <cell r="D572" t="str">
            <v>ALB-Fin LLC</v>
          </cell>
          <cell r="E572">
            <v>375</v>
          </cell>
          <cell r="F572" t="str">
            <v>Souz</v>
          </cell>
          <cell r="G572" t="str">
            <v>Mega_TS_2</v>
          </cell>
          <cell r="H572" t="str">
            <v>Multimedia &amp; Books &amp; Software</v>
          </cell>
          <cell r="I572">
            <v>243750</v>
          </cell>
          <cell r="J572" t="str">
            <v>Mega_TS_2Multimedia &amp; Books &amp; Software</v>
          </cell>
          <cell r="K572" t="str">
            <v>4. 500 - 1500 sq m</v>
          </cell>
        </row>
        <row r="573">
          <cell r="A573">
            <v>1</v>
          </cell>
          <cell r="B573">
            <v>34</v>
          </cell>
          <cell r="C573" t="str">
            <v>Storage</v>
          </cell>
          <cell r="D573" t="str">
            <v>ALB-Fin LLC</v>
          </cell>
          <cell r="E573">
            <v>251</v>
          </cell>
          <cell r="F573" t="str">
            <v>Souz (mezzanine)</v>
          </cell>
          <cell r="G573" t="str">
            <v>Mega_TS_2</v>
          </cell>
          <cell r="H573" t="str">
            <v>Storage</v>
          </cell>
          <cell r="I573">
            <v>8534</v>
          </cell>
          <cell r="J573" t="str">
            <v>Mega_TS_2Storage</v>
          </cell>
          <cell r="K573" t="str">
            <v>1. 0 - 50 sq m</v>
          </cell>
        </row>
        <row r="574">
          <cell r="A574">
            <v>1</v>
          </cell>
          <cell r="B574">
            <v>65</v>
          </cell>
          <cell r="C574" t="str">
            <v>Women's wear and accessories</v>
          </cell>
          <cell r="D574" t="str">
            <v>Elicum LLC</v>
          </cell>
          <cell r="E574">
            <v>900</v>
          </cell>
          <cell r="F574" t="str">
            <v>Accent</v>
          </cell>
          <cell r="G574" t="str">
            <v>Mega_TS_2</v>
          </cell>
          <cell r="H574" t="str">
            <v>Clothing &amp; Acc.</v>
          </cell>
          <cell r="I574">
            <v>58500</v>
          </cell>
          <cell r="J574" t="str">
            <v>Mega_TS_2Clothing &amp; Acc.</v>
          </cell>
          <cell r="K574" t="str">
            <v>2. 50 - 200 sq m</v>
          </cell>
        </row>
        <row r="575">
          <cell r="A575">
            <v>1</v>
          </cell>
          <cell r="B575">
            <v>102</v>
          </cell>
          <cell r="C575" t="str">
            <v>Fur and leather clothes and accessories</v>
          </cell>
          <cell r="D575" t="str">
            <v>Michelle Design LLC</v>
          </cell>
          <cell r="E575">
            <v>1100</v>
          </cell>
          <cell r="F575" t="str">
            <v>Michelle Design</v>
          </cell>
          <cell r="G575" t="str">
            <v>Mega_TS_2</v>
          </cell>
          <cell r="H575" t="str">
            <v>Clothing &amp; Acc.</v>
          </cell>
          <cell r="I575">
            <v>112200</v>
          </cell>
          <cell r="J575" t="str">
            <v>Mega_TS_2Clothing &amp; Acc.</v>
          </cell>
          <cell r="K575" t="str">
            <v>2. 50 - 200 sq m</v>
          </cell>
        </row>
        <row r="576">
          <cell r="A576">
            <v>1</v>
          </cell>
          <cell r="B576">
            <v>427</v>
          </cell>
          <cell r="C576" t="str">
            <v>Gifts and home accessories</v>
          </cell>
          <cell r="D576" t="str">
            <v>Company Multi LLC</v>
          </cell>
          <cell r="E576">
            <v>500</v>
          </cell>
          <cell r="F576" t="str">
            <v>Multi</v>
          </cell>
          <cell r="G576" t="str">
            <v>Mega_TS_2</v>
          </cell>
          <cell r="H576" t="str">
            <v>Toys &amp; Presents</v>
          </cell>
          <cell r="I576">
            <v>213500</v>
          </cell>
          <cell r="J576" t="str">
            <v>Mega_TS_2Toys &amp; Presents</v>
          </cell>
          <cell r="K576" t="str">
            <v>3. 200 - 500 sq m</v>
          </cell>
        </row>
        <row r="577">
          <cell r="A577">
            <v>1</v>
          </cell>
          <cell r="B577">
            <v>260</v>
          </cell>
          <cell r="C577" t="str">
            <v>pet and accompanying goods</v>
          </cell>
          <cell r="D577" t="str">
            <v>38 Popugaev LLC</v>
          </cell>
          <cell r="E577">
            <v>275</v>
          </cell>
          <cell r="F577" t="str">
            <v>"38 Popugaev"</v>
          </cell>
          <cell r="G577" t="str">
            <v>Mega_TS_2</v>
          </cell>
          <cell r="H577" t="str">
            <v>Other</v>
          </cell>
          <cell r="I577">
            <v>71500</v>
          </cell>
          <cell r="J577" t="str">
            <v>Mega_TS_2Other</v>
          </cell>
          <cell r="K577" t="str">
            <v>3. 200 - 500 sq m</v>
          </cell>
        </row>
        <row r="578">
          <cell r="A578">
            <v>1</v>
          </cell>
          <cell r="B578">
            <v>411</v>
          </cell>
          <cell r="C578" t="str">
            <v>Mexican Pizza</v>
          </cell>
          <cell r="D578" t="str">
            <v>Veterra LLC</v>
          </cell>
          <cell r="E578">
            <v>300</v>
          </cell>
          <cell r="F578" t="str">
            <v>Pancho Pizza</v>
          </cell>
          <cell r="G578" t="str">
            <v>Mega_TS_2</v>
          </cell>
          <cell r="H578" t="str">
            <v>Restaurant/Food Court</v>
          </cell>
          <cell r="I578">
            <v>123300</v>
          </cell>
          <cell r="J578" t="str">
            <v>Mega_TS_2Restaurant/Food Court</v>
          </cell>
          <cell r="K578" t="str">
            <v>3. 200 - 500 sq m</v>
          </cell>
        </row>
        <row r="579">
          <cell r="A579">
            <v>1</v>
          </cell>
          <cell r="B579">
            <v>287</v>
          </cell>
          <cell r="C579" t="str">
            <v>Women's, Men's and children clothing</v>
          </cell>
          <cell r="D579" t="str">
            <v>Genexim LLC</v>
          </cell>
          <cell r="E579">
            <v>850</v>
          </cell>
          <cell r="F579" t="str">
            <v>Tommy Hilfiger</v>
          </cell>
          <cell r="G579" t="str">
            <v>Mega_TS_2</v>
          </cell>
          <cell r="H579" t="str">
            <v>Clothing &amp; Acc.</v>
          </cell>
          <cell r="I579">
            <v>243950</v>
          </cell>
          <cell r="J579" t="str">
            <v>Mega_TS_2Clothing &amp; Acc.</v>
          </cell>
          <cell r="K579" t="str">
            <v>3. 200 - 500 sq m</v>
          </cell>
        </row>
        <row r="580">
          <cell r="A580">
            <v>1</v>
          </cell>
          <cell r="B580">
            <v>121</v>
          </cell>
          <cell r="C580" t="str">
            <v>Ladies fashion</v>
          </cell>
          <cell r="D580" t="str">
            <v>ZAO Pervomayskaya Zarya</v>
          </cell>
          <cell r="E580">
            <v>1250</v>
          </cell>
          <cell r="F580" t="str">
            <v>BE FREE</v>
          </cell>
          <cell r="G580" t="str">
            <v>Mega_TS_2</v>
          </cell>
          <cell r="H580" t="str">
            <v>Clothing &amp; Acc.</v>
          </cell>
          <cell r="I580">
            <v>151250</v>
          </cell>
          <cell r="J580" t="str">
            <v>Mega_TS_2Clothing &amp; Acc.</v>
          </cell>
          <cell r="K580" t="str">
            <v>2. 50 - 200 sq m</v>
          </cell>
        </row>
        <row r="581">
          <cell r="A581">
            <v>1</v>
          </cell>
          <cell r="B581">
            <v>120</v>
          </cell>
          <cell r="C581" t="str">
            <v>Ladies fashion</v>
          </cell>
          <cell r="D581" t="str">
            <v>ZAO Pervomayskaya Zarya</v>
          </cell>
          <cell r="E581">
            <v>1250</v>
          </cell>
          <cell r="F581" t="str">
            <v>Zarina</v>
          </cell>
          <cell r="G581" t="str">
            <v>Mega_TS_2</v>
          </cell>
          <cell r="H581" t="str">
            <v>Clothing &amp; Acc.</v>
          </cell>
          <cell r="I581">
            <v>150000</v>
          </cell>
          <cell r="J581" t="str">
            <v>Mega_TS_2Clothing &amp; Acc.</v>
          </cell>
          <cell r="K581" t="str">
            <v>2. 50 - 200 sq m</v>
          </cell>
        </row>
        <row r="582">
          <cell r="A582">
            <v>1</v>
          </cell>
          <cell r="B582">
            <v>69</v>
          </cell>
          <cell r="C582" t="str">
            <v>socks, tights and underwear</v>
          </cell>
          <cell r="D582" t="str">
            <v>Calzedonia S.p.A.</v>
          </cell>
          <cell r="E582">
            <v>1250</v>
          </cell>
          <cell r="F582" t="str">
            <v>Calzedonia</v>
          </cell>
          <cell r="G582" t="str">
            <v>Mega_TS_2</v>
          </cell>
          <cell r="H582" t="str">
            <v>Clothing &amp; Acc.</v>
          </cell>
          <cell r="I582">
            <v>86250</v>
          </cell>
          <cell r="J582" t="str">
            <v>Mega_TS_2Clothing &amp; Acc.</v>
          </cell>
          <cell r="K582" t="str">
            <v>2. 50 - 200 sq m</v>
          </cell>
        </row>
        <row r="583">
          <cell r="A583">
            <v>1</v>
          </cell>
          <cell r="B583">
            <v>264</v>
          </cell>
          <cell r="C583" t="str">
            <v>Sporting goods</v>
          </cell>
          <cell r="D583" t="str">
            <v>Reebok Russia CJS</v>
          </cell>
          <cell r="E583">
            <v>700</v>
          </cell>
          <cell r="F583" t="str">
            <v>Reebok</v>
          </cell>
          <cell r="G583" t="str">
            <v>Mega_TS_2</v>
          </cell>
          <cell r="H583" t="str">
            <v>Sportswear</v>
          </cell>
          <cell r="I583">
            <v>184800</v>
          </cell>
          <cell r="J583" t="str">
            <v>Mega_TS_2Sportswear</v>
          </cell>
          <cell r="K583" t="str">
            <v>3. 200 - 500 sq m</v>
          </cell>
        </row>
        <row r="584">
          <cell r="A584">
            <v>1</v>
          </cell>
          <cell r="B584">
            <v>139</v>
          </cell>
          <cell r="C584" t="str">
            <v>Young unisex fashion store with Colin's, Loft&amp;Case Brand name products</v>
          </cell>
          <cell r="D584" t="str">
            <v>Elitjeans LLC</v>
          </cell>
          <cell r="E584">
            <v>1450</v>
          </cell>
          <cell r="F584" t="str">
            <v>Colin's</v>
          </cell>
          <cell r="G584" t="str">
            <v>Mega_TS_2</v>
          </cell>
          <cell r="H584" t="str">
            <v>Clothing &amp; Acc.</v>
          </cell>
          <cell r="I584">
            <v>201550</v>
          </cell>
          <cell r="J584" t="str">
            <v>Mega_TS_2Clothing &amp; Acc.</v>
          </cell>
          <cell r="K584" t="str">
            <v>2. 50 - 200 sq m</v>
          </cell>
        </row>
        <row r="585">
          <cell r="A585">
            <v>1</v>
          </cell>
          <cell r="B585">
            <v>139</v>
          </cell>
          <cell r="C585" t="str">
            <v>children goods</v>
          </cell>
          <cell r="E585">
            <v>1300</v>
          </cell>
          <cell r="F585" t="str">
            <v>Jacadi</v>
          </cell>
          <cell r="G585" t="str">
            <v>Mega_TS_2</v>
          </cell>
          <cell r="H585" t="str">
            <v>Children/Maternity</v>
          </cell>
          <cell r="I585">
            <v>180700</v>
          </cell>
          <cell r="J585" t="str">
            <v>Mega_TS_2Children/Maternity</v>
          </cell>
          <cell r="K585" t="str">
            <v>2. 50 - 200 sq m</v>
          </cell>
        </row>
        <row r="586">
          <cell r="A586">
            <v>1</v>
          </cell>
          <cell r="B586">
            <v>2168</v>
          </cell>
          <cell r="C586" t="str">
            <v>Sport merchandise, fashion and accessories</v>
          </cell>
          <cell r="D586" t="str">
            <v>Ketton LLC</v>
          </cell>
          <cell r="E586">
            <v>365</v>
          </cell>
          <cell r="F586" t="str">
            <v>Sportsmaster</v>
          </cell>
          <cell r="G586" t="str">
            <v>Mega_TS_2</v>
          </cell>
          <cell r="H586" t="str">
            <v>Sportswear</v>
          </cell>
          <cell r="I586">
            <v>791320</v>
          </cell>
          <cell r="J586" t="str">
            <v>Mega_TS_2Sportswear</v>
          </cell>
          <cell r="K586" t="str">
            <v>5. 1500 - 3000 sq m</v>
          </cell>
        </row>
        <row r="587">
          <cell r="A587">
            <v>1</v>
          </cell>
          <cell r="B587">
            <v>111</v>
          </cell>
          <cell r="C587" t="str">
            <v>Storage</v>
          </cell>
          <cell r="D587" t="str">
            <v>Ketton LLC</v>
          </cell>
          <cell r="E587">
            <v>240</v>
          </cell>
          <cell r="F587" t="str">
            <v>The Mezzanine</v>
          </cell>
          <cell r="G587" t="str">
            <v>Mega_TS_2</v>
          </cell>
          <cell r="H587" t="str">
            <v>Storage</v>
          </cell>
          <cell r="I587">
            <v>26640</v>
          </cell>
          <cell r="J587" t="str">
            <v>Mega_TS_2Storage</v>
          </cell>
          <cell r="K587" t="str">
            <v>2. 50 - 200 sq m</v>
          </cell>
        </row>
        <row r="588">
          <cell r="A588">
            <v>1</v>
          </cell>
          <cell r="B588">
            <v>225</v>
          </cell>
          <cell r="C588" t="str">
            <v>Nike sport shop products</v>
          </cell>
          <cell r="D588" t="str">
            <v>Skylon LLC</v>
          </cell>
          <cell r="E588">
            <v>825</v>
          </cell>
          <cell r="F588" t="str">
            <v>Delta Sport</v>
          </cell>
          <cell r="G588" t="str">
            <v>Mega_TS_2</v>
          </cell>
          <cell r="H588" t="str">
            <v>Sportswear</v>
          </cell>
          <cell r="I588">
            <v>185625</v>
          </cell>
          <cell r="J588" t="str">
            <v>Mega_TS_2Sportswear</v>
          </cell>
          <cell r="K588" t="str">
            <v>3. 200 - 500 sq m</v>
          </cell>
        </row>
        <row r="589">
          <cell r="A589">
            <v>1</v>
          </cell>
          <cell r="B589">
            <v>149</v>
          </cell>
          <cell r="C589" t="str">
            <v>Men's casual wear</v>
          </cell>
          <cell r="D589" t="str">
            <v>Skylon LLC</v>
          </cell>
          <cell r="E589">
            <v>825</v>
          </cell>
          <cell r="F589" t="str">
            <v>Springfield</v>
          </cell>
          <cell r="G589" t="str">
            <v>Mega_TS_2</v>
          </cell>
          <cell r="H589" t="str">
            <v>Clothing &amp; Acc.</v>
          </cell>
          <cell r="I589">
            <v>122925</v>
          </cell>
          <cell r="J589" t="str">
            <v>Mega_TS_2Clothing &amp; Acc.</v>
          </cell>
          <cell r="K589" t="str">
            <v>2. 50 - 200 sq m</v>
          </cell>
        </row>
        <row r="590">
          <cell r="A590">
            <v>1</v>
          </cell>
          <cell r="B590">
            <v>65</v>
          </cell>
          <cell r="C590" t="str">
            <v>Men and Ladies Fashion</v>
          </cell>
          <cell r="D590" t="str">
            <v>ABM-Holding LLC</v>
          </cell>
          <cell r="E590">
            <v>800</v>
          </cell>
          <cell r="F590" t="str">
            <v>Modny Bazar</v>
          </cell>
          <cell r="G590" t="str">
            <v>Mega_TS_2</v>
          </cell>
          <cell r="H590" t="str">
            <v>Clothing &amp; Acc.</v>
          </cell>
          <cell r="I590">
            <v>52000</v>
          </cell>
          <cell r="J590" t="str">
            <v>Mega_TS_2Clothing &amp; Acc.</v>
          </cell>
          <cell r="K590" t="str">
            <v>2. 50 - 200 sq m</v>
          </cell>
        </row>
        <row r="591">
          <cell r="A591">
            <v>1</v>
          </cell>
          <cell r="B591">
            <v>102</v>
          </cell>
          <cell r="C591" t="str">
            <v>Men and Ladies Fashion</v>
          </cell>
          <cell r="D591" t="str">
            <v>ABM-Holding LLC</v>
          </cell>
          <cell r="E591">
            <v>800</v>
          </cell>
          <cell r="F591" t="str">
            <v>Modny Bazar</v>
          </cell>
          <cell r="G591" t="str">
            <v>Mega_TS_2</v>
          </cell>
          <cell r="H591" t="str">
            <v>Clothing &amp; Acc.</v>
          </cell>
          <cell r="I591">
            <v>81600</v>
          </cell>
          <cell r="J591" t="str">
            <v>Mega_TS_2Clothing &amp; Acc.</v>
          </cell>
          <cell r="K591" t="str">
            <v>2. 50 - 200 sq m</v>
          </cell>
        </row>
        <row r="592">
          <cell r="A592">
            <v>1</v>
          </cell>
          <cell r="B592">
            <v>254</v>
          </cell>
          <cell r="C592" t="str">
            <v>Men's fashion</v>
          </cell>
          <cell r="D592" t="str">
            <v>Vintage-XXI LLC</v>
          </cell>
          <cell r="E592">
            <v>800</v>
          </cell>
          <cell r="F592" t="str">
            <v>4YOU, Arayal</v>
          </cell>
          <cell r="G592" t="str">
            <v>Mega_TS_2</v>
          </cell>
          <cell r="H592" t="str">
            <v>Clothing &amp; Acc.</v>
          </cell>
          <cell r="I592">
            <v>203200</v>
          </cell>
          <cell r="J592" t="str">
            <v>Mega_TS_2Clothing &amp; Acc.</v>
          </cell>
          <cell r="K592" t="str">
            <v>3. 200 - 500 sq m</v>
          </cell>
        </row>
        <row r="593">
          <cell r="A593">
            <v>1</v>
          </cell>
          <cell r="B593">
            <v>432</v>
          </cell>
          <cell r="C593" t="str">
            <v>Ruby Tuesday</v>
          </cell>
          <cell r="D593" t="str">
            <v>Veterra LLC</v>
          </cell>
          <cell r="E593">
            <v>300</v>
          </cell>
          <cell r="F593" t="str">
            <v>Ruby Tuesday</v>
          </cell>
          <cell r="G593" t="str">
            <v>Mega_TS_2</v>
          </cell>
          <cell r="H593" t="str">
            <v>Multimedia &amp; Books &amp; Software</v>
          </cell>
          <cell r="I593">
            <v>129600</v>
          </cell>
          <cell r="J593" t="str">
            <v>Mega_TS_2Multimedia &amp; Books &amp; Software</v>
          </cell>
          <cell r="K593" t="str">
            <v>3. 200 - 500 sq m</v>
          </cell>
        </row>
        <row r="594">
          <cell r="A594">
            <v>1</v>
          </cell>
          <cell r="B594">
            <v>61</v>
          </cell>
          <cell r="C594" t="str">
            <v>Storage</v>
          </cell>
          <cell r="D594" t="str">
            <v>Mangoteks LLC</v>
          </cell>
          <cell r="E594">
            <v>300</v>
          </cell>
          <cell r="F594" t="str">
            <v>Storage</v>
          </cell>
          <cell r="G594" t="str">
            <v>Mega_TS_2</v>
          </cell>
          <cell r="H594" t="str">
            <v>Storage</v>
          </cell>
          <cell r="I594">
            <v>18300</v>
          </cell>
          <cell r="J594" t="str">
            <v>Mega_TS_2Storage</v>
          </cell>
          <cell r="K594" t="str">
            <v>2. 50 - 200 sq m</v>
          </cell>
        </row>
        <row r="595">
          <cell r="A595">
            <v>1</v>
          </cell>
          <cell r="B595">
            <v>377</v>
          </cell>
          <cell r="C595" t="str">
            <v>Operating a cafe</v>
          </cell>
          <cell r="D595" t="str">
            <v>System BIT 2000</v>
          </cell>
          <cell r="E595">
            <v>575</v>
          </cell>
          <cell r="F595" t="str">
            <v>CoffeeToon</v>
          </cell>
          <cell r="G595" t="str">
            <v>Mega_TS_2</v>
          </cell>
          <cell r="H595" t="str">
            <v>Restaurant/Food Court</v>
          </cell>
          <cell r="I595">
            <v>216775</v>
          </cell>
          <cell r="J595" t="str">
            <v>Mega_TS_2Restaurant/Food Court</v>
          </cell>
          <cell r="K595" t="str">
            <v>3. 200 - 500 sq m</v>
          </cell>
        </row>
        <row r="596">
          <cell r="A596">
            <v>1</v>
          </cell>
          <cell r="B596">
            <v>50</v>
          </cell>
          <cell r="C596" t="str">
            <v>bags and accessories</v>
          </cell>
          <cell r="D596" t="str">
            <v>Wittchen LLC</v>
          </cell>
          <cell r="E596">
            <v>1500</v>
          </cell>
          <cell r="F596" t="str">
            <v>Wittchen</v>
          </cell>
          <cell r="G596" t="str">
            <v>Mega_TS_2</v>
          </cell>
          <cell r="H596" t="str">
            <v>Leather &amp; Baggage</v>
          </cell>
          <cell r="I596">
            <v>75000</v>
          </cell>
          <cell r="J596" t="str">
            <v>Mega_TS_2Leather &amp; Baggage</v>
          </cell>
          <cell r="K596" t="str">
            <v>1. 0 - 50 sq m</v>
          </cell>
        </row>
        <row r="597">
          <cell r="A597">
            <v>1</v>
          </cell>
          <cell r="B597">
            <v>50</v>
          </cell>
          <cell r="C597" t="str">
            <v>Knives and gifts</v>
          </cell>
          <cell r="D597" t="str">
            <v>Butik Laguna LLC</v>
          </cell>
          <cell r="E597">
            <v>1350</v>
          </cell>
          <cell r="F597" t="str">
            <v>Henckels</v>
          </cell>
          <cell r="G597" t="str">
            <v>Mega_TS_2</v>
          </cell>
          <cell r="H597" t="str">
            <v>Household &amp; Electrical &amp; Hardware</v>
          </cell>
          <cell r="I597">
            <v>67500</v>
          </cell>
          <cell r="J597" t="str">
            <v>Mega_TS_2Household &amp; Electrical &amp; Hardware</v>
          </cell>
          <cell r="K597" t="str">
            <v>1. 0 - 50 sq m</v>
          </cell>
        </row>
        <row r="598">
          <cell r="A598">
            <v>1</v>
          </cell>
          <cell r="B598">
            <v>65</v>
          </cell>
          <cell r="C598" t="str">
            <v>Furs and Leather clothes</v>
          </cell>
          <cell r="D598" t="str">
            <v>Locus-C LLC</v>
          </cell>
          <cell r="E598">
            <v>1450</v>
          </cell>
          <cell r="F598" t="str">
            <v>Vito Ponti</v>
          </cell>
          <cell r="G598" t="str">
            <v>Mega_TS_2</v>
          </cell>
          <cell r="H598" t="str">
            <v>Clothing &amp; Acc.</v>
          </cell>
          <cell r="I598">
            <v>94250</v>
          </cell>
          <cell r="J598" t="str">
            <v>Mega_TS_2Clothing &amp; Acc.</v>
          </cell>
          <cell r="K598" t="str">
            <v>2. 50 - 200 sq m</v>
          </cell>
        </row>
        <row r="599">
          <cell r="A599">
            <v>1</v>
          </cell>
          <cell r="B599">
            <v>57</v>
          </cell>
          <cell r="C599" t="str">
            <v>Brandname sun glasses, medical frames, optics, contact lenses and fashion accessories</v>
          </cell>
          <cell r="D599" t="str">
            <v>Majestic LLC</v>
          </cell>
          <cell r="E599">
            <v>1200</v>
          </cell>
          <cell r="F599" t="str">
            <v>Majestic</v>
          </cell>
          <cell r="G599" t="str">
            <v>Mega_TS_2</v>
          </cell>
          <cell r="H599" t="str">
            <v>Jewellery &amp; Accessories</v>
          </cell>
          <cell r="I599">
            <v>68400</v>
          </cell>
          <cell r="J599" t="str">
            <v>Mega_TS_2Jewellery &amp; Accessories</v>
          </cell>
          <cell r="K599" t="str">
            <v>2. 50 - 200 sq m</v>
          </cell>
        </row>
        <row r="600">
          <cell r="A600">
            <v>1</v>
          </cell>
          <cell r="B600">
            <v>153</v>
          </cell>
          <cell r="C600" t="str">
            <v>Men's underwear, Ladies lingerie and stockings</v>
          </cell>
          <cell r="D600" t="str">
            <v>VIGO-M LLC</v>
          </cell>
          <cell r="E600">
            <v>1250</v>
          </cell>
          <cell r="F600" t="str">
            <v>Kokon</v>
          </cell>
          <cell r="G600" t="str">
            <v>Mega_TS_2</v>
          </cell>
          <cell r="H600" t="str">
            <v>Clothing &amp; Acc.</v>
          </cell>
          <cell r="I600">
            <v>191250</v>
          </cell>
          <cell r="J600" t="str">
            <v>Mega_TS_2Clothing &amp; Acc.</v>
          </cell>
          <cell r="K600" t="str">
            <v>2. 50 - 200 sq m</v>
          </cell>
        </row>
        <row r="601">
          <cell r="A601">
            <v>1</v>
          </cell>
          <cell r="B601">
            <v>1402</v>
          </cell>
          <cell r="C601" t="str">
            <v>sport merchandise, fashion and accessories</v>
          </cell>
          <cell r="D601" t="str">
            <v>Sportland LLC</v>
          </cell>
          <cell r="E601">
            <v>400</v>
          </cell>
          <cell r="F601" t="str">
            <v>Sportland</v>
          </cell>
          <cell r="G601" t="str">
            <v>Mega_TS_2</v>
          </cell>
          <cell r="H601" t="str">
            <v>Sportswear</v>
          </cell>
          <cell r="I601">
            <v>560800</v>
          </cell>
          <cell r="J601" t="str">
            <v>Mega_TS_2Sportswear</v>
          </cell>
          <cell r="K601" t="str">
            <v>4. 500 - 1500 sq m</v>
          </cell>
        </row>
        <row r="602">
          <cell r="A602">
            <v>1</v>
          </cell>
          <cell r="B602">
            <v>146</v>
          </cell>
          <cell r="C602" t="str">
            <v>Men and Women sports and casual wear</v>
          </cell>
          <cell r="D602" t="str">
            <v>TVOE LLC</v>
          </cell>
          <cell r="E602">
            <v>1100</v>
          </cell>
          <cell r="F602" t="str">
            <v>TVOE</v>
          </cell>
          <cell r="G602" t="str">
            <v>Mega_TS_2</v>
          </cell>
          <cell r="H602" t="str">
            <v>Clothing &amp; Acc.</v>
          </cell>
          <cell r="I602">
            <v>160600</v>
          </cell>
          <cell r="J602" t="str">
            <v>Mega_TS_2Clothing &amp; Acc.</v>
          </cell>
          <cell r="K602" t="str">
            <v>2. 50 - 200 sq m</v>
          </cell>
        </row>
        <row r="603">
          <cell r="A603">
            <v>1</v>
          </cell>
          <cell r="B603">
            <v>161</v>
          </cell>
          <cell r="C603" t="str">
            <v>Morgan goods</v>
          </cell>
          <cell r="D603" t="str">
            <v>Svalbard LLC</v>
          </cell>
          <cell r="E603">
            <v>1350</v>
          </cell>
          <cell r="F603" t="str">
            <v>Morgan</v>
          </cell>
          <cell r="G603" t="str">
            <v>Mega_TS_2</v>
          </cell>
          <cell r="H603" t="str">
            <v>Clothing &amp; Acc.</v>
          </cell>
          <cell r="I603">
            <v>217350</v>
          </cell>
          <cell r="J603" t="str">
            <v>Mega_TS_2Clothing &amp; Acc.</v>
          </cell>
          <cell r="K603" t="str">
            <v>2. 50 - 200 sq m</v>
          </cell>
        </row>
        <row r="604">
          <cell r="A604">
            <v>1</v>
          </cell>
          <cell r="B604">
            <v>217</v>
          </cell>
          <cell r="C604" t="str">
            <v>Men's &amp; Womens' fashion sports wear (US Polo)</v>
          </cell>
          <cell r="D604" t="str">
            <v>Interfashion LLC</v>
          </cell>
          <cell r="E604">
            <v>900</v>
          </cell>
          <cell r="F604" t="str">
            <v>US POLO Association</v>
          </cell>
          <cell r="G604" t="str">
            <v>Mega_TS_2</v>
          </cell>
          <cell r="H604" t="str">
            <v>Sportswear</v>
          </cell>
          <cell r="I604">
            <v>195300</v>
          </cell>
          <cell r="J604" t="str">
            <v>Mega_TS_2Sportswear</v>
          </cell>
          <cell r="K604" t="str">
            <v>3. 200 - 500 sq m</v>
          </cell>
        </row>
        <row r="605">
          <cell r="A605">
            <v>1</v>
          </cell>
          <cell r="B605">
            <v>220</v>
          </cell>
          <cell r="C605" t="str">
            <v>Shoes  and accessories</v>
          </cell>
          <cell r="D605" t="str">
            <v>Firma ANTA ZAO</v>
          </cell>
          <cell r="E605">
            <v>200</v>
          </cell>
          <cell r="F605" t="str">
            <v>Carlo Pazolini</v>
          </cell>
          <cell r="G605" t="str">
            <v>Mega_TS_2</v>
          </cell>
          <cell r="H605" t="str">
            <v>Shoes</v>
          </cell>
          <cell r="I605">
            <v>44000</v>
          </cell>
          <cell r="J605" t="str">
            <v>Mega_TS_2Shoes</v>
          </cell>
          <cell r="K605" t="str">
            <v>3. 200 - 500 sq m</v>
          </cell>
        </row>
        <row r="606">
          <cell r="A606">
            <v>1</v>
          </cell>
          <cell r="B606">
            <v>113</v>
          </cell>
          <cell r="C606" t="str">
            <v>Female Fashion</v>
          </cell>
          <cell r="D606" t="str">
            <v>Olsen Fashion LLC</v>
          </cell>
          <cell r="E606">
            <v>1000</v>
          </cell>
          <cell r="F606" t="str">
            <v>Olsen</v>
          </cell>
          <cell r="G606" t="str">
            <v>Mega_TS_2</v>
          </cell>
          <cell r="H606" t="str">
            <v>Clothing &amp; Acc.</v>
          </cell>
          <cell r="I606">
            <v>113000</v>
          </cell>
          <cell r="J606" t="str">
            <v>Mega_TS_2Clothing &amp; Acc.</v>
          </cell>
          <cell r="K606" t="str">
            <v>2. 50 - 200 sq m</v>
          </cell>
        </row>
        <row r="607">
          <cell r="A607">
            <v>1</v>
          </cell>
          <cell r="B607">
            <v>106</v>
          </cell>
          <cell r="C607" t="str">
            <v>Footwear</v>
          </cell>
          <cell r="D607" t="str">
            <v>TJ Retail LLC</v>
          </cell>
          <cell r="E607">
            <v>1300</v>
          </cell>
          <cell r="F607" t="str">
            <v>TJ Collection, TJ Comfort</v>
          </cell>
          <cell r="G607" t="str">
            <v>Mega_TS_2</v>
          </cell>
          <cell r="H607" t="str">
            <v>Shoes</v>
          </cell>
          <cell r="I607">
            <v>137800</v>
          </cell>
          <cell r="J607" t="str">
            <v>Mega_TS_2Shoes</v>
          </cell>
          <cell r="K607" t="str">
            <v>2. 50 - 200 sq m</v>
          </cell>
        </row>
        <row r="608">
          <cell r="A608">
            <v>1</v>
          </cell>
          <cell r="B608">
            <v>11</v>
          </cell>
          <cell r="C608" t="str">
            <v>storage</v>
          </cell>
          <cell r="D608" t="str">
            <v>Majestic LLC</v>
          </cell>
          <cell r="E608">
            <v>300</v>
          </cell>
          <cell r="F608" t="str">
            <v>Majestic (storage)</v>
          </cell>
          <cell r="G608" t="str">
            <v>Mega_TS_2</v>
          </cell>
          <cell r="H608" t="str">
            <v>Storage</v>
          </cell>
          <cell r="I608">
            <v>3300</v>
          </cell>
          <cell r="J608" t="str">
            <v>Mega_TS_2Storage</v>
          </cell>
          <cell r="K608" t="str">
            <v>1. 0 - 50 sq m</v>
          </cell>
        </row>
        <row r="609">
          <cell r="A609">
            <v>1</v>
          </cell>
          <cell r="B609">
            <v>11</v>
          </cell>
          <cell r="C609" t="str">
            <v>Storage</v>
          </cell>
          <cell r="D609" t="str">
            <v>Panteleeva T.E. PBOUL</v>
          </cell>
          <cell r="E609">
            <v>300</v>
          </cell>
          <cell r="F609" t="str">
            <v>Storage</v>
          </cell>
          <cell r="G609" t="str">
            <v>Mega_TS_2</v>
          </cell>
          <cell r="H609" t="str">
            <v>Storage</v>
          </cell>
          <cell r="I609">
            <v>3300</v>
          </cell>
          <cell r="J609" t="str">
            <v>Mega_TS_2Storage</v>
          </cell>
          <cell r="K609" t="str">
            <v>1. 0 - 50 sq m</v>
          </cell>
        </row>
        <row r="610">
          <cell r="A610">
            <v>1</v>
          </cell>
          <cell r="B610">
            <v>11</v>
          </cell>
          <cell r="C610" t="str">
            <v>storage</v>
          </cell>
          <cell r="D610" t="str">
            <v>Kettar LLC</v>
          </cell>
          <cell r="E610">
            <v>300</v>
          </cell>
          <cell r="F610" t="str">
            <v>Sprandi</v>
          </cell>
          <cell r="G610" t="str">
            <v>Mega_TS_2</v>
          </cell>
          <cell r="H610" t="str">
            <v>Storage</v>
          </cell>
          <cell r="I610">
            <v>3300</v>
          </cell>
          <cell r="J610" t="str">
            <v>Mega_TS_2Storage</v>
          </cell>
          <cell r="K610" t="str">
            <v>1. 0 - 50 sq m</v>
          </cell>
        </row>
        <row r="611">
          <cell r="A611">
            <v>1</v>
          </cell>
          <cell r="B611">
            <v>19</v>
          </cell>
          <cell r="C611" t="str">
            <v>Storage</v>
          </cell>
          <cell r="D611" t="str">
            <v>LLC Alma</v>
          </cell>
          <cell r="E611">
            <v>400</v>
          </cell>
          <cell r="F611" t="str">
            <v>Alan Manoukian</v>
          </cell>
          <cell r="G611" t="str">
            <v>Mega_TS_2</v>
          </cell>
          <cell r="H611" t="str">
            <v>Storage</v>
          </cell>
          <cell r="I611">
            <v>7600</v>
          </cell>
          <cell r="J611" t="str">
            <v>Mega_TS_2Storage</v>
          </cell>
          <cell r="K611" t="str">
            <v>1. 0 - 50 sq m</v>
          </cell>
        </row>
        <row r="612">
          <cell r="A612">
            <v>1</v>
          </cell>
          <cell r="B612">
            <v>129</v>
          </cell>
          <cell r="C612" t="str">
            <v>Men's cassual high end fashion</v>
          </cell>
          <cell r="D612" t="str">
            <v>Interfashion LLC</v>
          </cell>
          <cell r="E612">
            <v>900</v>
          </cell>
          <cell r="F612" t="str">
            <v>Cacharel</v>
          </cell>
          <cell r="G612" t="str">
            <v>Mega_TS_2</v>
          </cell>
          <cell r="H612" t="str">
            <v>Clothing &amp; Acc.</v>
          </cell>
          <cell r="I612">
            <v>116100</v>
          </cell>
          <cell r="J612" t="str">
            <v>Mega_TS_2Clothing &amp; Acc.</v>
          </cell>
          <cell r="K612" t="str">
            <v>2. 50 - 200 sq m</v>
          </cell>
        </row>
        <row r="613">
          <cell r="A613">
            <v>1</v>
          </cell>
          <cell r="B613">
            <v>101</v>
          </cell>
          <cell r="C613" t="str">
            <v>Storage place</v>
          </cell>
          <cell r="D613" t="str">
            <v>Louis LLC</v>
          </cell>
          <cell r="E613">
            <v>567</v>
          </cell>
          <cell r="F613" t="str">
            <v>Hippopotamus storage</v>
          </cell>
          <cell r="G613" t="str">
            <v>Mega_TS_2</v>
          </cell>
          <cell r="H613" t="str">
            <v>Storage</v>
          </cell>
          <cell r="I613">
            <v>57267</v>
          </cell>
          <cell r="J613" t="str">
            <v>Mega_TS_2Storage</v>
          </cell>
          <cell r="K613" t="str">
            <v>2. 50 - 200 sq m</v>
          </cell>
        </row>
        <row r="614">
          <cell r="A614">
            <v>1</v>
          </cell>
          <cell r="B614">
            <v>63</v>
          </cell>
          <cell r="C614" t="str">
            <v>Storage</v>
          </cell>
          <cell r="D614" t="str">
            <v>System BIT 2000</v>
          </cell>
          <cell r="E614">
            <v>300</v>
          </cell>
          <cell r="F614" t="str">
            <v>Coffee Toon</v>
          </cell>
          <cell r="G614" t="str">
            <v>Mega_TS_2</v>
          </cell>
          <cell r="H614" t="str">
            <v>Storage</v>
          </cell>
          <cell r="I614">
            <v>18900</v>
          </cell>
          <cell r="J614" t="str">
            <v>Mega_TS_2Storage</v>
          </cell>
          <cell r="K614" t="str">
            <v>2. 50 - 200 sq m</v>
          </cell>
        </row>
        <row r="615">
          <cell r="A615">
            <v>1</v>
          </cell>
          <cell r="B615">
            <v>190</v>
          </cell>
          <cell r="C615" t="str">
            <v>Multibrand men's &amp; women's casual and formal fashion</v>
          </cell>
          <cell r="D615" t="str">
            <v>Mensolid  LLC</v>
          </cell>
          <cell r="E615">
            <v>1300</v>
          </cell>
          <cell r="F615" t="str">
            <v>Elegant</v>
          </cell>
          <cell r="G615" t="str">
            <v>Mega_TS_2</v>
          </cell>
          <cell r="H615" t="str">
            <v>Clothing &amp; Acc.</v>
          </cell>
          <cell r="I615">
            <v>247000</v>
          </cell>
          <cell r="J615" t="str">
            <v>Mega_TS_2Clothing &amp; Acc.</v>
          </cell>
          <cell r="K615" t="str">
            <v>2. 50 - 200 sq m</v>
          </cell>
        </row>
        <row r="616">
          <cell r="A616">
            <v>1</v>
          </cell>
          <cell r="B616">
            <v>677</v>
          </cell>
          <cell r="C616" t="str">
            <v>Men's and Ladies fashion</v>
          </cell>
          <cell r="D616" t="str">
            <v>Slavyanskaya Torgovaya Company LLC</v>
          </cell>
          <cell r="E616">
            <v>600</v>
          </cell>
          <cell r="F616" t="str">
            <v>Koton</v>
          </cell>
          <cell r="G616" t="str">
            <v>Mega_TS_2</v>
          </cell>
          <cell r="H616" t="str">
            <v>Clothing &amp; Acc.</v>
          </cell>
          <cell r="I616">
            <v>406200</v>
          </cell>
          <cell r="J616" t="str">
            <v>Mega_TS_2Clothing &amp; Acc.</v>
          </cell>
          <cell r="K616" t="str">
            <v>4. 500 - 1500 sq m</v>
          </cell>
        </row>
        <row r="617">
          <cell r="A617">
            <v>1</v>
          </cell>
          <cell r="B617">
            <v>332</v>
          </cell>
          <cell r="C617" t="str">
            <v>Men's and Ladies' fashion and accessories</v>
          </cell>
          <cell r="D617" t="str">
            <v>Nomenar LLC</v>
          </cell>
          <cell r="E617">
            <v>900</v>
          </cell>
          <cell r="F617" t="str">
            <v>s.Oliver</v>
          </cell>
          <cell r="G617" t="str">
            <v>Mega_TS_2</v>
          </cell>
          <cell r="H617" t="str">
            <v>Clothing &amp; Acc.</v>
          </cell>
          <cell r="I617">
            <v>298800</v>
          </cell>
          <cell r="J617" t="str">
            <v>Mega_TS_2Clothing &amp; Acc.</v>
          </cell>
          <cell r="K617" t="str">
            <v>3. 200 - 500 sq m</v>
          </cell>
        </row>
        <row r="618">
          <cell r="A618">
            <v>1</v>
          </cell>
          <cell r="B618">
            <v>428</v>
          </cell>
          <cell r="C618" t="str">
            <v>Shoes</v>
          </cell>
          <cell r="D618" t="str">
            <v>Almiro S.r.l.</v>
          </cell>
          <cell r="E618">
            <v>600</v>
          </cell>
          <cell r="F618" t="str">
            <v>BATA</v>
          </cell>
          <cell r="G618" t="str">
            <v>Mega_TS_2</v>
          </cell>
          <cell r="H618" t="str">
            <v>Shoes</v>
          </cell>
          <cell r="I618">
            <v>256800</v>
          </cell>
          <cell r="J618" t="str">
            <v>Mega_TS_2Shoes</v>
          </cell>
          <cell r="K618" t="str">
            <v>3. 200 - 500 sq m</v>
          </cell>
        </row>
        <row r="619">
          <cell r="A619">
            <v>1</v>
          </cell>
          <cell r="B619">
            <v>22</v>
          </cell>
          <cell r="C619" t="str">
            <v>Bank office for providing the full scope of banking services</v>
          </cell>
          <cell r="D619" t="str">
            <v>Delta Bank CJSC</v>
          </cell>
          <cell r="E619">
            <v>1</v>
          </cell>
          <cell r="F619" t="str">
            <v>Delta Bank</v>
          </cell>
          <cell r="G619" t="str">
            <v>Mega_TS_2</v>
          </cell>
          <cell r="H619" t="str">
            <v>Services</v>
          </cell>
          <cell r="I619">
            <v>22</v>
          </cell>
          <cell r="J619" t="str">
            <v>Mega_TS_2Services</v>
          </cell>
          <cell r="K619" t="str">
            <v>1. 0 - 50 sq m</v>
          </cell>
        </row>
        <row r="620">
          <cell r="A620">
            <v>1</v>
          </cell>
          <cell r="B620">
            <v>50</v>
          </cell>
          <cell r="C620" t="str">
            <v>multi brand (exclusing IsaDora brand) cosmetics shop</v>
          </cell>
          <cell r="D620" t="str">
            <v>Torgovaya Kompaniya Kapriz-M LLC</v>
          </cell>
          <cell r="E620">
            <v>1550</v>
          </cell>
          <cell r="F620" t="str">
            <v>KAPRIZ-M</v>
          </cell>
          <cell r="G620" t="str">
            <v>Mega_TS_2</v>
          </cell>
          <cell r="H620" t="str">
            <v>Health &amp; Beauty</v>
          </cell>
          <cell r="I620">
            <v>77500</v>
          </cell>
          <cell r="J620" t="str">
            <v>Mega_TS_2Health &amp; Beauty</v>
          </cell>
          <cell r="K620" t="str">
            <v>1. 0 - 50 sq m</v>
          </cell>
        </row>
        <row r="621">
          <cell r="A621">
            <v>1</v>
          </cell>
          <cell r="B621">
            <v>50</v>
          </cell>
          <cell r="C621" t="str">
            <v>Jeans and casual wear</v>
          </cell>
          <cell r="D621" t="str">
            <v>Evrojeans LLC</v>
          </cell>
          <cell r="E621">
            <v>1500</v>
          </cell>
          <cell r="F621" t="str">
            <v>WestlanD</v>
          </cell>
          <cell r="G621" t="str">
            <v>Mega_TS_2</v>
          </cell>
          <cell r="H621" t="str">
            <v>Clothing &amp; Acc.</v>
          </cell>
          <cell r="I621">
            <v>75000</v>
          </cell>
          <cell r="J621" t="str">
            <v>Mega_TS_2Clothing &amp; Acc.</v>
          </cell>
          <cell r="K621" t="str">
            <v>1. 0 - 50 sq m</v>
          </cell>
        </row>
        <row r="622">
          <cell r="A622">
            <v>1</v>
          </cell>
          <cell r="B622">
            <v>56</v>
          </cell>
          <cell r="C622" t="str">
            <v>Kitchen wear and accessories</v>
          </cell>
          <cell r="D622" t="str">
            <v>Company WestArt LLC</v>
          </cell>
          <cell r="E622">
            <v>1350</v>
          </cell>
          <cell r="F622" t="str">
            <v>Edelstahl</v>
          </cell>
          <cell r="G622" t="str">
            <v>Mega_TS_2</v>
          </cell>
          <cell r="H622" t="str">
            <v>Household &amp; Electrical &amp; Hardware</v>
          </cell>
          <cell r="I622">
            <v>75600</v>
          </cell>
          <cell r="J622" t="str">
            <v>Mega_TS_2Household &amp; Electrical &amp; Hardware</v>
          </cell>
          <cell r="K622" t="str">
            <v>2. 50 - 200 sq m</v>
          </cell>
        </row>
        <row r="623">
          <cell r="A623">
            <v>1</v>
          </cell>
          <cell r="B623">
            <v>31</v>
          </cell>
          <cell r="C623" t="str">
            <v>Bijouterie, accessories and gifts</v>
          </cell>
          <cell r="D623" t="str">
            <v>Asgard-Service LLC</v>
          </cell>
          <cell r="E623">
            <v>1400</v>
          </cell>
          <cell r="F623" t="str">
            <v>Kristall Asgard</v>
          </cell>
          <cell r="G623" t="str">
            <v>Mega_TS_2</v>
          </cell>
          <cell r="H623" t="str">
            <v>Jewellery &amp; Accessories</v>
          </cell>
          <cell r="I623">
            <v>43400</v>
          </cell>
          <cell r="J623" t="str">
            <v>Mega_TS_2Jewellery &amp; Accessories</v>
          </cell>
          <cell r="K623" t="str">
            <v>1. 0 - 50 sq m</v>
          </cell>
        </row>
        <row r="624">
          <cell r="A624">
            <v>1</v>
          </cell>
          <cell r="B624">
            <v>42</v>
          </cell>
          <cell r="C624" t="str">
            <v>Ladies Fashion</v>
          </cell>
          <cell r="D624" t="str">
            <v>Kurganova T.I. PBOUL</v>
          </cell>
          <cell r="E624">
            <v>1300</v>
          </cell>
          <cell r="F624" t="str">
            <v>Christia</v>
          </cell>
          <cell r="G624" t="str">
            <v>Mega_TS_2</v>
          </cell>
          <cell r="H624" t="str">
            <v>Clothing &amp; Acc.</v>
          </cell>
          <cell r="I624">
            <v>54600</v>
          </cell>
          <cell r="J624" t="str">
            <v>Mega_TS_2Clothing &amp; Acc.</v>
          </cell>
          <cell r="K624" t="str">
            <v>1. 0 - 50 sq m</v>
          </cell>
        </row>
        <row r="625">
          <cell r="A625">
            <v>1</v>
          </cell>
          <cell r="B625">
            <v>64</v>
          </cell>
          <cell r="C625" t="str">
            <v>Gifts</v>
          </cell>
          <cell r="D625" t="str">
            <v>Ratanin R.M. PBOUL</v>
          </cell>
          <cell r="E625">
            <v>1400</v>
          </cell>
          <cell r="F625" t="str">
            <v>LeCadeau</v>
          </cell>
          <cell r="G625" t="str">
            <v>Mega_TS_2</v>
          </cell>
          <cell r="H625" t="str">
            <v>Toys &amp; Presents</v>
          </cell>
          <cell r="I625">
            <v>89600</v>
          </cell>
          <cell r="J625" t="str">
            <v>Mega_TS_2Toys &amp; Presents</v>
          </cell>
          <cell r="K625" t="str">
            <v>2. 50 - 200 sq m</v>
          </cell>
        </row>
        <row r="626">
          <cell r="A626">
            <v>1</v>
          </cell>
          <cell r="B626">
            <v>128</v>
          </cell>
          <cell r="C626" t="str">
            <v>Men's, women's and children"s casual wear and shoes</v>
          </cell>
          <cell r="D626" t="str">
            <v>Ketton LLC</v>
          </cell>
          <cell r="E626">
            <v>1000</v>
          </cell>
          <cell r="F626" t="str">
            <v>O'stin</v>
          </cell>
          <cell r="G626" t="str">
            <v>Mega_TS_2</v>
          </cell>
          <cell r="H626" t="str">
            <v>Clothing &amp; Acc.</v>
          </cell>
          <cell r="I626">
            <v>128000</v>
          </cell>
          <cell r="J626" t="str">
            <v>Mega_TS_2Clothing &amp; Acc.</v>
          </cell>
          <cell r="K626" t="str">
            <v>2. 50 - 200 sq m</v>
          </cell>
        </row>
        <row r="627">
          <cell r="A627">
            <v>1</v>
          </cell>
          <cell r="B627">
            <v>59</v>
          </cell>
          <cell r="C627" t="str">
            <v>Gifts</v>
          </cell>
          <cell r="D627" t="str">
            <v>Tribe LLC</v>
          </cell>
          <cell r="E627">
            <v>1400</v>
          </cell>
          <cell r="F627" t="str">
            <v>StiliTon</v>
          </cell>
          <cell r="G627" t="str">
            <v>Mega_TS_2</v>
          </cell>
          <cell r="H627" t="str">
            <v>Toys &amp; Presents</v>
          </cell>
          <cell r="I627">
            <v>82600</v>
          </cell>
          <cell r="J627" t="str">
            <v>Mega_TS_2Toys &amp; Presents</v>
          </cell>
          <cell r="K627" t="str">
            <v>2. 50 - 200 sq m</v>
          </cell>
        </row>
        <row r="628">
          <cell r="A628">
            <v>1</v>
          </cell>
          <cell r="B628">
            <v>2183</v>
          </cell>
          <cell r="C628" t="str">
            <v>Goods for Children and Teenagers</v>
          </cell>
          <cell r="D628" t="str">
            <v>Detski mir - Center JSC</v>
          </cell>
          <cell r="E628">
            <v>240</v>
          </cell>
          <cell r="F628" t="str">
            <v>Detski mir</v>
          </cell>
          <cell r="G628" t="str">
            <v>Mega_TS_2</v>
          </cell>
          <cell r="H628" t="str">
            <v>Children/Maternity</v>
          </cell>
          <cell r="I628">
            <v>523920</v>
          </cell>
          <cell r="J628" t="str">
            <v>Mega_TS_2Children/Maternity</v>
          </cell>
          <cell r="K628" t="str">
            <v>5. 1500 - 3000 sq m</v>
          </cell>
        </row>
        <row r="629">
          <cell r="A629">
            <v>1</v>
          </cell>
          <cell r="B629">
            <v>2057</v>
          </cell>
          <cell r="C629" t="str">
            <v>Goods for Children and Teenagers</v>
          </cell>
          <cell r="D629" t="str">
            <v>Detski mir - Center JSC</v>
          </cell>
          <cell r="E629">
            <v>240</v>
          </cell>
          <cell r="F629" t="str">
            <v>Detski mir (Mezzanine)</v>
          </cell>
          <cell r="G629" t="str">
            <v>Mega_TS_2</v>
          </cell>
          <cell r="H629" t="str">
            <v>Children/Maternity</v>
          </cell>
          <cell r="I629">
            <v>493680</v>
          </cell>
          <cell r="J629" t="str">
            <v>Mega_TS_2Children/Maternity</v>
          </cell>
          <cell r="K629" t="str">
            <v>5. 1500 - 3000 sq m</v>
          </cell>
        </row>
        <row r="630">
          <cell r="A630">
            <v>1</v>
          </cell>
          <cell r="B630">
            <v>66</v>
          </cell>
          <cell r="C630" t="str">
            <v>children's wear &amp; accessories</v>
          </cell>
          <cell r="D630" t="str">
            <v>Anford LLC</v>
          </cell>
          <cell r="E630">
            <v>1350</v>
          </cell>
          <cell r="F630" t="str">
            <v>Monsoon Kids</v>
          </cell>
          <cell r="G630" t="str">
            <v>Mega_TS_2</v>
          </cell>
          <cell r="H630" t="str">
            <v>Children/Maternity</v>
          </cell>
          <cell r="I630">
            <v>89100</v>
          </cell>
          <cell r="J630" t="str">
            <v>Mega_TS_2Children/Maternity</v>
          </cell>
          <cell r="K630" t="str">
            <v>2. 50 - 200 sq m</v>
          </cell>
        </row>
        <row r="631">
          <cell r="A631">
            <v>1</v>
          </cell>
          <cell r="B631">
            <v>7320</v>
          </cell>
          <cell r="C631" t="str">
            <v>Family oriented Cinema Complex with a minimum of ten (10) screens with a minimum seat capacity 3250</v>
          </cell>
          <cell r="D631" t="str">
            <v>Rising Star Media OOO</v>
          </cell>
          <cell r="E631">
            <v>150</v>
          </cell>
          <cell r="F631" t="str">
            <v>MEGA KINOSTAR</v>
          </cell>
          <cell r="G631" t="str">
            <v>Mega_TS_2</v>
          </cell>
          <cell r="H631" t="str">
            <v>Leisure</v>
          </cell>
          <cell r="I631">
            <v>1098000</v>
          </cell>
          <cell r="J631" t="str">
            <v>Mega_TS_2Leisure</v>
          </cell>
          <cell r="K631" t="str">
            <v>6. Over 3000 sq m</v>
          </cell>
        </row>
        <row r="632">
          <cell r="A632">
            <v>1</v>
          </cell>
          <cell r="B632">
            <v>176</v>
          </cell>
          <cell r="C632" t="str">
            <v>shoes</v>
          </cell>
          <cell r="D632" t="str">
            <v>B Retail LLC</v>
          </cell>
          <cell r="E632">
            <v>1300</v>
          </cell>
          <cell r="F632" t="str">
            <v>Bianco</v>
          </cell>
          <cell r="G632" t="str">
            <v>Mega_TS_2</v>
          </cell>
          <cell r="H632" t="str">
            <v>Shoes</v>
          </cell>
          <cell r="I632">
            <v>228800</v>
          </cell>
          <cell r="J632" t="str">
            <v>Mega_TS_2Shoes</v>
          </cell>
          <cell r="K632" t="str">
            <v>2. 50 - 200 sq m</v>
          </cell>
        </row>
        <row r="633">
          <cell r="A633">
            <v>1</v>
          </cell>
          <cell r="B633">
            <v>305</v>
          </cell>
          <cell r="C633" t="str">
            <v>Multi-brand Men's wear, shoes&amp;accessories</v>
          </cell>
          <cell r="D633" t="str">
            <v>Jankar LLC</v>
          </cell>
          <cell r="E633">
            <v>1200</v>
          </cell>
          <cell r="F633" t="str">
            <v>Egoist</v>
          </cell>
          <cell r="G633" t="str">
            <v>Mega_TS_2</v>
          </cell>
          <cell r="H633" t="str">
            <v>Clothing &amp; Acc.</v>
          </cell>
          <cell r="I633">
            <v>366000</v>
          </cell>
          <cell r="J633" t="str">
            <v>Mega_TS_2Clothing &amp; Acc.</v>
          </cell>
          <cell r="K633" t="str">
            <v>3. 200 - 500 sq m</v>
          </cell>
        </row>
        <row r="634">
          <cell r="A634">
            <v>1</v>
          </cell>
          <cell r="B634">
            <v>33</v>
          </cell>
          <cell r="C634" t="str">
            <v>Cosmetic products "IsaDora"</v>
          </cell>
          <cell r="D634" t="str">
            <v>Grand Cosmetic ZAO</v>
          </cell>
          <cell r="E634">
            <v>1500</v>
          </cell>
          <cell r="F634" t="str">
            <v>Isadora</v>
          </cell>
          <cell r="G634" t="str">
            <v>Mega_TS_2</v>
          </cell>
          <cell r="H634" t="str">
            <v>Health &amp; Beauty</v>
          </cell>
          <cell r="I634">
            <v>49500</v>
          </cell>
          <cell r="J634" t="str">
            <v>Mega_TS_2Health &amp; Beauty</v>
          </cell>
          <cell r="K634" t="str">
            <v>1. 0 - 50 sq m</v>
          </cell>
        </row>
        <row r="635">
          <cell r="A635">
            <v>1</v>
          </cell>
          <cell r="B635">
            <v>81</v>
          </cell>
          <cell r="C635" t="str">
            <v>Lingerie and underwear &amp; swimwear</v>
          </cell>
          <cell r="D635" t="str">
            <v>Bustier LLC</v>
          </cell>
          <cell r="E635">
            <v>1200</v>
          </cell>
          <cell r="F635" t="str">
            <v>Bustier</v>
          </cell>
          <cell r="G635" t="str">
            <v>Mega_TS_2</v>
          </cell>
          <cell r="H635" t="str">
            <v>Clothing &amp; Acc.</v>
          </cell>
          <cell r="I635">
            <v>97200</v>
          </cell>
          <cell r="J635" t="str">
            <v>Mega_TS_2Clothing &amp; Acc.</v>
          </cell>
          <cell r="K635" t="str">
            <v>2. 50 - 200 sq m</v>
          </cell>
        </row>
        <row r="636">
          <cell r="A636">
            <v>1</v>
          </cell>
          <cell r="B636">
            <v>820</v>
          </cell>
          <cell r="C636" t="str">
            <v>Men's and Women's wear</v>
          </cell>
          <cell r="D636" t="str">
            <v>Ritter- Gentleman LLC</v>
          </cell>
          <cell r="E636">
            <v>720</v>
          </cell>
          <cell r="F636" t="str">
            <v>Gentleman</v>
          </cell>
          <cell r="G636" t="str">
            <v>Mega_TS_2</v>
          </cell>
          <cell r="H636" t="str">
            <v>Clothing &amp; Acc.</v>
          </cell>
          <cell r="I636">
            <v>590400</v>
          </cell>
          <cell r="J636" t="str">
            <v>Mega_TS_2Clothing &amp; Acc.</v>
          </cell>
          <cell r="K636" t="str">
            <v>4. 500 - 1500 sq m</v>
          </cell>
        </row>
        <row r="637">
          <cell r="A637">
            <v>1</v>
          </cell>
          <cell r="B637">
            <v>39</v>
          </cell>
          <cell r="C637" t="str">
            <v>Brand Name Products</v>
          </cell>
          <cell r="D637" t="str">
            <v>MFK JamilCo LLC</v>
          </cell>
          <cell r="E637">
            <v>1300</v>
          </cell>
          <cell r="F637" t="str">
            <v>Wolford</v>
          </cell>
          <cell r="G637" t="str">
            <v>Mega_TS_2</v>
          </cell>
          <cell r="H637" t="str">
            <v>Clothing &amp; Acc.</v>
          </cell>
          <cell r="I637">
            <v>50700</v>
          </cell>
          <cell r="J637" t="str">
            <v>Mega_TS_2Clothing &amp; Acc.</v>
          </cell>
          <cell r="K637" t="str">
            <v>1. 0 - 50 sq m</v>
          </cell>
        </row>
        <row r="638">
          <cell r="A638">
            <v>1</v>
          </cell>
          <cell r="B638">
            <v>35</v>
          </cell>
          <cell r="C638" t="str">
            <v>Beauty products</v>
          </cell>
          <cell r="D638" t="str">
            <v>Lush Russia LLC</v>
          </cell>
          <cell r="E638">
            <v>1500</v>
          </cell>
          <cell r="F638" t="str">
            <v>Lush</v>
          </cell>
          <cell r="G638" t="str">
            <v>Mega_TS_2</v>
          </cell>
          <cell r="H638" t="str">
            <v>Health &amp; Beauty</v>
          </cell>
          <cell r="I638">
            <v>52500</v>
          </cell>
          <cell r="J638" t="str">
            <v>Mega_TS_2Health &amp; Beauty</v>
          </cell>
          <cell r="K638" t="str">
            <v>1. 0 - 50 sq m</v>
          </cell>
        </row>
        <row r="639">
          <cell r="A639">
            <v>1</v>
          </cell>
          <cell r="B639">
            <v>82</v>
          </cell>
          <cell r="C639" t="str">
            <v>Lingerie</v>
          </cell>
          <cell r="D639" t="str">
            <v>Image -Gold LLC</v>
          </cell>
          <cell r="E639">
            <v>1300</v>
          </cell>
          <cell r="F639" t="str">
            <v>Estel Adoni</v>
          </cell>
          <cell r="G639" t="str">
            <v>Mega_TS_2</v>
          </cell>
          <cell r="H639" t="str">
            <v>Clothing &amp; Acc.</v>
          </cell>
          <cell r="I639">
            <v>106600</v>
          </cell>
          <cell r="J639" t="str">
            <v>Mega_TS_2Clothing &amp; Acc.</v>
          </cell>
          <cell r="K639" t="str">
            <v>2. 50 - 200 sq m</v>
          </cell>
        </row>
        <row r="640">
          <cell r="A640">
            <v>1</v>
          </cell>
          <cell r="B640">
            <v>72</v>
          </cell>
          <cell r="C640" t="str">
            <v>Jewellery, watches and accessories</v>
          </cell>
          <cell r="D640" t="str">
            <v>Lux-Holding LLC</v>
          </cell>
          <cell r="E640">
            <v>1500</v>
          </cell>
          <cell r="F640" t="str">
            <v>Louvre</v>
          </cell>
          <cell r="G640" t="str">
            <v>Mega_TS_2</v>
          </cell>
          <cell r="H640" t="str">
            <v>Jewellery &amp; Accessories</v>
          </cell>
          <cell r="I640">
            <v>108000</v>
          </cell>
          <cell r="J640" t="str">
            <v>Mega_TS_2Jewellery &amp; Accessories</v>
          </cell>
          <cell r="K640" t="str">
            <v>2. 50 - 200 sq m</v>
          </cell>
        </row>
        <row r="641">
          <cell r="A641">
            <v>1</v>
          </cell>
          <cell r="B641">
            <v>1152</v>
          </cell>
          <cell r="C641" t="str">
            <v>Perfumery, Jewelry, Watches &amp; acc</v>
          </cell>
          <cell r="D641" t="str">
            <v>Duglas Rivoli LLC</v>
          </cell>
          <cell r="E641">
            <v>440</v>
          </cell>
          <cell r="F641" t="str">
            <v>Rivoli</v>
          </cell>
          <cell r="G641" t="str">
            <v>Mega_TS_2</v>
          </cell>
          <cell r="H641" t="str">
            <v>Jewellery &amp; Accessories</v>
          </cell>
          <cell r="I641">
            <v>506880</v>
          </cell>
          <cell r="J641" t="str">
            <v>Mega_TS_2Jewellery &amp; Accessories</v>
          </cell>
          <cell r="K641" t="str">
            <v>4. 500 - 1500 sq m</v>
          </cell>
        </row>
        <row r="642">
          <cell r="A642">
            <v>1</v>
          </cell>
          <cell r="B642">
            <v>66</v>
          </cell>
          <cell r="C642" t="str">
            <v>Jewellry</v>
          </cell>
          <cell r="D642" t="str">
            <v>Mega Art XXI  LLC</v>
          </cell>
          <cell r="E642">
            <v>1400</v>
          </cell>
          <cell r="F642" t="str">
            <v>Princessa Greza</v>
          </cell>
          <cell r="G642" t="str">
            <v>Mega_TS_2</v>
          </cell>
          <cell r="H642" t="str">
            <v>Jewellery &amp; Accessories</v>
          </cell>
          <cell r="I642">
            <v>92400</v>
          </cell>
          <cell r="J642" t="str">
            <v>Mega_TS_2Jewellery &amp; Accessories</v>
          </cell>
          <cell r="K642" t="str">
            <v>2. 50 - 200 sq m</v>
          </cell>
        </row>
        <row r="643">
          <cell r="A643">
            <v>1</v>
          </cell>
          <cell r="B643">
            <v>65</v>
          </cell>
          <cell r="C643" t="str">
            <v>shoes and accessories</v>
          </cell>
          <cell r="D643" t="str">
            <v>Torgovy dom "Evropeysky" LLC</v>
          </cell>
          <cell r="E643">
            <v>1500</v>
          </cell>
          <cell r="F643" t="str">
            <v>Clarks</v>
          </cell>
          <cell r="G643" t="str">
            <v>Mega_TS_2</v>
          </cell>
          <cell r="H643" t="str">
            <v>Shoes</v>
          </cell>
          <cell r="I643">
            <v>97500</v>
          </cell>
          <cell r="J643" t="str">
            <v>Mega_TS_2Shoes</v>
          </cell>
          <cell r="K643" t="str">
            <v>2. 50 - 200 sq m</v>
          </cell>
        </row>
        <row r="644">
          <cell r="A644">
            <v>1</v>
          </cell>
          <cell r="B644">
            <v>60</v>
          </cell>
          <cell r="C644" t="str">
            <v>Ladies' tights</v>
          </cell>
          <cell r="D644" t="str">
            <v>Planeta Kolgotok LLC</v>
          </cell>
          <cell r="E644">
            <v>1500</v>
          </cell>
          <cell r="F644" t="str">
            <v>OROBLU</v>
          </cell>
          <cell r="G644" t="str">
            <v>Mega_TS_2</v>
          </cell>
          <cell r="H644" t="str">
            <v>Clothing &amp; Acc.</v>
          </cell>
          <cell r="I644">
            <v>90000</v>
          </cell>
          <cell r="J644" t="str">
            <v>Mega_TS_2Clothing &amp; Acc.</v>
          </cell>
          <cell r="K644" t="str">
            <v>2. 50 - 200 sq m</v>
          </cell>
        </row>
        <row r="645">
          <cell r="A645">
            <v>1</v>
          </cell>
          <cell r="B645">
            <v>48</v>
          </cell>
          <cell r="C645" t="str">
            <v>Men's wear and accessories</v>
          </cell>
          <cell r="D645" t="str">
            <v>Triaiti-Com-Site LLC</v>
          </cell>
          <cell r="E645">
            <v>1300</v>
          </cell>
          <cell r="F645" t="str">
            <v>Burlington</v>
          </cell>
          <cell r="G645" t="str">
            <v>Mega_TS_2</v>
          </cell>
          <cell r="H645" t="str">
            <v>Clothing &amp; Acc.</v>
          </cell>
          <cell r="I645">
            <v>62400</v>
          </cell>
          <cell r="J645" t="str">
            <v>Mega_TS_2Clothing &amp; Acc.</v>
          </cell>
          <cell r="K645" t="str">
            <v>1. 0 - 50 sq m</v>
          </cell>
        </row>
        <row r="646">
          <cell r="A646">
            <v>1</v>
          </cell>
          <cell r="B646">
            <v>220</v>
          </cell>
          <cell r="C646" t="str">
            <v>Shoes and accessories</v>
          </cell>
          <cell r="D646" t="str">
            <v>Eurobut  LLC</v>
          </cell>
          <cell r="E646">
            <v>1100</v>
          </cell>
          <cell r="F646" t="str">
            <v>Rendez-Vous</v>
          </cell>
          <cell r="G646" t="str">
            <v>Mega_TS_2</v>
          </cell>
          <cell r="H646" t="str">
            <v>Shoes</v>
          </cell>
          <cell r="I646">
            <v>242000</v>
          </cell>
          <cell r="J646" t="str">
            <v>Mega_TS_2Shoes</v>
          </cell>
          <cell r="K646" t="str">
            <v>3. 200 - 500 sq m</v>
          </cell>
        </row>
        <row r="647">
          <cell r="A647">
            <v>1</v>
          </cell>
          <cell r="B647">
            <v>768</v>
          </cell>
          <cell r="C647" t="str">
            <v>family fashion</v>
          </cell>
          <cell r="D647" t="str">
            <v>AMRITAL ZAO</v>
          </cell>
          <cell r="E647">
            <v>350</v>
          </cell>
          <cell r="F647" t="str">
            <v>NICE CONNECTION</v>
          </cell>
          <cell r="G647" t="str">
            <v>Mega_TS_2</v>
          </cell>
          <cell r="H647" t="str">
            <v>Clothing &amp; Acc.</v>
          </cell>
          <cell r="I647">
            <v>268800</v>
          </cell>
          <cell r="J647" t="str">
            <v>Mega_TS_2Clothing &amp; Acc.</v>
          </cell>
          <cell r="K647" t="str">
            <v>4. 500 - 1500 sq m</v>
          </cell>
        </row>
        <row r="648">
          <cell r="A648">
            <v>1</v>
          </cell>
          <cell r="B648">
            <v>70</v>
          </cell>
          <cell r="C648" t="str">
            <v>Ladies fashion</v>
          </cell>
          <cell r="D648" t="str">
            <v>LLC Mariet</v>
          </cell>
          <cell r="E648">
            <v>1500</v>
          </cell>
          <cell r="F648" t="str">
            <v>Fornarina</v>
          </cell>
          <cell r="G648" t="str">
            <v>Mega_TS_2</v>
          </cell>
          <cell r="H648" t="str">
            <v>Clothing &amp; Acc.</v>
          </cell>
          <cell r="I648">
            <v>105000</v>
          </cell>
          <cell r="J648" t="str">
            <v>Mega_TS_2Clothing &amp; Acc.</v>
          </cell>
          <cell r="K648" t="str">
            <v>2. 50 - 200 sq m</v>
          </cell>
        </row>
        <row r="649">
          <cell r="A649">
            <v>1</v>
          </cell>
          <cell r="B649">
            <v>61</v>
          </cell>
          <cell r="C649" t="str">
            <v>furs, shoes and accessories</v>
          </cell>
          <cell r="D649" t="str">
            <v>Samosadov PBOUL</v>
          </cell>
          <cell r="E649">
            <v>1600</v>
          </cell>
          <cell r="F649" t="str">
            <v>SVM</v>
          </cell>
          <cell r="G649" t="str">
            <v>Mega_TS_2</v>
          </cell>
          <cell r="H649" t="str">
            <v>Clothing &amp; Acc.</v>
          </cell>
          <cell r="I649">
            <v>97600</v>
          </cell>
          <cell r="J649" t="str">
            <v>Mega_TS_2Clothing &amp; Acc.</v>
          </cell>
          <cell r="K649" t="str">
            <v>2. 50 - 200 sq m</v>
          </cell>
        </row>
        <row r="650">
          <cell r="A650">
            <v>1</v>
          </cell>
          <cell r="B650">
            <v>147</v>
          </cell>
          <cell r="C650" t="str">
            <v>Men's clothes</v>
          </cell>
          <cell r="D650" t="str">
            <v>Alisa OOO</v>
          </cell>
          <cell r="E650">
            <v>1300</v>
          </cell>
          <cell r="F650" t="str">
            <v>ARBER</v>
          </cell>
          <cell r="G650" t="str">
            <v>Mega_TS_2</v>
          </cell>
          <cell r="H650" t="str">
            <v>Clothing &amp; Acc.</v>
          </cell>
          <cell r="I650">
            <v>191100</v>
          </cell>
          <cell r="J650" t="str">
            <v>Mega_TS_2Clothing &amp; Acc.</v>
          </cell>
          <cell r="K650" t="str">
            <v>2. 50 - 200 sq m</v>
          </cell>
        </row>
        <row r="651">
          <cell r="A651">
            <v>1</v>
          </cell>
          <cell r="B651">
            <v>296</v>
          </cell>
          <cell r="C651" t="str">
            <v>men and women fashion</v>
          </cell>
          <cell r="D651" t="str">
            <v>Russky Dom Mody LLC</v>
          </cell>
          <cell r="E651">
            <v>900</v>
          </cell>
          <cell r="F651" t="str">
            <v>Buffalo</v>
          </cell>
          <cell r="G651" t="str">
            <v>Mega_TS_2</v>
          </cell>
          <cell r="H651" t="str">
            <v>Clothing &amp; Acc.</v>
          </cell>
          <cell r="I651">
            <v>266400</v>
          </cell>
          <cell r="J651" t="str">
            <v>Mega_TS_2Clothing &amp; Acc.</v>
          </cell>
          <cell r="K651" t="str">
            <v>3. 200 - 500 sq m</v>
          </cell>
        </row>
        <row r="652">
          <cell r="A652">
            <v>1</v>
          </cell>
          <cell r="B652">
            <v>73</v>
          </cell>
          <cell r="C652" t="str">
            <v>women's fashion and accessories</v>
          </cell>
          <cell r="D652" t="str">
            <v>ZanZara LLC</v>
          </cell>
          <cell r="E652">
            <v>1300</v>
          </cell>
          <cell r="F652" t="str">
            <v>XENIA</v>
          </cell>
          <cell r="G652" t="str">
            <v>Mega_TS_2</v>
          </cell>
          <cell r="H652" t="str">
            <v>Clothing &amp; Acc.</v>
          </cell>
          <cell r="I652">
            <v>94900</v>
          </cell>
          <cell r="J652" t="str">
            <v>Mega_TS_2Clothing &amp; Acc.</v>
          </cell>
          <cell r="K652" t="str">
            <v>2. 50 - 200 sq m</v>
          </cell>
        </row>
        <row r="653">
          <cell r="A653">
            <v>1</v>
          </cell>
          <cell r="B653">
            <v>179</v>
          </cell>
          <cell r="C653" t="str">
            <v>Men's premier fashion</v>
          </cell>
          <cell r="D653" t="str">
            <v>Reebok Russia CJS</v>
          </cell>
          <cell r="E653">
            <v>850</v>
          </cell>
          <cell r="F653" t="str">
            <v>Gant</v>
          </cell>
          <cell r="G653" t="str">
            <v>Mega_TS_2</v>
          </cell>
          <cell r="H653" t="str">
            <v>Clothing &amp; Acc.</v>
          </cell>
          <cell r="I653">
            <v>152150</v>
          </cell>
          <cell r="J653" t="str">
            <v>Mega_TS_2Clothing &amp; Acc.</v>
          </cell>
          <cell r="K653" t="str">
            <v>2. 50 - 200 sq m</v>
          </cell>
        </row>
        <row r="654">
          <cell r="A654">
            <v>1</v>
          </cell>
          <cell r="B654">
            <v>232</v>
          </cell>
          <cell r="C654" t="str">
            <v>Jewelry &amp; watches, accessories  and writing equipment</v>
          </cell>
          <cell r="D654" t="str">
            <v>Pinion LLC</v>
          </cell>
          <cell r="E654">
            <v>1200</v>
          </cell>
          <cell r="F654" t="str">
            <v>Consul</v>
          </cell>
          <cell r="G654" t="str">
            <v>Mega_TS_2</v>
          </cell>
          <cell r="H654" t="str">
            <v>Jewellery &amp; Accessories</v>
          </cell>
          <cell r="I654">
            <v>278400</v>
          </cell>
          <cell r="J654" t="str">
            <v>Mega_TS_2Jewellery &amp; Accessories</v>
          </cell>
          <cell r="K654" t="str">
            <v>3. 200 - 500 sq m</v>
          </cell>
        </row>
        <row r="655">
          <cell r="A655">
            <v>1</v>
          </cell>
          <cell r="B655">
            <v>151</v>
          </cell>
          <cell r="C655" t="str">
            <v>Brand name Ladies fashion, accessories and shoes</v>
          </cell>
          <cell r="D655" t="str">
            <v>Sief LLC</v>
          </cell>
          <cell r="E655">
            <v>1350</v>
          </cell>
          <cell r="F655" t="str">
            <v>Climona</v>
          </cell>
          <cell r="G655" t="str">
            <v>Mega_TS_2</v>
          </cell>
          <cell r="H655" t="str">
            <v>Clothing &amp; Acc.</v>
          </cell>
          <cell r="I655">
            <v>203850</v>
          </cell>
          <cell r="J655" t="str">
            <v>Mega_TS_2Clothing &amp; Acc.</v>
          </cell>
          <cell r="K655" t="str">
            <v>2. 50 - 200 sq m</v>
          </cell>
        </row>
        <row r="656">
          <cell r="A656">
            <v>1</v>
          </cell>
          <cell r="B656">
            <v>1028</v>
          </cell>
          <cell r="C656" t="str">
            <v>Product with trade mark of Benetton Group s.p.a.</v>
          </cell>
          <cell r="D656" t="str">
            <v>Societa Investimenti e Gestioni Immobiliari (SIGI) S.r.l.</v>
          </cell>
          <cell r="E656">
            <v>350</v>
          </cell>
          <cell r="F656" t="str">
            <v xml:space="preserve"> Benetton, Sisley</v>
          </cell>
          <cell r="G656" t="str">
            <v>Mega_TS_2</v>
          </cell>
          <cell r="H656" t="str">
            <v>Clothing &amp; Acc.</v>
          </cell>
          <cell r="I656">
            <v>359800</v>
          </cell>
          <cell r="J656" t="str">
            <v>Mega_TS_2Clothing &amp; Acc.</v>
          </cell>
          <cell r="K656" t="str">
            <v>4. 500 - 1500 sq m</v>
          </cell>
        </row>
        <row r="657">
          <cell r="A657">
            <v>1</v>
          </cell>
          <cell r="B657">
            <v>201</v>
          </cell>
          <cell r="C657" t="str">
            <v>Ladies Pret-a-Porter</v>
          </cell>
          <cell r="D657" t="str">
            <v>Soft Park LLC</v>
          </cell>
          <cell r="E657">
            <v>1350</v>
          </cell>
          <cell r="F657" t="str">
            <v>bGn</v>
          </cell>
          <cell r="G657" t="str">
            <v>Mega_TS_2</v>
          </cell>
          <cell r="H657" t="str">
            <v>Clothing &amp; Acc.</v>
          </cell>
          <cell r="I657">
            <v>271350</v>
          </cell>
          <cell r="J657" t="str">
            <v>Mega_TS_2Clothing &amp; Acc.</v>
          </cell>
          <cell r="K657" t="str">
            <v>3. 200 - 500 sq m</v>
          </cell>
        </row>
        <row r="658">
          <cell r="A658">
            <v>1</v>
          </cell>
          <cell r="B658">
            <v>986</v>
          </cell>
          <cell r="C658" t="str">
            <v>Men &amp; Women shoes and shoes accessories</v>
          </cell>
          <cell r="D658" t="str">
            <v>ETTO LLC</v>
          </cell>
          <cell r="E658">
            <v>350</v>
          </cell>
          <cell r="F658" t="str">
            <v>Walking</v>
          </cell>
          <cell r="G658" t="str">
            <v>Mega_TS_2</v>
          </cell>
          <cell r="H658" t="str">
            <v>Shoes</v>
          </cell>
          <cell r="I658">
            <v>345100</v>
          </cell>
          <cell r="J658" t="str">
            <v>Mega_TS_2Shoes</v>
          </cell>
          <cell r="K658" t="str">
            <v>4. 500 - 1500 sq m</v>
          </cell>
        </row>
        <row r="659">
          <cell r="A659">
            <v>1</v>
          </cell>
          <cell r="B659">
            <v>93</v>
          </cell>
          <cell r="C659" t="str">
            <v>Young Female Brand Name Fashion</v>
          </cell>
          <cell r="D659" t="str">
            <v>Diksor LLC</v>
          </cell>
          <cell r="E659">
            <v>1000</v>
          </cell>
          <cell r="F659" t="str">
            <v>Hirsch</v>
          </cell>
          <cell r="G659" t="str">
            <v>Mega_TS_2</v>
          </cell>
          <cell r="H659" t="str">
            <v>Clothing &amp; Acc.</v>
          </cell>
          <cell r="I659">
            <v>93000</v>
          </cell>
          <cell r="J659" t="str">
            <v>Mega_TS_2Clothing &amp; Acc.</v>
          </cell>
          <cell r="K659" t="str">
            <v>2. 50 - 200 sq m</v>
          </cell>
        </row>
        <row r="660">
          <cell r="A660">
            <v>1</v>
          </cell>
          <cell r="B660">
            <v>98</v>
          </cell>
          <cell r="C660" t="str">
            <v>Women's Brand Name Fashion</v>
          </cell>
          <cell r="D660" t="str">
            <v>Diksor LLC</v>
          </cell>
          <cell r="E660">
            <v>1000</v>
          </cell>
          <cell r="F660" t="str">
            <v>Eugene Klein</v>
          </cell>
          <cell r="G660" t="str">
            <v>Mega_TS_2</v>
          </cell>
          <cell r="H660" t="str">
            <v>Clothing &amp; Acc.</v>
          </cell>
          <cell r="I660">
            <v>98000</v>
          </cell>
          <cell r="J660" t="str">
            <v>Mega_TS_2Clothing &amp; Acc.</v>
          </cell>
          <cell r="K660" t="str">
            <v>2. 50 - 200 sq m</v>
          </cell>
        </row>
        <row r="661">
          <cell r="A661">
            <v>1</v>
          </cell>
          <cell r="B661">
            <v>126</v>
          </cell>
          <cell r="C661" t="str">
            <v>Brand name female garments</v>
          </cell>
          <cell r="D661" t="str">
            <v>Image -Gold LLC</v>
          </cell>
          <cell r="E661">
            <v>1550</v>
          </cell>
          <cell r="F661" t="str">
            <v>Caterina</v>
          </cell>
          <cell r="G661" t="str">
            <v>Mega_TS_2</v>
          </cell>
          <cell r="H661" t="str">
            <v>Clothing &amp; Acc.</v>
          </cell>
          <cell r="I661">
            <v>195300</v>
          </cell>
          <cell r="J661" t="str">
            <v>Mega_TS_2Clothing &amp; Acc.</v>
          </cell>
          <cell r="K661" t="str">
            <v>2. 50 - 200 sq m</v>
          </cell>
        </row>
        <row r="662">
          <cell r="A662">
            <v>1</v>
          </cell>
          <cell r="B662">
            <v>169</v>
          </cell>
          <cell r="C662" t="str">
            <v>Typical Italian food</v>
          </cell>
          <cell r="D662" t="str">
            <v>Brothers&amp;Company LLC</v>
          </cell>
          <cell r="E662">
            <v>500</v>
          </cell>
          <cell r="F662" t="str">
            <v>Sbarro</v>
          </cell>
          <cell r="G662" t="str">
            <v>Mega_TS_2</v>
          </cell>
          <cell r="H662" t="str">
            <v>Restaurant/Food Court</v>
          </cell>
          <cell r="I662">
            <v>84500</v>
          </cell>
          <cell r="J662" t="str">
            <v>Mega_TS_2Restaurant/Food Court</v>
          </cell>
          <cell r="K662" t="str">
            <v>2. 50 - 200 sq m</v>
          </cell>
        </row>
        <row r="663">
          <cell r="A663">
            <v>1</v>
          </cell>
          <cell r="B663">
            <v>201</v>
          </cell>
          <cell r="C663" t="str">
            <v>McDonald's food court restaurant</v>
          </cell>
          <cell r="D663" t="str">
            <v>McDonald's LLC</v>
          </cell>
          <cell r="E663">
            <v>350</v>
          </cell>
          <cell r="F663" t="str">
            <v>McDonald's and McCafe</v>
          </cell>
          <cell r="G663" t="str">
            <v>Mega_TS_2</v>
          </cell>
          <cell r="H663" t="str">
            <v>Restaurant/Food Court</v>
          </cell>
          <cell r="I663">
            <v>70350</v>
          </cell>
          <cell r="J663" t="str">
            <v>Mega_TS_2Restaurant/Food Court</v>
          </cell>
          <cell r="K663" t="str">
            <v>3. 200 - 500 sq m</v>
          </cell>
        </row>
        <row r="664">
          <cell r="A664">
            <v>1</v>
          </cell>
          <cell r="B664">
            <v>104</v>
          </cell>
          <cell r="C664" t="str">
            <v>Restaurant</v>
          </cell>
          <cell r="D664" t="str">
            <v>Rostics LLC</v>
          </cell>
          <cell r="E664">
            <v>1000</v>
          </cell>
          <cell r="F664" t="str">
            <v>Rostic's</v>
          </cell>
          <cell r="G664" t="str">
            <v>Mega_TS_2</v>
          </cell>
          <cell r="H664" t="str">
            <v>Restaurant/Food Court</v>
          </cell>
          <cell r="I664">
            <v>104000</v>
          </cell>
          <cell r="J664" t="str">
            <v>Mega_TS_2Restaurant/Food Court</v>
          </cell>
          <cell r="K664" t="str">
            <v>2. 50 - 200 sq m</v>
          </cell>
        </row>
        <row r="665">
          <cell r="A665">
            <v>1</v>
          </cell>
          <cell r="B665">
            <v>122</v>
          </cell>
          <cell r="C665" t="str">
            <v>Restaurant</v>
          </cell>
          <cell r="D665" t="str">
            <v>Korolevskaya Pisha LLC</v>
          </cell>
          <cell r="E665">
            <v>645</v>
          </cell>
          <cell r="F665" t="str">
            <v>Vostochniy Bazar</v>
          </cell>
          <cell r="G665" t="str">
            <v>Mega_TS_2</v>
          </cell>
          <cell r="H665" t="str">
            <v>Restaurant/Food Court</v>
          </cell>
          <cell r="I665">
            <v>78690</v>
          </cell>
          <cell r="J665" t="str">
            <v>Mega_TS_2Restaurant/Food Court</v>
          </cell>
          <cell r="K665" t="str">
            <v>2. 50 - 200 sq m</v>
          </cell>
        </row>
        <row r="666">
          <cell r="A666">
            <v>1</v>
          </cell>
          <cell r="B666">
            <v>96</v>
          </cell>
          <cell r="C666" t="str">
            <v>fast food</v>
          </cell>
          <cell r="D666" t="str">
            <v>American Restaurants LLC</v>
          </cell>
          <cell r="E666">
            <v>900</v>
          </cell>
          <cell r="F666" t="str">
            <v>Pizza Hut Express</v>
          </cell>
          <cell r="G666" t="str">
            <v>Mega_TS_2</v>
          </cell>
          <cell r="H666" t="str">
            <v>Restaurant/Food Court</v>
          </cell>
          <cell r="I666">
            <v>86400</v>
          </cell>
          <cell r="J666" t="str">
            <v>Mega_TS_2Restaurant/Food Court</v>
          </cell>
          <cell r="K666" t="str">
            <v>2. 50 - 200 sq m</v>
          </cell>
        </row>
        <row r="667">
          <cell r="A667">
            <v>1</v>
          </cell>
          <cell r="B667">
            <v>113</v>
          </cell>
          <cell r="C667" t="str">
            <v>restaurant</v>
          </cell>
          <cell r="D667" t="str">
            <v>American Restaurants LLC</v>
          </cell>
          <cell r="E667">
            <v>900</v>
          </cell>
          <cell r="F667" t="str">
            <v>KFC</v>
          </cell>
          <cell r="G667" t="str">
            <v>Mega_TS_2</v>
          </cell>
          <cell r="H667" t="str">
            <v>Restaurant/Food Court</v>
          </cell>
          <cell r="I667">
            <v>101700</v>
          </cell>
          <cell r="J667" t="str">
            <v>Mega_TS_2Restaurant/Food Court</v>
          </cell>
          <cell r="K667" t="str">
            <v>2. 50 - 200 sq m</v>
          </cell>
        </row>
        <row r="668">
          <cell r="A668">
            <v>1</v>
          </cell>
          <cell r="B668">
            <v>89</v>
          </cell>
          <cell r="C668" t="str">
            <v>Food court restaurant serving spanish grilled dishes</v>
          </cell>
          <cell r="D668" t="str">
            <v>Sacura Beauty LLC</v>
          </cell>
          <cell r="E668">
            <v>1000</v>
          </cell>
          <cell r="F668" t="str">
            <v>Soltenia's</v>
          </cell>
          <cell r="G668" t="str">
            <v>Mega_TS_2</v>
          </cell>
          <cell r="H668" t="str">
            <v>Restaurant/Food Court</v>
          </cell>
          <cell r="I668">
            <v>89000</v>
          </cell>
          <cell r="J668" t="str">
            <v>Mega_TS_2Restaurant/Food Court</v>
          </cell>
          <cell r="K668" t="str">
            <v>2. 50 - 200 sq m</v>
          </cell>
        </row>
        <row r="669">
          <cell r="A669">
            <v>1</v>
          </cell>
          <cell r="B669">
            <v>97</v>
          </cell>
          <cell r="C669" t="str">
            <v>Fast food restaurant  selling hamburger</v>
          </cell>
          <cell r="D669" t="str">
            <v>Temp Rus LLC</v>
          </cell>
          <cell r="E669">
            <v>700</v>
          </cell>
          <cell r="F669" t="str">
            <v>Kebab House</v>
          </cell>
          <cell r="G669" t="str">
            <v>Mega_TS_2</v>
          </cell>
          <cell r="H669" t="str">
            <v>Restaurant/Food Court</v>
          </cell>
          <cell r="I669">
            <v>67900</v>
          </cell>
          <cell r="J669" t="str">
            <v>Mega_TS_2Restaurant/Food Court</v>
          </cell>
          <cell r="K669" t="str">
            <v>2. 50 - 200 sq m</v>
          </cell>
        </row>
        <row r="670">
          <cell r="A670">
            <v>1</v>
          </cell>
          <cell r="B670">
            <v>140</v>
          </cell>
          <cell r="C670" t="str">
            <v>Women's Fashion and accessories &amp; shoes</v>
          </cell>
          <cell r="D670" t="str">
            <v>Butiks Dolce Vita LLC</v>
          </cell>
          <cell r="E670">
            <v>1400</v>
          </cell>
          <cell r="F670" t="str">
            <v>Dolce Vita</v>
          </cell>
          <cell r="G670" t="str">
            <v>Mega_TS_2</v>
          </cell>
          <cell r="H670" t="str">
            <v>Clothing &amp; Acc.</v>
          </cell>
          <cell r="I670">
            <v>196000</v>
          </cell>
          <cell r="J670" t="str">
            <v>Mega_TS_2Clothing &amp; Acc.</v>
          </cell>
          <cell r="K670" t="str">
            <v>2. 50 - 200 sq m</v>
          </cell>
        </row>
        <row r="671">
          <cell r="A671">
            <v>1</v>
          </cell>
          <cell r="B671">
            <v>102</v>
          </cell>
          <cell r="C671" t="str">
            <v>Ladies fashion &amp; shoes</v>
          </cell>
          <cell r="D671" t="str">
            <v>Sharigin AB Individ enterpr</v>
          </cell>
          <cell r="E671">
            <v>1200</v>
          </cell>
          <cell r="F671" t="str">
            <v>Weekend</v>
          </cell>
          <cell r="G671" t="str">
            <v>Mega_TS_2</v>
          </cell>
          <cell r="H671" t="str">
            <v>Clothing &amp; Acc.</v>
          </cell>
          <cell r="I671">
            <v>122400</v>
          </cell>
          <cell r="J671" t="str">
            <v>Mega_TS_2Clothing &amp; Acc.</v>
          </cell>
          <cell r="K671" t="str">
            <v>2. 50 - 200 sq m</v>
          </cell>
        </row>
        <row r="672">
          <cell r="A672">
            <v>1</v>
          </cell>
          <cell r="B672">
            <v>270</v>
          </cell>
          <cell r="C672" t="str">
            <v>Ladies high fashion</v>
          </cell>
          <cell r="D672" t="str">
            <v>LLC Alma</v>
          </cell>
          <cell r="E672">
            <v>950</v>
          </cell>
          <cell r="F672" t="str">
            <v>Alan Manoukian</v>
          </cell>
          <cell r="G672" t="str">
            <v>Mega_TS_2</v>
          </cell>
          <cell r="H672" t="str">
            <v>Clothing &amp; Acc.</v>
          </cell>
          <cell r="I672">
            <v>256500</v>
          </cell>
          <cell r="J672" t="str">
            <v>Mega_TS_2Clothing &amp; Acc.</v>
          </cell>
          <cell r="K672" t="str">
            <v>3. 200 - 500 sq m</v>
          </cell>
        </row>
        <row r="673">
          <cell r="A673">
            <v>1</v>
          </cell>
          <cell r="B673">
            <v>122</v>
          </cell>
          <cell r="C673" t="str">
            <v>Fashion apparel &amp; accessories</v>
          </cell>
          <cell r="D673" t="str">
            <v>Overlok-U LLC</v>
          </cell>
          <cell r="E673">
            <v>1250</v>
          </cell>
          <cell r="F673" t="str">
            <v>Navigator</v>
          </cell>
          <cell r="G673" t="str">
            <v>Mega_TS_2</v>
          </cell>
          <cell r="H673" t="str">
            <v>Clothing &amp; Acc.</v>
          </cell>
          <cell r="I673">
            <v>152500</v>
          </cell>
          <cell r="J673" t="str">
            <v>Mega_TS_2Clothing &amp; Acc.</v>
          </cell>
          <cell r="K673" t="str">
            <v>2. 50 - 200 sq m</v>
          </cell>
        </row>
        <row r="674">
          <cell r="A674">
            <v>1</v>
          </cell>
          <cell r="B674">
            <v>123</v>
          </cell>
          <cell r="C674" t="str">
            <v>Fashion apparel &amp; accessories</v>
          </cell>
          <cell r="D674" t="str">
            <v>Overlok-U LLC</v>
          </cell>
          <cell r="E674">
            <v>1250</v>
          </cell>
          <cell r="F674" t="str">
            <v>Camel</v>
          </cell>
          <cell r="G674" t="str">
            <v>Mega_TS_2</v>
          </cell>
          <cell r="H674" t="str">
            <v>Clothing &amp; Acc.</v>
          </cell>
          <cell r="I674">
            <v>153750</v>
          </cell>
          <cell r="J674" t="str">
            <v>Mega_TS_2Clothing &amp; Acc.</v>
          </cell>
          <cell r="K674" t="str">
            <v>2. 50 - 200 sq m</v>
          </cell>
        </row>
        <row r="675">
          <cell r="A675">
            <v>1</v>
          </cell>
          <cell r="B675">
            <v>1552</v>
          </cell>
          <cell r="C675" t="str">
            <v>Lady's and Men's and Children's fashion</v>
          </cell>
          <cell r="D675" t="str">
            <v>Stockmann-Krasnoselskaya CJSC</v>
          </cell>
          <cell r="E675">
            <v>350</v>
          </cell>
          <cell r="F675" t="str">
            <v>ZARA</v>
          </cell>
          <cell r="G675" t="str">
            <v>Mega_TS_2</v>
          </cell>
          <cell r="H675" t="str">
            <v>Clothing &amp; Acc.</v>
          </cell>
          <cell r="I675">
            <v>543200</v>
          </cell>
          <cell r="J675" t="str">
            <v>Mega_TS_2Clothing &amp; Acc.</v>
          </cell>
          <cell r="K675" t="str">
            <v>5. 1500 - 3000 sq m</v>
          </cell>
        </row>
        <row r="676">
          <cell r="A676">
            <v>1</v>
          </cell>
          <cell r="B676">
            <v>129</v>
          </cell>
          <cell r="C676" t="str">
            <v>The Mezzanine</v>
          </cell>
          <cell r="D676" t="str">
            <v>Stockmann-Krasnoselskaya CJSC</v>
          </cell>
          <cell r="E676">
            <v>300</v>
          </cell>
          <cell r="F676" t="str">
            <v>ZARA</v>
          </cell>
          <cell r="G676" t="str">
            <v>Mega_TS_2</v>
          </cell>
          <cell r="H676" t="str">
            <v>Clothing &amp; Acc.</v>
          </cell>
          <cell r="I676">
            <v>38700</v>
          </cell>
          <cell r="J676" t="str">
            <v>Mega_TS_2Clothing &amp; Acc.</v>
          </cell>
          <cell r="K676" t="str">
            <v>2. 50 - 200 sq m</v>
          </cell>
        </row>
        <row r="677">
          <cell r="A677">
            <v>1</v>
          </cell>
          <cell r="B677">
            <v>75</v>
          </cell>
          <cell r="C677" t="str">
            <v>Gentlemen's Brand Name High Fashion</v>
          </cell>
          <cell r="D677" t="str">
            <v>Diksor LLC</v>
          </cell>
          <cell r="E677">
            <v>1000</v>
          </cell>
          <cell r="F677" t="str">
            <v>Feraud</v>
          </cell>
          <cell r="G677" t="str">
            <v>Mega_TS_2</v>
          </cell>
          <cell r="H677" t="str">
            <v>Clothing &amp; Acc.</v>
          </cell>
          <cell r="I677">
            <v>75000</v>
          </cell>
          <cell r="J677" t="str">
            <v>Mega_TS_2Clothing &amp; Acc.</v>
          </cell>
          <cell r="K677" t="str">
            <v>2. 50 - 200 sq m</v>
          </cell>
        </row>
        <row r="678">
          <cell r="A678">
            <v>1</v>
          </cell>
          <cell r="B678">
            <v>86</v>
          </cell>
          <cell r="C678" t="str">
            <v>Ladies High Brand Name Fashion</v>
          </cell>
          <cell r="D678" t="str">
            <v>Diksor LLC</v>
          </cell>
          <cell r="E678">
            <v>1000</v>
          </cell>
          <cell r="F678" t="str">
            <v>Mondi</v>
          </cell>
          <cell r="G678" t="str">
            <v>Mega_TS_2</v>
          </cell>
          <cell r="H678" t="str">
            <v>Clothing &amp; Acc.</v>
          </cell>
          <cell r="I678">
            <v>86000</v>
          </cell>
          <cell r="J678" t="str">
            <v>Mega_TS_2Clothing &amp; Acc.</v>
          </cell>
          <cell r="K678" t="str">
            <v>2. 50 - 200 sq m</v>
          </cell>
        </row>
        <row r="679">
          <cell r="A679">
            <v>1</v>
          </cell>
          <cell r="B679">
            <v>83</v>
          </cell>
          <cell r="C679" t="str">
            <v>Female brand name fashion</v>
          </cell>
          <cell r="D679" t="str">
            <v>Stile Babochka LLC</v>
          </cell>
          <cell r="E679">
            <v>1350</v>
          </cell>
          <cell r="F679" t="str">
            <v>Perspective</v>
          </cell>
          <cell r="G679" t="str">
            <v>Mega_TS_2</v>
          </cell>
          <cell r="H679" t="str">
            <v>Clothing &amp; Acc.</v>
          </cell>
          <cell r="I679">
            <v>112050</v>
          </cell>
          <cell r="J679" t="str">
            <v>Mega_TS_2Clothing &amp; Acc.</v>
          </cell>
          <cell r="K679" t="str">
            <v>2. 50 - 200 sq m</v>
          </cell>
        </row>
        <row r="680">
          <cell r="A680">
            <v>1</v>
          </cell>
          <cell r="B680">
            <v>102</v>
          </cell>
          <cell r="C680" t="str">
            <v>Leather clothing, accessories and furs</v>
          </cell>
          <cell r="D680" t="str">
            <v>Firma Inter-Mekh LLC</v>
          </cell>
          <cell r="E680">
            <v>1325</v>
          </cell>
          <cell r="F680" t="str">
            <v>Christ</v>
          </cell>
          <cell r="G680" t="str">
            <v>Mega_TS_2</v>
          </cell>
          <cell r="H680" t="str">
            <v>Leather &amp; Baggage</v>
          </cell>
          <cell r="I680">
            <v>135150</v>
          </cell>
          <cell r="J680" t="str">
            <v>Mega_TS_2Leather &amp; Baggage</v>
          </cell>
          <cell r="K680" t="str">
            <v>2. 50 - 200 sq m</v>
          </cell>
        </row>
        <row r="681">
          <cell r="A681">
            <v>1</v>
          </cell>
          <cell r="B681">
            <v>15</v>
          </cell>
          <cell r="C681" t="str">
            <v>Storage</v>
          </cell>
          <cell r="D681" t="str">
            <v>Firma Inter-Mekh LLC</v>
          </cell>
          <cell r="E681">
            <v>888</v>
          </cell>
          <cell r="F681" t="str">
            <v>The Mezzanine</v>
          </cell>
          <cell r="G681" t="str">
            <v>Mega_TS_2</v>
          </cell>
          <cell r="H681" t="str">
            <v>Storage</v>
          </cell>
          <cell r="I681">
            <v>13320</v>
          </cell>
          <cell r="J681" t="str">
            <v>Mega_TS_2Storage</v>
          </cell>
          <cell r="K681" t="str">
            <v>1. 0 - 50 sq m</v>
          </cell>
        </row>
        <row r="682">
          <cell r="A682">
            <v>1</v>
          </cell>
          <cell r="B682">
            <v>266</v>
          </cell>
          <cell r="C682" t="str">
            <v>Men's and Women's multibrand fashion</v>
          </cell>
          <cell r="D682" t="str">
            <v>Brander-1 LLC</v>
          </cell>
          <cell r="E682">
            <v>1100</v>
          </cell>
          <cell r="F682" t="str">
            <v>Couturier</v>
          </cell>
          <cell r="G682" t="str">
            <v>Mega_TS_2</v>
          </cell>
          <cell r="H682" t="str">
            <v>Clothing &amp; Acc.</v>
          </cell>
          <cell r="I682">
            <v>292600</v>
          </cell>
          <cell r="J682" t="str">
            <v>Mega_TS_2Clothing &amp; Acc.</v>
          </cell>
          <cell r="K682" t="str">
            <v>3. 200 - 500 sq m</v>
          </cell>
        </row>
        <row r="683">
          <cell r="A683">
            <v>1</v>
          </cell>
          <cell r="B683">
            <v>40</v>
          </cell>
          <cell r="C683" t="str">
            <v>Men's fashion &amp; accessories</v>
          </cell>
          <cell r="D683" t="str">
            <v>Gondusova individual etrep</v>
          </cell>
          <cell r="E683">
            <v>1000</v>
          </cell>
          <cell r="F683" t="str">
            <v>Windsor Knot's</v>
          </cell>
          <cell r="G683" t="str">
            <v>Mega_TS_2</v>
          </cell>
          <cell r="H683" t="str">
            <v>Clothing &amp; Acc.</v>
          </cell>
          <cell r="I683">
            <v>40000</v>
          </cell>
          <cell r="J683" t="str">
            <v>Mega_TS_2Clothing &amp; Acc.</v>
          </cell>
          <cell r="K683" t="str">
            <v>1. 0 - 50 sq m</v>
          </cell>
        </row>
        <row r="684">
          <cell r="A684">
            <v>1</v>
          </cell>
          <cell r="B684">
            <v>18</v>
          </cell>
          <cell r="C684" t="str">
            <v>Periodical press and books</v>
          </cell>
          <cell r="D684" t="str">
            <v>Press-House LLC</v>
          </cell>
          <cell r="E684">
            <v>1800</v>
          </cell>
          <cell r="F684" t="str">
            <v>Horoshie Novosti</v>
          </cell>
          <cell r="G684" t="str">
            <v>Mega_TS_2</v>
          </cell>
          <cell r="H684" t="str">
            <v>Multimedia &amp; Books &amp; Software</v>
          </cell>
          <cell r="I684">
            <v>32400</v>
          </cell>
          <cell r="J684" t="str">
            <v>Mega_TS_2Multimedia &amp; Books &amp; Software</v>
          </cell>
          <cell r="K684" t="str">
            <v>1. 0 - 50 sq m</v>
          </cell>
        </row>
        <row r="685">
          <cell r="A685">
            <v>1</v>
          </cell>
          <cell r="B685">
            <v>24</v>
          </cell>
          <cell r="C685" t="str">
            <v>Bank office for providing the full scope of banking services</v>
          </cell>
          <cell r="D685" t="str">
            <v>Delta Bank CJSC</v>
          </cell>
          <cell r="E685">
            <v>1</v>
          </cell>
          <cell r="F685" t="str">
            <v>Delta Bank</v>
          </cell>
          <cell r="G685" t="str">
            <v>Mega_TS_2</v>
          </cell>
          <cell r="H685" t="str">
            <v>Services</v>
          </cell>
          <cell r="I685">
            <v>24</v>
          </cell>
          <cell r="J685" t="str">
            <v>Mega_TS_2Services</v>
          </cell>
          <cell r="K685" t="str">
            <v>1. 0 - 50 sq m</v>
          </cell>
        </row>
        <row r="686">
          <cell r="A686">
            <v>1</v>
          </cell>
          <cell r="B686">
            <v>20</v>
          </cell>
          <cell r="C686" t="str">
            <v>Souvevirs</v>
          </cell>
          <cell r="D686" t="str">
            <v>Remeko-M LLC</v>
          </cell>
          <cell r="E686">
            <v>3000</v>
          </cell>
          <cell r="F686" t="str">
            <v>Farforovie kukli</v>
          </cell>
          <cell r="G686" t="str">
            <v>Mega_TS_2</v>
          </cell>
          <cell r="H686" t="str">
            <v>Jewellery &amp; Accessories</v>
          </cell>
          <cell r="I686">
            <v>60000</v>
          </cell>
          <cell r="J686" t="str">
            <v>Mega_TS_2Jewellery &amp; Accessories</v>
          </cell>
          <cell r="K686" t="str">
            <v>1. 0 - 50 sq m</v>
          </cell>
        </row>
        <row r="687">
          <cell r="A687">
            <v>1</v>
          </cell>
          <cell r="B687">
            <v>149</v>
          </cell>
          <cell r="C687" t="str">
            <v>Ladies Fashion mono-brand "Motivi"</v>
          </cell>
          <cell r="D687" t="str">
            <v>MOTIVI-M, LLC</v>
          </cell>
          <cell r="E687">
            <v>1400</v>
          </cell>
          <cell r="F687" t="str">
            <v>Motivi</v>
          </cell>
          <cell r="G687" t="str">
            <v>Mega_TS_2</v>
          </cell>
          <cell r="H687" t="str">
            <v>Clothing &amp; Acc.</v>
          </cell>
          <cell r="I687">
            <v>208600</v>
          </cell>
          <cell r="J687" t="str">
            <v>Mega_TS_2Clothing &amp; Acc.</v>
          </cell>
          <cell r="K687" t="str">
            <v>2. 50 - 200 sq m</v>
          </cell>
        </row>
        <row r="688">
          <cell r="A688">
            <v>1</v>
          </cell>
          <cell r="B688">
            <v>47</v>
          </cell>
          <cell r="C688" t="str">
            <v>Cosmetics and beauty products</v>
          </cell>
          <cell r="D688" t="str">
            <v>Alco Retail LLC</v>
          </cell>
          <cell r="E688">
            <v>1450</v>
          </cell>
          <cell r="F688" t="str">
            <v>L'Occitane en Provence</v>
          </cell>
          <cell r="G688" t="str">
            <v>Mega_TS_2</v>
          </cell>
          <cell r="H688" t="str">
            <v>Health &amp; Beauty</v>
          </cell>
          <cell r="I688">
            <v>68150</v>
          </cell>
          <cell r="J688" t="str">
            <v>Mega_TS_2Health &amp; Beauty</v>
          </cell>
          <cell r="K688" t="str">
            <v>1. 0 - 50 sq m</v>
          </cell>
        </row>
        <row r="689">
          <cell r="A689">
            <v>1</v>
          </cell>
          <cell r="B689">
            <v>49</v>
          </cell>
          <cell r="C689" t="str">
            <v>Men's and women's shoes&amp; acc</v>
          </cell>
          <cell r="D689" t="str">
            <v>LaBelle, LLC</v>
          </cell>
          <cell r="E689">
            <v>1500</v>
          </cell>
          <cell r="F689" t="str">
            <v>Palio</v>
          </cell>
          <cell r="G689" t="str">
            <v>Mega_TS_2</v>
          </cell>
          <cell r="H689" t="str">
            <v>Shoes</v>
          </cell>
          <cell r="I689">
            <v>73500</v>
          </cell>
          <cell r="J689" t="str">
            <v>Mega_TS_2Shoes</v>
          </cell>
          <cell r="K689" t="str">
            <v>1. 0 - 50 sq m</v>
          </cell>
        </row>
        <row r="690">
          <cell r="A690">
            <v>1</v>
          </cell>
          <cell r="B690">
            <v>196</v>
          </cell>
          <cell r="C690" t="str">
            <v>Optical medical goods(glasses, sunglasses&amp; contact lenses)</v>
          </cell>
          <cell r="D690" t="str">
            <v>LensMaster LLC</v>
          </cell>
          <cell r="E690">
            <v>800</v>
          </cell>
          <cell r="F690" t="str">
            <v>LensMaster</v>
          </cell>
          <cell r="G690" t="str">
            <v>Mega_TS_2</v>
          </cell>
          <cell r="H690" t="str">
            <v>Jewellery &amp; Accessories</v>
          </cell>
          <cell r="I690">
            <v>156800</v>
          </cell>
          <cell r="J690" t="str">
            <v>Mega_TS_2Jewellery &amp; Accessories</v>
          </cell>
          <cell r="K690" t="str">
            <v>2. 50 - 200 sq m</v>
          </cell>
        </row>
        <row r="691">
          <cell r="A691">
            <v>1</v>
          </cell>
          <cell r="B691">
            <v>61</v>
          </cell>
          <cell r="C691" t="str">
            <v>Cosmetics &amp; acc for shower/bath/sauna</v>
          </cell>
          <cell r="D691" t="str">
            <v>Dlia Dusha I Dushi LLC</v>
          </cell>
          <cell r="E691">
            <v>1400</v>
          </cell>
          <cell r="F691" t="str">
            <v>Dlia Dusha I Dushi</v>
          </cell>
          <cell r="G691" t="str">
            <v>Mega_TS_2</v>
          </cell>
          <cell r="H691" t="str">
            <v>Health &amp; Beauty</v>
          </cell>
          <cell r="I691">
            <v>85400</v>
          </cell>
          <cell r="J691" t="str">
            <v>Mega_TS_2Health &amp; Beauty</v>
          </cell>
          <cell r="K691" t="str">
            <v>2. 50 - 200 sq m</v>
          </cell>
        </row>
        <row r="692">
          <cell r="A692">
            <v>1</v>
          </cell>
          <cell r="B692">
            <v>1286</v>
          </cell>
          <cell r="C692" t="str">
            <v>BHS Department store</v>
          </cell>
          <cell r="D692" t="str">
            <v>Spetstekstiltorg LLC</v>
          </cell>
          <cell r="E692">
            <v>350</v>
          </cell>
          <cell r="F692" t="str">
            <v>BHS Department store</v>
          </cell>
          <cell r="G692" t="str">
            <v>Mega_TS_2</v>
          </cell>
          <cell r="H692" t="str">
            <v>Household &amp; Electrical &amp; Hardware</v>
          </cell>
          <cell r="I692">
            <v>450100</v>
          </cell>
          <cell r="J692" t="str">
            <v>Mega_TS_2Household &amp; Electrical &amp; Hardware</v>
          </cell>
          <cell r="K692" t="str">
            <v>4. 500 - 1500 sq m</v>
          </cell>
        </row>
        <row r="693">
          <cell r="A693">
            <v>1</v>
          </cell>
          <cell r="B693">
            <v>103</v>
          </cell>
          <cell r="C693" t="str">
            <v>Fimale and Male knitwear</v>
          </cell>
          <cell r="D693" t="str">
            <v>Ozel LLC</v>
          </cell>
          <cell r="E693">
            <v>1300</v>
          </cell>
          <cell r="F693" t="str">
            <v>Sabri Ozel</v>
          </cell>
          <cell r="G693" t="str">
            <v>Mega_TS_2</v>
          </cell>
          <cell r="H693" t="str">
            <v>Clothing &amp; Acc.</v>
          </cell>
          <cell r="I693">
            <v>133900</v>
          </cell>
          <cell r="J693" t="str">
            <v>Mega_TS_2Clothing &amp; Acc.</v>
          </cell>
          <cell r="K693" t="str">
            <v>2. 50 - 200 sq m</v>
          </cell>
        </row>
        <row r="694">
          <cell r="A694">
            <v>1</v>
          </cell>
          <cell r="B694">
            <v>64</v>
          </cell>
          <cell r="C694" t="str">
            <v>Furs</v>
          </cell>
          <cell r="D694" t="str">
            <v>Mehovoi Salon Iceberg LLC</v>
          </cell>
          <cell r="E694">
            <v>1500</v>
          </cell>
          <cell r="F694" t="str">
            <v>Iceberg</v>
          </cell>
          <cell r="G694" t="str">
            <v>Mega_TS_2</v>
          </cell>
          <cell r="H694" t="str">
            <v>Clothing &amp; Acc.</v>
          </cell>
          <cell r="I694">
            <v>96000</v>
          </cell>
          <cell r="J694" t="str">
            <v>Mega_TS_2Clothing &amp; Acc.</v>
          </cell>
          <cell r="K694" t="str">
            <v>2. 50 - 200 sq m</v>
          </cell>
        </row>
        <row r="695">
          <cell r="A695">
            <v>1</v>
          </cell>
          <cell r="B695">
            <v>51</v>
          </cell>
          <cell r="C695" t="str">
            <v>Leather goods, travel bags and accessories</v>
          </cell>
          <cell r="D695" t="str">
            <v>Velars LLC</v>
          </cell>
          <cell r="E695">
            <v>1300</v>
          </cell>
          <cell r="F695" t="str">
            <v>Robinzon</v>
          </cell>
          <cell r="G695" t="str">
            <v>Mega_TS_2</v>
          </cell>
          <cell r="H695" t="str">
            <v>Leather &amp; Baggage</v>
          </cell>
          <cell r="I695">
            <v>66300</v>
          </cell>
          <cell r="J695" t="str">
            <v>Mega_TS_2Leather &amp; Baggage</v>
          </cell>
          <cell r="K695" t="str">
            <v>2. 50 - 200 sq m</v>
          </cell>
        </row>
        <row r="696">
          <cell r="A696">
            <v>1</v>
          </cell>
          <cell r="B696">
            <v>49</v>
          </cell>
          <cell r="C696" t="str">
            <v>Lady's fashion</v>
          </cell>
          <cell r="D696" t="str">
            <v>Torgovy Dom  Jacklin-invest LLC</v>
          </cell>
          <cell r="E696">
            <v>1400</v>
          </cell>
          <cell r="F696" t="str">
            <v>Jacklin</v>
          </cell>
          <cell r="G696" t="str">
            <v>Mega_TS_2</v>
          </cell>
          <cell r="H696" t="str">
            <v>Clothing &amp; Acc.</v>
          </cell>
          <cell r="I696">
            <v>68600</v>
          </cell>
          <cell r="J696" t="str">
            <v>Mega_TS_2Clothing &amp; Acc.</v>
          </cell>
          <cell r="K696" t="str">
            <v>1. 0 - 50 sq m</v>
          </cell>
        </row>
        <row r="697">
          <cell r="A697">
            <v>1</v>
          </cell>
          <cell r="B697">
            <v>55</v>
          </cell>
          <cell r="C697" t="str">
            <v>cosmetics</v>
          </cell>
          <cell r="D697" t="str">
            <v>Lesno LLC</v>
          </cell>
          <cell r="E697">
            <v>1500</v>
          </cell>
          <cell r="F697" t="str">
            <v>Make-up Sattion</v>
          </cell>
          <cell r="G697" t="str">
            <v>Mega_TS_2</v>
          </cell>
          <cell r="H697" t="str">
            <v>Health &amp; Beauty</v>
          </cell>
          <cell r="I697">
            <v>82500</v>
          </cell>
          <cell r="J697" t="str">
            <v>Mega_TS_2Health &amp; Beauty</v>
          </cell>
          <cell r="K697" t="str">
            <v>2. 50 - 200 sq m</v>
          </cell>
        </row>
        <row r="698">
          <cell r="A698">
            <v>1</v>
          </cell>
          <cell r="B698">
            <v>102</v>
          </cell>
          <cell r="C698" t="str">
            <v>Design Crystal, glass, acc</v>
          </cell>
          <cell r="D698" t="str">
            <v>Lesno LLC</v>
          </cell>
          <cell r="E698">
            <v>1150</v>
          </cell>
          <cell r="F698" t="str">
            <v>BaBushka</v>
          </cell>
          <cell r="G698" t="str">
            <v>Mega_TS_2</v>
          </cell>
          <cell r="H698" t="str">
            <v>Jewellery &amp; Accessories</v>
          </cell>
          <cell r="I698">
            <v>117300</v>
          </cell>
          <cell r="J698" t="str">
            <v>Mega_TS_2Jewellery &amp; Accessories</v>
          </cell>
          <cell r="K698" t="str">
            <v>2. 50 - 200 sq m</v>
          </cell>
        </row>
        <row r="699">
          <cell r="A699">
            <v>1</v>
          </cell>
          <cell r="B699">
            <v>212</v>
          </cell>
          <cell r="C699" t="str">
            <v>Home accessories</v>
          </cell>
          <cell r="D699" t="str">
            <v>Nexclusive LLC</v>
          </cell>
          <cell r="E699">
            <v>1300</v>
          </cell>
          <cell r="F699" t="str">
            <v>Ideal Standard</v>
          </cell>
          <cell r="G699" t="str">
            <v>Mega_TS_2</v>
          </cell>
          <cell r="H699" t="str">
            <v>Household &amp; Electrical &amp; Hardware</v>
          </cell>
          <cell r="I699">
            <v>275600</v>
          </cell>
          <cell r="J699" t="str">
            <v>Mega_TS_2Household &amp; Electrical &amp; Hardware</v>
          </cell>
          <cell r="K699" t="str">
            <v>3. 200 - 500 sq m</v>
          </cell>
        </row>
        <row r="700">
          <cell r="A700">
            <v>1</v>
          </cell>
          <cell r="B700">
            <v>232</v>
          </cell>
          <cell r="C700" t="str">
            <v>Toys</v>
          </cell>
          <cell r="D700" t="str">
            <v>LEGO LLC</v>
          </cell>
          <cell r="E700">
            <v>800</v>
          </cell>
          <cell r="F700" t="str">
            <v>LEGO</v>
          </cell>
          <cell r="G700" t="str">
            <v>Mega_TS_2</v>
          </cell>
          <cell r="H700" t="str">
            <v>Toys &amp; Presents</v>
          </cell>
          <cell r="I700">
            <v>185600</v>
          </cell>
          <cell r="J700" t="str">
            <v>Mega_TS_2Toys &amp; Presents</v>
          </cell>
          <cell r="K700" t="str">
            <v>3. 200 - 500 sq m</v>
          </cell>
        </row>
        <row r="701">
          <cell r="A701">
            <v>1</v>
          </cell>
          <cell r="B701">
            <v>140</v>
          </cell>
          <cell r="C701" t="str">
            <v>Children clothes</v>
          </cell>
          <cell r="D701" t="str">
            <v>Litexmarket ZAO</v>
          </cell>
          <cell r="E701">
            <v>900</v>
          </cell>
          <cell r="F701" t="str">
            <v>Rikki-Tikki</v>
          </cell>
          <cell r="G701" t="str">
            <v>Mega_TS_2</v>
          </cell>
          <cell r="H701" t="str">
            <v>Children/Maternity</v>
          </cell>
          <cell r="I701">
            <v>126000</v>
          </cell>
          <cell r="J701" t="str">
            <v>Mega_TS_2Children/Maternity</v>
          </cell>
          <cell r="K701" t="str">
            <v>2. 50 - 200 sq m</v>
          </cell>
        </row>
        <row r="702">
          <cell r="A702">
            <v>1</v>
          </cell>
          <cell r="B702">
            <v>79</v>
          </cell>
          <cell r="C702" t="str">
            <v>Casual wear and underwear</v>
          </cell>
          <cell r="D702" t="str">
            <v>LVB LLC</v>
          </cell>
          <cell r="E702">
            <v>1200</v>
          </cell>
          <cell r="F702" t="str">
            <v>Chevignon</v>
          </cell>
          <cell r="G702" t="str">
            <v>Mega_TS_2</v>
          </cell>
          <cell r="H702" t="str">
            <v>Clothing &amp; Acc.</v>
          </cell>
          <cell r="I702">
            <v>94800</v>
          </cell>
          <cell r="J702" t="str">
            <v>Mega_TS_2Clothing &amp; Acc.</v>
          </cell>
          <cell r="K702" t="str">
            <v>2. 50 - 200 sq m</v>
          </cell>
        </row>
        <row r="703">
          <cell r="A703">
            <v>1</v>
          </cell>
          <cell r="B703">
            <v>40</v>
          </cell>
          <cell r="C703" t="str">
            <v>Storage</v>
          </cell>
          <cell r="D703" t="str">
            <v>LVB LLC</v>
          </cell>
          <cell r="E703">
            <v>804</v>
          </cell>
          <cell r="F703" t="str">
            <v>Chevignon (Mezzanine)</v>
          </cell>
          <cell r="G703" t="str">
            <v>Mega_TS_2</v>
          </cell>
          <cell r="H703" t="str">
            <v>Storage</v>
          </cell>
          <cell r="I703">
            <v>32160</v>
          </cell>
          <cell r="J703" t="str">
            <v>Mega_TS_2Storage</v>
          </cell>
          <cell r="K703" t="str">
            <v>1. 0 - 50 sq m</v>
          </cell>
        </row>
        <row r="704">
          <cell r="A704">
            <v>1</v>
          </cell>
          <cell r="B704">
            <v>89</v>
          </cell>
          <cell r="C704" t="str">
            <v>Sport articles and active fashion</v>
          </cell>
          <cell r="D704" t="str">
            <v>Kettar LLC</v>
          </cell>
          <cell r="E704">
            <v>1300</v>
          </cell>
          <cell r="F704" t="str">
            <v>Sprandi</v>
          </cell>
          <cell r="G704" t="str">
            <v>Mega_TS_2</v>
          </cell>
          <cell r="H704" t="str">
            <v>Sportswear</v>
          </cell>
          <cell r="I704">
            <v>115700</v>
          </cell>
          <cell r="J704" t="str">
            <v>Mega_TS_2Sportswear</v>
          </cell>
          <cell r="K704" t="str">
            <v>2. 50 - 200 sq m</v>
          </cell>
        </row>
        <row r="705">
          <cell r="A705">
            <v>1</v>
          </cell>
          <cell r="B705">
            <v>75</v>
          </cell>
          <cell r="C705" t="str">
            <v>Lingerie</v>
          </cell>
          <cell r="D705" t="str">
            <v>Kleber LLC</v>
          </cell>
          <cell r="E705">
            <v>1350</v>
          </cell>
          <cell r="F705" t="str">
            <v>Mileni</v>
          </cell>
          <cell r="G705" t="str">
            <v>Mega_TS_2</v>
          </cell>
          <cell r="H705" t="str">
            <v>Clothing &amp; Acc.</v>
          </cell>
          <cell r="I705">
            <v>101250</v>
          </cell>
          <cell r="J705" t="str">
            <v>Mega_TS_2Clothing &amp; Acc.</v>
          </cell>
          <cell r="K705" t="str">
            <v>2. 50 - 200 sq m</v>
          </cell>
        </row>
        <row r="706">
          <cell r="A706">
            <v>1</v>
          </cell>
          <cell r="B706">
            <v>100</v>
          </cell>
          <cell r="C706" t="str">
            <v>Men's and Women's Leather fashion and accessories</v>
          </cell>
          <cell r="D706" t="str">
            <v>Ochnik-M LLC</v>
          </cell>
          <cell r="E706">
            <v>1300</v>
          </cell>
          <cell r="F706" t="str">
            <v>Ochnik</v>
          </cell>
          <cell r="G706" t="str">
            <v>Mega_TS_2</v>
          </cell>
          <cell r="H706" t="str">
            <v>Clothing &amp; Acc.</v>
          </cell>
          <cell r="I706">
            <v>130000</v>
          </cell>
          <cell r="J706" t="str">
            <v>Mega_TS_2Clothing &amp; Acc.</v>
          </cell>
          <cell r="K706" t="str">
            <v>2. 50 - 200 sq m</v>
          </cell>
        </row>
        <row r="707">
          <cell r="A707">
            <v>1</v>
          </cell>
          <cell r="B707">
            <v>975</v>
          </cell>
          <cell r="C707" t="str">
            <v>Books, printed and electronic media</v>
          </cell>
          <cell r="D707" t="str">
            <v>Legpromexpress ZAO</v>
          </cell>
          <cell r="E707">
            <v>450</v>
          </cell>
          <cell r="F707" t="str">
            <v>Bookberry</v>
          </cell>
          <cell r="G707" t="str">
            <v>Mega_TS_2</v>
          </cell>
          <cell r="H707" t="str">
            <v>Multimedia &amp; Books &amp; Software</v>
          </cell>
          <cell r="I707">
            <v>438750</v>
          </cell>
          <cell r="J707" t="str">
            <v>Mega_TS_2Multimedia &amp; Books &amp; Software</v>
          </cell>
          <cell r="K707" t="str">
            <v>4. 500 - 1500 sq m</v>
          </cell>
        </row>
        <row r="708">
          <cell r="A708">
            <v>1</v>
          </cell>
          <cell r="B708">
            <v>35</v>
          </cell>
          <cell r="C708" t="str">
            <v>Storage</v>
          </cell>
          <cell r="D708" t="str">
            <v>Ritter- Gentleman LLC</v>
          </cell>
          <cell r="E708">
            <v>350</v>
          </cell>
          <cell r="F708" t="str">
            <v>Storage</v>
          </cell>
          <cell r="G708" t="str">
            <v>Mega_TS_2</v>
          </cell>
          <cell r="H708" t="str">
            <v>Storage</v>
          </cell>
          <cell r="I708">
            <v>12250</v>
          </cell>
          <cell r="J708" t="str">
            <v>Mega_TS_2Storage</v>
          </cell>
          <cell r="K708" t="str">
            <v>1. 0 - 50 sq m</v>
          </cell>
        </row>
        <row r="709">
          <cell r="A709">
            <v>1</v>
          </cell>
          <cell r="B709">
            <v>85</v>
          </cell>
          <cell r="C709" t="str">
            <v>Men's fashion and accessories</v>
          </cell>
          <cell r="D709" t="str">
            <v>Art Bureau LLC</v>
          </cell>
          <cell r="E709">
            <v>1350</v>
          </cell>
          <cell r="F709" t="str">
            <v>R2</v>
          </cell>
          <cell r="G709" t="str">
            <v>Mega_TS_2</v>
          </cell>
          <cell r="H709" t="str">
            <v>Clothing &amp; Acc.</v>
          </cell>
          <cell r="I709">
            <v>114750</v>
          </cell>
          <cell r="J709" t="str">
            <v>Mega_TS_2Clothing &amp; Acc.</v>
          </cell>
          <cell r="K709" t="str">
            <v>2. 50 - 200 sq m</v>
          </cell>
        </row>
        <row r="710">
          <cell r="A710">
            <v>1</v>
          </cell>
          <cell r="B710">
            <v>75</v>
          </cell>
          <cell r="C710" t="str">
            <v>Men's and Women's shirts &amp; accessories</v>
          </cell>
          <cell r="D710" t="str">
            <v>Greenters CJSC</v>
          </cell>
          <cell r="E710">
            <v>1400</v>
          </cell>
          <cell r="F710" t="str">
            <v>Henderson</v>
          </cell>
          <cell r="G710" t="str">
            <v>Mega_TS_2</v>
          </cell>
          <cell r="H710" t="str">
            <v>Clothing &amp; Acc.</v>
          </cell>
          <cell r="I710">
            <v>105000</v>
          </cell>
          <cell r="J710" t="str">
            <v>Mega_TS_2Clothing &amp; Acc.</v>
          </cell>
          <cell r="K710" t="str">
            <v>2. 50 - 200 sq m</v>
          </cell>
        </row>
        <row r="711">
          <cell r="A711">
            <v>1</v>
          </cell>
          <cell r="B711">
            <v>80</v>
          </cell>
          <cell r="C711" t="str">
            <v>Brand name shoes and accessories</v>
          </cell>
          <cell r="D711" t="str">
            <v>GreenLine XXX LLC</v>
          </cell>
          <cell r="E711">
            <v>1300</v>
          </cell>
          <cell r="F711" t="str">
            <v>Ecco</v>
          </cell>
          <cell r="G711" t="str">
            <v>Mega_TS_2</v>
          </cell>
          <cell r="H711" t="str">
            <v>Shoes</v>
          </cell>
          <cell r="I711">
            <v>104000</v>
          </cell>
          <cell r="J711" t="str">
            <v>Mega_TS_2Shoes</v>
          </cell>
          <cell r="K711" t="str">
            <v>2. 50 - 200 sq m</v>
          </cell>
        </row>
        <row r="712">
          <cell r="A712">
            <v>1</v>
          </cell>
          <cell r="B712">
            <v>74</v>
          </cell>
          <cell r="C712" t="str">
            <v>Young fashion</v>
          </cell>
          <cell r="D712" t="str">
            <v>ElTorg LLC</v>
          </cell>
          <cell r="E712">
            <v>1300</v>
          </cell>
          <cell r="F712" t="str">
            <v>Colin's</v>
          </cell>
          <cell r="G712" t="str">
            <v>Mega_TS_2</v>
          </cell>
          <cell r="H712" t="str">
            <v>Clothing &amp; Acc.</v>
          </cell>
          <cell r="I712">
            <v>96200</v>
          </cell>
          <cell r="J712" t="str">
            <v>Mega_TS_2Clothing &amp; Acc.</v>
          </cell>
          <cell r="K712" t="str">
            <v>2. 50 - 200 sq m</v>
          </cell>
        </row>
        <row r="713">
          <cell r="A713">
            <v>1</v>
          </cell>
          <cell r="B713">
            <v>131</v>
          </cell>
          <cell r="C713" t="str">
            <v>Men's and Women's Fashion</v>
          </cell>
          <cell r="D713" t="str">
            <v>LVB LLC</v>
          </cell>
          <cell r="E713">
            <v>850</v>
          </cell>
          <cell r="F713" t="str">
            <v>Levis,  NAF NAF</v>
          </cell>
          <cell r="G713" t="str">
            <v>Mega_TS_2</v>
          </cell>
          <cell r="H713" t="str">
            <v>Clothing &amp; Acc.</v>
          </cell>
          <cell r="I713">
            <v>111350</v>
          </cell>
          <cell r="J713" t="str">
            <v>Mega_TS_2Clothing &amp; Acc.</v>
          </cell>
          <cell r="K713" t="str">
            <v>2. 50 - 200 sq m</v>
          </cell>
        </row>
        <row r="714">
          <cell r="A714">
            <v>1</v>
          </cell>
          <cell r="B714">
            <v>60</v>
          </cell>
          <cell r="C714" t="str">
            <v>leather accessories, bags and fashion accessories</v>
          </cell>
          <cell r="D714" t="str">
            <v>Texier France-P LLC</v>
          </cell>
          <cell r="E714">
            <v>1440</v>
          </cell>
          <cell r="F714" t="str">
            <v>TEXIER</v>
          </cell>
          <cell r="G714" t="str">
            <v>Mega_TS_2</v>
          </cell>
          <cell r="H714" t="str">
            <v>Leather &amp; Baggage</v>
          </cell>
          <cell r="I714">
            <v>86400</v>
          </cell>
          <cell r="J714" t="str">
            <v>Mega_TS_2Leather &amp; Baggage</v>
          </cell>
          <cell r="K714" t="str">
            <v>2. 50 - 200 sq m</v>
          </cell>
        </row>
        <row r="715">
          <cell r="A715">
            <v>1</v>
          </cell>
          <cell r="B715">
            <v>83</v>
          </cell>
          <cell r="C715" t="str">
            <v>Ladies fashion pret-a-porter</v>
          </cell>
          <cell r="D715" t="str">
            <v>Nadex Trading, LLC</v>
          </cell>
          <cell r="E715">
            <v>1600</v>
          </cell>
          <cell r="F715" t="str">
            <v>Sinequanone</v>
          </cell>
          <cell r="G715" t="str">
            <v>Mega_TS_2</v>
          </cell>
          <cell r="H715" t="str">
            <v>Clothing &amp; Acc.</v>
          </cell>
          <cell r="I715">
            <v>132800</v>
          </cell>
          <cell r="J715" t="str">
            <v>Mega_TS_2Clothing &amp; Acc.</v>
          </cell>
          <cell r="K715" t="str">
            <v>2. 50 - 200 sq m</v>
          </cell>
        </row>
        <row r="716">
          <cell r="A716">
            <v>1</v>
          </cell>
          <cell r="B716">
            <v>210</v>
          </cell>
          <cell r="C716" t="str">
            <v>Family Restaurant &amp; Grill</v>
          </cell>
          <cell r="D716" t="str">
            <v>Louis LLC</v>
          </cell>
          <cell r="E716">
            <v>280</v>
          </cell>
          <cell r="F716" t="str">
            <v>Hippopotamus Restaurant Grill</v>
          </cell>
          <cell r="G716" t="str">
            <v>Mega_TS_2</v>
          </cell>
          <cell r="H716" t="str">
            <v>Restaurant/Food Court</v>
          </cell>
          <cell r="I716">
            <v>58800</v>
          </cell>
          <cell r="J716" t="str">
            <v>Mega_TS_2Restaurant/Food Court</v>
          </cell>
          <cell r="K716" t="str">
            <v>3. 200 - 500 sq m</v>
          </cell>
        </row>
        <row r="717">
          <cell r="A717">
            <v>1</v>
          </cell>
          <cell r="B717">
            <v>261</v>
          </cell>
          <cell r="C717" t="str">
            <v>Sit-down Cafй</v>
          </cell>
          <cell r="D717" t="str">
            <v>Louis LLC</v>
          </cell>
          <cell r="E717">
            <v>280</v>
          </cell>
          <cell r="F717" t="str">
            <v>Hippo Cafffe</v>
          </cell>
          <cell r="G717" t="str">
            <v>Mega_TS_2</v>
          </cell>
          <cell r="H717" t="str">
            <v>Restaurant/Food Court</v>
          </cell>
          <cell r="I717">
            <v>73080</v>
          </cell>
          <cell r="J717" t="str">
            <v>Mega_TS_2Restaurant/Food Court</v>
          </cell>
          <cell r="K717" t="str">
            <v>3. 200 - 500 sq m</v>
          </cell>
        </row>
        <row r="718">
          <cell r="A718">
            <v>1</v>
          </cell>
          <cell r="B718">
            <v>232</v>
          </cell>
          <cell r="C718" t="str">
            <v>Japanese Restaurant</v>
          </cell>
          <cell r="D718" t="str">
            <v>Shpangout  LLC</v>
          </cell>
          <cell r="E718">
            <v>575</v>
          </cell>
          <cell r="F718" t="str">
            <v>Sushi Vesla</v>
          </cell>
          <cell r="G718" t="str">
            <v>Mega_TS_2</v>
          </cell>
          <cell r="H718" t="str">
            <v>Restaurant/Food Court</v>
          </cell>
          <cell r="I718">
            <v>133400</v>
          </cell>
          <cell r="J718" t="str">
            <v>Mega_TS_2Restaurant/Food Court</v>
          </cell>
          <cell r="K718" t="str">
            <v>3. 200 - 500 sq m</v>
          </cell>
        </row>
        <row r="719">
          <cell r="A719">
            <v>1</v>
          </cell>
          <cell r="B719">
            <v>310</v>
          </cell>
          <cell r="C719" t="str">
            <v>Upscale restaurant / brasserie</v>
          </cell>
          <cell r="D719" t="str">
            <v>Chaihana Kishmish LLC</v>
          </cell>
          <cell r="E719">
            <v>775</v>
          </cell>
          <cell r="F719" t="str">
            <v>Kish Mish</v>
          </cell>
          <cell r="G719" t="str">
            <v>Mega_TS_2</v>
          </cell>
          <cell r="H719" t="str">
            <v>Restaurant/Food Court</v>
          </cell>
          <cell r="I719">
            <v>240250</v>
          </cell>
          <cell r="J719" t="str">
            <v>Mega_TS_2Restaurant/Food Court</v>
          </cell>
          <cell r="K719" t="str">
            <v>3. 200 - 500 sq m</v>
          </cell>
        </row>
        <row r="720">
          <cell r="A720">
            <v>1</v>
          </cell>
          <cell r="B720">
            <v>290</v>
          </cell>
          <cell r="C720" t="str">
            <v>Portuguese Grill</v>
          </cell>
          <cell r="D720" t="str">
            <v>Veterra LLC</v>
          </cell>
          <cell r="E720">
            <v>300</v>
          </cell>
          <cell r="F720" t="str">
            <v>Don Pery</v>
          </cell>
          <cell r="G720" t="str">
            <v>Mega_TS_2</v>
          </cell>
          <cell r="H720" t="str">
            <v>Restaurant/Food Court</v>
          </cell>
          <cell r="I720">
            <v>87000</v>
          </cell>
          <cell r="J720" t="str">
            <v>Mega_TS_2Restaurant/Food Court</v>
          </cell>
          <cell r="K720" t="str">
            <v>3. 200 - 500 sq m</v>
          </cell>
        </row>
        <row r="721">
          <cell r="A721">
            <v>1</v>
          </cell>
          <cell r="B721">
            <v>16</v>
          </cell>
          <cell r="C721" t="str">
            <v>Brandname sun glasses, medical frames, optics, contact lenses and fashion accessories</v>
          </cell>
          <cell r="D721" t="str">
            <v>Majestic LLC</v>
          </cell>
          <cell r="E721">
            <v>2485</v>
          </cell>
          <cell r="F721" t="str">
            <v>Majestic</v>
          </cell>
          <cell r="G721" t="str">
            <v>Mega_TS_2</v>
          </cell>
          <cell r="H721" t="str">
            <v>Jewellery &amp; Accessories</v>
          </cell>
          <cell r="I721">
            <v>39760</v>
          </cell>
          <cell r="J721" t="str">
            <v>Mega_TS_2Jewellery &amp; Accessories</v>
          </cell>
          <cell r="K721" t="str">
            <v>1. 0 - 50 sq m</v>
          </cell>
        </row>
        <row r="722">
          <cell r="A722">
            <v>1</v>
          </cell>
          <cell r="B722">
            <v>17</v>
          </cell>
          <cell r="C722" t="str">
            <v>Flowers</v>
          </cell>
          <cell r="D722" t="str">
            <v>Vremena Goda LLC</v>
          </cell>
          <cell r="E722">
            <v>2500</v>
          </cell>
          <cell r="F722" t="str">
            <v>Fatsia</v>
          </cell>
          <cell r="G722" t="str">
            <v>Mega_TS_2</v>
          </cell>
          <cell r="H722" t="str">
            <v>Toys &amp; Presents</v>
          </cell>
          <cell r="I722">
            <v>42500</v>
          </cell>
          <cell r="J722" t="str">
            <v>Mega_TS_2Toys &amp; Presents</v>
          </cell>
          <cell r="K722" t="str">
            <v>1. 0 - 50 sq m</v>
          </cell>
        </row>
        <row r="723">
          <cell r="A723">
            <v>1</v>
          </cell>
          <cell r="B723">
            <v>32</v>
          </cell>
          <cell r="C723" t="str">
            <v>Bijouterie and hair accessories</v>
          </cell>
          <cell r="D723" t="str">
            <v>Lady Moda LLC</v>
          </cell>
          <cell r="E723">
            <v>2100</v>
          </cell>
          <cell r="F723" t="str">
            <v>Lady Collection</v>
          </cell>
          <cell r="G723" t="str">
            <v>Mega_TS_2</v>
          </cell>
          <cell r="H723" t="str">
            <v>Jewellery &amp; Accessories</v>
          </cell>
          <cell r="I723">
            <v>67200</v>
          </cell>
          <cell r="J723" t="str">
            <v>Mega_TS_2Jewellery &amp; Accessories</v>
          </cell>
          <cell r="K723" t="str">
            <v>1. 0 - 50 sq m</v>
          </cell>
        </row>
        <row r="724">
          <cell r="A724">
            <v>1</v>
          </cell>
          <cell r="B724">
            <v>22</v>
          </cell>
          <cell r="C724" t="str">
            <v>Ice-cream cafe</v>
          </cell>
          <cell r="D724" t="str">
            <v>Ice-cream Classic LLC</v>
          </cell>
          <cell r="E724">
            <v>1500</v>
          </cell>
          <cell r="F724" t="str">
            <v>Baskin-Robbins</v>
          </cell>
          <cell r="G724" t="str">
            <v>Mega_TS_2</v>
          </cell>
          <cell r="H724" t="str">
            <v>Restaurant/Food Court</v>
          </cell>
          <cell r="I724">
            <v>33000</v>
          </cell>
          <cell r="J724" t="str">
            <v>Mega_TS_2Restaurant/Food Court</v>
          </cell>
          <cell r="K724" t="str">
            <v>1. 0 - 50 sq m</v>
          </cell>
        </row>
        <row r="725">
          <cell r="A725">
            <v>1</v>
          </cell>
          <cell r="B725">
            <v>22160</v>
          </cell>
          <cell r="C725" t="str">
            <v>Hypermarket</v>
          </cell>
          <cell r="D725" t="str">
            <v>Auchan</v>
          </cell>
          <cell r="E725">
            <v>60</v>
          </cell>
          <cell r="F725" t="str">
            <v>Auchan</v>
          </cell>
          <cell r="G725" t="str">
            <v>Mega_TS_2</v>
          </cell>
          <cell r="H725" t="str">
            <v>Food Supermarket</v>
          </cell>
          <cell r="I725">
            <v>1329600</v>
          </cell>
          <cell r="J725" t="str">
            <v>Mega_TS_2Food Supermarket</v>
          </cell>
          <cell r="K725" t="str">
            <v>6. Over 3000 sq m</v>
          </cell>
          <cell r="L725" t="str">
            <v>Food</v>
          </cell>
        </row>
        <row r="726">
          <cell r="A726">
            <v>1</v>
          </cell>
          <cell r="B726">
            <v>11700</v>
          </cell>
          <cell r="C726" t="str">
            <v>department store</v>
          </cell>
          <cell r="D726" t="str">
            <v>Stockmann ZAO</v>
          </cell>
          <cell r="E726">
            <v>250</v>
          </cell>
          <cell r="F726" t="str">
            <v>Stockmann MEGA</v>
          </cell>
          <cell r="G726" t="str">
            <v>Mega_TS_2</v>
          </cell>
          <cell r="H726" t="str">
            <v>Clothing &amp; Acc.</v>
          </cell>
          <cell r="I726">
            <v>2925000</v>
          </cell>
          <cell r="J726" t="str">
            <v>Mega_TS_2Clothing &amp; Acc.</v>
          </cell>
          <cell r="K726" t="str">
            <v>6. Over 3000 sq m</v>
          </cell>
        </row>
        <row r="727">
          <cell r="A727">
            <v>1</v>
          </cell>
          <cell r="B727">
            <v>319</v>
          </cell>
          <cell r="C727" t="str">
            <v>Cars</v>
          </cell>
          <cell r="D727" t="str">
            <v>Block Motors LLC</v>
          </cell>
          <cell r="E727">
            <v>200</v>
          </cell>
          <cell r="F727" t="str">
            <v>FIAT</v>
          </cell>
          <cell r="G727" t="str">
            <v>Mega_TS_2</v>
          </cell>
          <cell r="H727" t="str">
            <v>Automobile showroom</v>
          </cell>
          <cell r="I727">
            <v>63800</v>
          </cell>
          <cell r="J727" t="str">
            <v>Mega_TS_2Automobile showroom</v>
          </cell>
          <cell r="K727" t="str">
            <v>3. 200 - 500 sq m</v>
          </cell>
        </row>
        <row r="728">
          <cell r="A728">
            <v>1</v>
          </cell>
          <cell r="B728">
            <v>294</v>
          </cell>
          <cell r="C728" t="str">
            <v>automobile showroom</v>
          </cell>
          <cell r="D728" t="str">
            <v>F&amp;C Trading Company ZAO</v>
          </cell>
          <cell r="E728">
            <v>200</v>
          </cell>
          <cell r="F728" t="str">
            <v>FORD</v>
          </cell>
          <cell r="G728" t="str">
            <v>Mega_TS_2</v>
          </cell>
          <cell r="H728" t="str">
            <v>Automobile showroom</v>
          </cell>
          <cell r="I728">
            <v>58800</v>
          </cell>
          <cell r="J728" t="str">
            <v>Mega_TS_2Automobile showroom</v>
          </cell>
          <cell r="K728" t="str">
            <v>3. 200 - 500 sq m</v>
          </cell>
        </row>
        <row r="729">
          <cell r="A729">
            <v>1</v>
          </cell>
          <cell r="B729">
            <v>420</v>
          </cell>
          <cell r="C729" t="str">
            <v>Opel, SAAB, Chevrolet, Hummer, Cadillac</v>
          </cell>
          <cell r="D729" t="str">
            <v>Genser Logistic LLC</v>
          </cell>
          <cell r="E729">
            <v>200</v>
          </cell>
          <cell r="F729" t="str">
            <v>Genser</v>
          </cell>
          <cell r="G729" t="str">
            <v>Mega_TS_2</v>
          </cell>
          <cell r="H729" t="str">
            <v>Automobile showroom</v>
          </cell>
          <cell r="I729">
            <v>84000</v>
          </cell>
          <cell r="J729" t="str">
            <v>Mega_TS_2Automobile showroom</v>
          </cell>
          <cell r="K729" t="str">
            <v>3. 200 - 500 sq m</v>
          </cell>
        </row>
        <row r="730">
          <cell r="A730">
            <v>1</v>
          </cell>
          <cell r="B730">
            <v>203</v>
          </cell>
          <cell r="C730" t="str">
            <v>cars</v>
          </cell>
          <cell r="D730" t="str">
            <v>Auto-Prestus LLC</v>
          </cell>
          <cell r="E730">
            <v>200</v>
          </cell>
          <cell r="F730" t="str">
            <v>Volkswagen, Fiat</v>
          </cell>
          <cell r="G730" t="str">
            <v>Mega_TS_2</v>
          </cell>
          <cell r="H730" t="str">
            <v>Automobile showroom</v>
          </cell>
          <cell r="I730">
            <v>40600</v>
          </cell>
          <cell r="J730" t="str">
            <v>Mega_TS_2Automobile showroom</v>
          </cell>
          <cell r="K730" t="str">
            <v>3. 200 - 500 sq m</v>
          </cell>
        </row>
        <row r="731">
          <cell r="A731">
            <v>1</v>
          </cell>
          <cell r="B731">
            <v>218</v>
          </cell>
          <cell r="C731" t="str">
            <v>automobile showroom</v>
          </cell>
          <cell r="D731" t="str">
            <v>Obukhoff Autocenter  ZAO</v>
          </cell>
          <cell r="E731">
            <v>200</v>
          </cell>
          <cell r="F731" t="str">
            <v>OBUHOV</v>
          </cell>
          <cell r="G731" t="str">
            <v>Mega_TS_2</v>
          </cell>
          <cell r="H731" t="str">
            <v>Automobile showroom</v>
          </cell>
          <cell r="I731">
            <v>43600</v>
          </cell>
          <cell r="J731" t="str">
            <v>Mega_TS_2Automobile showroom</v>
          </cell>
          <cell r="K731" t="str">
            <v>3. 200 - 500 sq m</v>
          </cell>
        </row>
        <row r="732">
          <cell r="A732">
            <v>1</v>
          </cell>
          <cell r="B732">
            <v>300</v>
          </cell>
          <cell r="C732" t="str">
            <v>Yamaha motorcycles</v>
          </cell>
          <cell r="D732" t="str">
            <v>Firma Nexus LLC</v>
          </cell>
          <cell r="E732">
            <v>200</v>
          </cell>
          <cell r="F732" t="str">
            <v>Yamaha</v>
          </cell>
          <cell r="G732" t="str">
            <v>Mega_TS_2</v>
          </cell>
          <cell r="H732" t="str">
            <v>Automobile showroom</v>
          </cell>
          <cell r="I732">
            <v>60000</v>
          </cell>
          <cell r="J732" t="str">
            <v>Mega_TS_2Automobile showroom</v>
          </cell>
          <cell r="K732" t="str">
            <v>3. 200 - 500 sq m</v>
          </cell>
        </row>
        <row r="733">
          <cell r="A733">
            <v>1</v>
          </cell>
          <cell r="B733">
            <v>271</v>
          </cell>
          <cell r="C733" t="str">
            <v>Operation of an automobile showroom</v>
          </cell>
          <cell r="D733" t="str">
            <v>Phaeton LLC</v>
          </cell>
          <cell r="E733">
            <v>200</v>
          </cell>
          <cell r="F733" t="str">
            <v>Peugeot</v>
          </cell>
          <cell r="G733" t="str">
            <v>Mega_TS_2</v>
          </cell>
          <cell r="H733" t="str">
            <v>Automobile showroom</v>
          </cell>
          <cell r="I733">
            <v>54200</v>
          </cell>
          <cell r="J733" t="str">
            <v>Mega_TS_2Automobile showroom</v>
          </cell>
          <cell r="K733" t="str">
            <v>3. 200 - 500 sq m</v>
          </cell>
        </row>
        <row r="734">
          <cell r="A734">
            <v>1</v>
          </cell>
          <cell r="B734">
            <v>10</v>
          </cell>
          <cell r="C734" t="str">
            <v>radio controlled vehicles</v>
          </cell>
          <cell r="D734" t="str">
            <v>Tri Medvedya LLC</v>
          </cell>
          <cell r="E734">
            <v>2500</v>
          </cell>
          <cell r="F734" t="str">
            <v>Pilotage</v>
          </cell>
          <cell r="G734" t="str">
            <v>Mega_TS_2</v>
          </cell>
          <cell r="H734" t="str">
            <v>Toys &amp; Presents</v>
          </cell>
          <cell r="I734">
            <v>25000</v>
          </cell>
          <cell r="J734" t="str">
            <v>Mega_TS_2Toys &amp; Presents</v>
          </cell>
          <cell r="K734" t="str">
            <v>1. 0 - 50 sq m</v>
          </cell>
        </row>
        <row r="735">
          <cell r="A735">
            <v>1</v>
          </cell>
          <cell r="B735">
            <v>300</v>
          </cell>
          <cell r="C735" t="str">
            <v>Showroom displaing and selling Citroen</v>
          </cell>
          <cell r="D735" t="str">
            <v>AXIS CAR LLC</v>
          </cell>
          <cell r="E735">
            <v>200</v>
          </cell>
          <cell r="F735" t="str">
            <v>Citroen</v>
          </cell>
          <cell r="G735" t="str">
            <v>Mega_TS_2</v>
          </cell>
          <cell r="H735" t="str">
            <v>Automobile showroom</v>
          </cell>
          <cell r="I735">
            <v>60000</v>
          </cell>
          <cell r="J735" t="str">
            <v>Mega_TS_2Automobile showroom</v>
          </cell>
          <cell r="K735" t="str">
            <v>3. 200 - 500 sq m</v>
          </cell>
        </row>
        <row r="736">
          <cell r="A736">
            <v>1</v>
          </cell>
          <cell r="B736">
            <v>420</v>
          </cell>
          <cell r="C736" t="str">
            <v>Showroom displaying and selling Volvo</v>
          </cell>
          <cell r="D736" t="str">
            <v>Obukhoff Autocenter  ZAO</v>
          </cell>
          <cell r="E736">
            <v>200</v>
          </cell>
          <cell r="F736" t="str">
            <v>Volvo</v>
          </cell>
          <cell r="G736" t="str">
            <v>Mega_TS_2</v>
          </cell>
          <cell r="H736" t="str">
            <v>Automobile showroom</v>
          </cell>
          <cell r="I736">
            <v>84000</v>
          </cell>
          <cell r="J736" t="str">
            <v>Mega_TS_2Automobile showroom</v>
          </cell>
          <cell r="K736" t="str">
            <v>3. 200 - 500 sq m</v>
          </cell>
        </row>
        <row r="737">
          <cell r="A737">
            <v>1</v>
          </cell>
          <cell r="B737">
            <v>296</v>
          </cell>
          <cell r="C737" t="str">
            <v>KIA automobile showroom</v>
          </cell>
          <cell r="D737" t="str">
            <v>KIA SANDOL LLC</v>
          </cell>
          <cell r="E737">
            <v>200</v>
          </cell>
          <cell r="F737" t="str">
            <v>KIA</v>
          </cell>
          <cell r="G737" t="str">
            <v>Mega_TS_2</v>
          </cell>
          <cell r="H737" t="str">
            <v>Automobile showroom</v>
          </cell>
          <cell r="I737">
            <v>59200</v>
          </cell>
          <cell r="J737" t="str">
            <v>Mega_TS_2Automobile showroom</v>
          </cell>
          <cell r="K737" t="str">
            <v>3. 200 - 500 sq m</v>
          </cell>
        </row>
        <row r="738">
          <cell r="A738">
            <v>1</v>
          </cell>
          <cell r="B738">
            <v>218</v>
          </cell>
          <cell r="C738" t="str">
            <v>SUZUKI automobile showroom</v>
          </cell>
          <cell r="D738" t="str">
            <v>Avtodina OOO</v>
          </cell>
          <cell r="E738">
            <v>200</v>
          </cell>
          <cell r="F738" t="str">
            <v>Avtodina</v>
          </cell>
          <cell r="G738" t="str">
            <v>Mega_TS_2</v>
          </cell>
          <cell r="H738" t="str">
            <v>Automobile showroom</v>
          </cell>
          <cell r="I738">
            <v>43600</v>
          </cell>
          <cell r="J738" t="str">
            <v>Mega_TS_2Automobile showroom</v>
          </cell>
          <cell r="K738" t="str">
            <v>3. 200 - 500 sq m</v>
          </cell>
        </row>
        <row r="739">
          <cell r="A739">
            <v>1</v>
          </cell>
          <cell r="B739">
            <v>200</v>
          </cell>
          <cell r="C739" t="str">
            <v>Cars</v>
          </cell>
          <cell r="D739" t="str">
            <v>Auto Hansa Moscow JSC</v>
          </cell>
          <cell r="E739">
            <v>200</v>
          </cell>
          <cell r="F739" t="str">
            <v>MAZDA</v>
          </cell>
          <cell r="G739" t="str">
            <v>Mega_TS_2</v>
          </cell>
          <cell r="H739" t="str">
            <v>Automobile showroom</v>
          </cell>
          <cell r="I739">
            <v>40000</v>
          </cell>
          <cell r="J739" t="str">
            <v>Mega_TS_2Automobile showroom</v>
          </cell>
          <cell r="K739" t="str">
            <v>2. 50 - 200 sq m</v>
          </cell>
        </row>
        <row r="740">
          <cell r="A740">
            <v>1</v>
          </cell>
          <cell r="B740">
            <v>319</v>
          </cell>
          <cell r="C740" t="str">
            <v>Suzuki motocycles</v>
          </cell>
          <cell r="D740" t="str">
            <v>Bike-Shop LLC</v>
          </cell>
          <cell r="E740">
            <v>200</v>
          </cell>
          <cell r="F740" t="str">
            <v>Bike-Land</v>
          </cell>
          <cell r="G740" t="str">
            <v>Mega_TS_2</v>
          </cell>
          <cell r="H740" t="str">
            <v>Automobile showroom</v>
          </cell>
          <cell r="I740">
            <v>63800</v>
          </cell>
          <cell r="J740" t="str">
            <v>Mega_TS_2Automobile showroom</v>
          </cell>
          <cell r="K740" t="str">
            <v>3. 200 - 500 sq m</v>
          </cell>
        </row>
        <row r="741">
          <cell r="A741">
            <v>1</v>
          </cell>
          <cell r="B741">
            <v>271</v>
          </cell>
          <cell r="C741" t="str">
            <v>Jeep, Chrysler, BMW</v>
          </cell>
          <cell r="D741" t="str">
            <v>Drive Motors LLC</v>
          </cell>
          <cell r="E741">
            <v>200</v>
          </cell>
          <cell r="F741" t="str">
            <v>Musa Motors</v>
          </cell>
          <cell r="G741" t="str">
            <v>Mega_TS_2</v>
          </cell>
          <cell r="H741" t="str">
            <v>Automobile showroom</v>
          </cell>
          <cell r="I741">
            <v>54200</v>
          </cell>
          <cell r="J741" t="str">
            <v>Mega_TS_2Automobile showroom</v>
          </cell>
          <cell r="K741" t="str">
            <v>3. 200 - 500 sq m</v>
          </cell>
        </row>
        <row r="742">
          <cell r="A742">
            <v>1</v>
          </cell>
          <cell r="B742">
            <v>203</v>
          </cell>
          <cell r="C742" t="str">
            <v>cars</v>
          </cell>
          <cell r="D742" t="str">
            <v>Auto Hansa Moscow JSC</v>
          </cell>
          <cell r="E742">
            <v>200</v>
          </cell>
          <cell r="F742" t="str">
            <v>Skoda</v>
          </cell>
          <cell r="G742" t="str">
            <v>Mega_TS_2</v>
          </cell>
          <cell r="H742" t="str">
            <v>Automobile showroom</v>
          </cell>
          <cell r="I742">
            <v>40600</v>
          </cell>
          <cell r="J742" t="str">
            <v>Mega_TS_2Automobile showroom</v>
          </cell>
          <cell r="K742" t="str">
            <v>3. 200 - 500 sq m</v>
          </cell>
        </row>
        <row r="743">
          <cell r="A743">
            <v>1</v>
          </cell>
          <cell r="B743">
            <v>31</v>
          </cell>
          <cell r="C743" t="str">
            <v>Fast food place</v>
          </cell>
          <cell r="D743" t="str">
            <v>RusagroHolding LLC</v>
          </cell>
          <cell r="E743">
            <v>2400</v>
          </cell>
          <cell r="F743" t="str">
            <v>Kroshka Kartoshka</v>
          </cell>
          <cell r="G743" t="str">
            <v>Mega_TS_2</v>
          </cell>
          <cell r="H743" t="str">
            <v>Restaurant/Food Court</v>
          </cell>
          <cell r="I743">
            <v>74400</v>
          </cell>
          <cell r="J743" t="str">
            <v>Mega_TS_2Restaurant/Food Court</v>
          </cell>
          <cell r="K743" t="str">
            <v>1. 0 - 50 sq m</v>
          </cell>
        </row>
        <row r="744">
          <cell r="A744">
            <v>1</v>
          </cell>
          <cell r="B744">
            <v>27</v>
          </cell>
          <cell r="C744" t="str">
            <v>chokolates</v>
          </cell>
          <cell r="D744" t="str">
            <v>VaselImport LLC</v>
          </cell>
          <cell r="E744">
            <v>1000</v>
          </cell>
          <cell r="F744" t="str">
            <v>Chokolate boutik</v>
          </cell>
          <cell r="G744" t="str">
            <v>Mega_TS_2</v>
          </cell>
          <cell r="H744" t="str">
            <v>Restaurant/Food Court</v>
          </cell>
          <cell r="I744">
            <v>27000</v>
          </cell>
          <cell r="J744" t="str">
            <v>Mega_TS_2Restaurant/Food Court</v>
          </cell>
          <cell r="K744" t="str">
            <v>1. 0 - 50 sq m</v>
          </cell>
        </row>
        <row r="745">
          <cell r="A745">
            <v>1</v>
          </cell>
          <cell r="B745">
            <v>23</v>
          </cell>
          <cell r="C745" t="str">
            <v>Cafe</v>
          </cell>
          <cell r="D745" t="str">
            <v>A.C.S. Catering LLC</v>
          </cell>
          <cell r="E745">
            <v>1800</v>
          </cell>
          <cell r="F745" t="str">
            <v>C'est si bon</v>
          </cell>
          <cell r="G745" t="str">
            <v>Mega_TS_2</v>
          </cell>
          <cell r="H745" t="str">
            <v>Restaurant/Food Court</v>
          </cell>
          <cell r="I745">
            <v>41400</v>
          </cell>
          <cell r="J745" t="str">
            <v>Mega_TS_2Restaurant/Food Court</v>
          </cell>
          <cell r="K745" t="str">
            <v>1. 0 - 50 sq m</v>
          </cell>
        </row>
        <row r="746">
          <cell r="A746">
            <v>1</v>
          </cell>
          <cell r="B746">
            <v>32</v>
          </cell>
          <cell r="C746" t="str">
            <v>Cafe</v>
          </cell>
          <cell r="D746" t="str">
            <v>A.C.S. Catering LLC</v>
          </cell>
          <cell r="E746">
            <v>1800</v>
          </cell>
          <cell r="F746" t="str">
            <v>Cafe de Provence</v>
          </cell>
          <cell r="G746" t="str">
            <v>Mega_TS_2</v>
          </cell>
          <cell r="H746" t="str">
            <v>Restaurant/Food Court</v>
          </cell>
          <cell r="I746">
            <v>57600</v>
          </cell>
          <cell r="J746" t="str">
            <v>Mega_TS_2Restaurant/Food Court</v>
          </cell>
          <cell r="K746" t="str">
            <v>1. 0 - 50 sq m</v>
          </cell>
        </row>
        <row r="747">
          <cell r="A747">
            <v>1</v>
          </cell>
          <cell r="B747">
            <v>23</v>
          </cell>
          <cell r="C747" t="str">
            <v>Tea and cakes</v>
          </cell>
          <cell r="D747" t="str">
            <v>Marcipan+</v>
          </cell>
          <cell r="E747">
            <v>2700</v>
          </cell>
          <cell r="F747" t="str">
            <v>Esterhazi</v>
          </cell>
          <cell r="G747" t="str">
            <v>Mega_TS_2</v>
          </cell>
          <cell r="H747" t="str">
            <v>Restaurant/Food Court</v>
          </cell>
          <cell r="I747">
            <v>62100</v>
          </cell>
          <cell r="J747" t="str">
            <v>Mega_TS_2Restaurant/Food Court</v>
          </cell>
          <cell r="K747" t="str">
            <v>1. 0 - 50 sq m</v>
          </cell>
        </row>
        <row r="748">
          <cell r="A748">
            <v>1</v>
          </cell>
          <cell r="B748">
            <v>38</v>
          </cell>
          <cell r="C748" t="str">
            <v>ice-cream cafe</v>
          </cell>
          <cell r="D748" t="str">
            <v>Mia Dolce Jiulia LLC</v>
          </cell>
          <cell r="E748">
            <v>2400</v>
          </cell>
          <cell r="F748" t="str">
            <v>Mia Dolce Julia</v>
          </cell>
          <cell r="G748" t="str">
            <v>Mega_TS_2</v>
          </cell>
          <cell r="H748" t="str">
            <v>Restaurant/Food Court</v>
          </cell>
          <cell r="I748">
            <v>91200</v>
          </cell>
          <cell r="J748" t="str">
            <v>Mega_TS_2Restaurant/Food Court</v>
          </cell>
          <cell r="K748" t="str">
            <v>1. 0 - 50 sq m</v>
          </cell>
        </row>
        <row r="749">
          <cell r="A749">
            <v>1</v>
          </cell>
          <cell r="B749">
            <v>19</v>
          </cell>
          <cell r="C749" t="str">
            <v>Ice cream and frozen juices</v>
          </cell>
          <cell r="D749" t="str">
            <v>System BIT 2000</v>
          </cell>
          <cell r="E749">
            <v>3000</v>
          </cell>
          <cell r="F749" t="str">
            <v>Scholler Movenpick</v>
          </cell>
          <cell r="G749" t="str">
            <v>Mega_TS_2</v>
          </cell>
          <cell r="H749" t="str">
            <v>Restaurant/Food Court</v>
          </cell>
          <cell r="I749">
            <v>57000</v>
          </cell>
          <cell r="J749" t="str">
            <v>Mega_TS_2Restaurant/Food Court</v>
          </cell>
          <cell r="K749" t="str">
            <v>1. 0 - 50 sq m</v>
          </cell>
        </row>
        <row r="750">
          <cell r="A750">
            <v>1</v>
          </cell>
          <cell r="B750">
            <v>64</v>
          </cell>
          <cell r="C750" t="str">
            <v>Espresso Capuccino Bar</v>
          </cell>
          <cell r="D750" t="str">
            <v>Coffee House LLC</v>
          </cell>
          <cell r="E750">
            <v>1100</v>
          </cell>
          <cell r="F750" t="str">
            <v>Coffee House</v>
          </cell>
          <cell r="G750" t="str">
            <v>Mega_TS_2</v>
          </cell>
          <cell r="H750" t="str">
            <v>Restaurant/Food Court</v>
          </cell>
          <cell r="I750">
            <v>70400</v>
          </cell>
          <cell r="J750" t="str">
            <v>Mega_TS_2Restaurant/Food Court</v>
          </cell>
          <cell r="K750" t="str">
            <v>2. 50 - 200 sq m</v>
          </cell>
        </row>
        <row r="751">
          <cell r="A751">
            <v>1</v>
          </cell>
          <cell r="B751">
            <v>6</v>
          </cell>
          <cell r="C751" t="str">
            <v>tea and tea accessories</v>
          </cell>
          <cell r="D751" t="str">
            <v>Mlesna Chai LLC</v>
          </cell>
          <cell r="E751">
            <v>3000</v>
          </cell>
          <cell r="F751" t="str">
            <v>Mlesna</v>
          </cell>
          <cell r="G751" t="str">
            <v>Mega_TS_2</v>
          </cell>
          <cell r="H751" t="str">
            <v>Toys &amp; Presents</v>
          </cell>
          <cell r="I751">
            <v>18000</v>
          </cell>
          <cell r="J751" t="str">
            <v>Mega_TS_2Toys &amp; Presents</v>
          </cell>
          <cell r="K751" t="str">
            <v>1. 0 - 50 sq m</v>
          </cell>
        </row>
        <row r="752">
          <cell r="A752">
            <v>1</v>
          </cell>
          <cell r="B752">
            <v>10</v>
          </cell>
          <cell r="C752" t="str">
            <v>Yogurts</v>
          </cell>
          <cell r="D752" t="str">
            <v>System BIT 2000</v>
          </cell>
          <cell r="E752">
            <v>3000</v>
          </cell>
          <cell r="F752" t="str">
            <v>Yogo-bar</v>
          </cell>
          <cell r="G752" t="str">
            <v>Mega_TS_2</v>
          </cell>
          <cell r="H752" t="str">
            <v>Restaurant/Food Court</v>
          </cell>
          <cell r="I752">
            <v>30000</v>
          </cell>
          <cell r="J752" t="str">
            <v>Mega_TS_2Restaurant/Food Court</v>
          </cell>
          <cell r="K752" t="str">
            <v>1. 0 - 50 sq m</v>
          </cell>
        </row>
        <row r="753">
          <cell r="A753">
            <v>1</v>
          </cell>
          <cell r="B753">
            <v>13</v>
          </cell>
          <cell r="C753" t="str">
            <v>cafe: coffee, tea, biscuits and cakes.</v>
          </cell>
          <cell r="D753" t="str">
            <v>Idealnaya Chashka LLC</v>
          </cell>
          <cell r="E753">
            <v>2500</v>
          </cell>
          <cell r="F753" t="str">
            <v>Idealnaya Chashka</v>
          </cell>
          <cell r="G753" t="str">
            <v>Mega_TS_2</v>
          </cell>
          <cell r="H753" t="str">
            <v>Restaurant/Food Court</v>
          </cell>
          <cell r="I753">
            <v>32500</v>
          </cell>
          <cell r="J753" t="str">
            <v>Mega_TS_2Restaurant/Food Court</v>
          </cell>
          <cell r="K753" t="str">
            <v>1. 0 - 50 sq m</v>
          </cell>
        </row>
        <row r="754">
          <cell r="A754">
            <v>1</v>
          </cell>
          <cell r="B754">
            <v>8</v>
          </cell>
          <cell r="C754" t="str">
            <v>operating a cafe</v>
          </cell>
          <cell r="D754" t="str">
            <v>System BIT 2000</v>
          </cell>
          <cell r="E754">
            <v>3000</v>
          </cell>
          <cell r="F754" t="str">
            <v>Coffeetoon</v>
          </cell>
          <cell r="G754" t="str">
            <v>Mega_TS_2</v>
          </cell>
          <cell r="H754" t="str">
            <v>Restaurant/Food Court</v>
          </cell>
          <cell r="I754">
            <v>24000</v>
          </cell>
          <cell r="J754" t="str">
            <v>Mega_TS_2Restaurant/Food Court</v>
          </cell>
          <cell r="K754" t="str">
            <v>1. 0 - 50 sq m</v>
          </cell>
        </row>
        <row r="755">
          <cell r="A755">
            <v>1</v>
          </cell>
          <cell r="B755">
            <v>7</v>
          </cell>
          <cell r="C755" t="str">
            <v>operating a cafe</v>
          </cell>
          <cell r="D755" t="str">
            <v>System BIT 2000</v>
          </cell>
          <cell r="E755">
            <v>3000</v>
          </cell>
          <cell r="F755" t="str">
            <v>Coffeetoon</v>
          </cell>
          <cell r="G755" t="str">
            <v>Mega_TS_2</v>
          </cell>
          <cell r="H755" t="str">
            <v>Restaurant/Food Court</v>
          </cell>
          <cell r="I755">
            <v>21000</v>
          </cell>
          <cell r="J755" t="str">
            <v>Mega_TS_2Restaurant/Food Court</v>
          </cell>
          <cell r="K755" t="str">
            <v>1. 0 - 50 sq m</v>
          </cell>
        </row>
        <row r="756">
          <cell r="A756">
            <v>1</v>
          </cell>
          <cell r="B756">
            <v>21</v>
          </cell>
          <cell r="C756" t="str">
            <v>Coffee, biscuits and cakes</v>
          </cell>
          <cell r="D756" t="str">
            <v>Alpa LLC</v>
          </cell>
          <cell r="E756">
            <v>2500</v>
          </cell>
          <cell r="F756" t="str">
            <v>Segafredo</v>
          </cell>
          <cell r="G756" t="str">
            <v>Mega_TS_2</v>
          </cell>
          <cell r="H756" t="str">
            <v>Restaurant/Food Court</v>
          </cell>
          <cell r="I756">
            <v>52500</v>
          </cell>
          <cell r="J756" t="str">
            <v>Mega_TS_2Restaurant/Food Court</v>
          </cell>
          <cell r="K756" t="str">
            <v>1. 0 - 50 sq m</v>
          </cell>
        </row>
        <row r="757">
          <cell r="A757">
            <v>1</v>
          </cell>
          <cell r="B757">
            <v>18</v>
          </cell>
          <cell r="C757" t="str">
            <v>Beverage, coffee, tea, ice-cream, pasteries, cookies, cold sandwiches, choclate bars</v>
          </cell>
          <cell r="D757" t="str">
            <v>Veterra LLC</v>
          </cell>
          <cell r="E757">
            <v>2000</v>
          </cell>
          <cell r="F757" t="str">
            <v>Coca-Cola</v>
          </cell>
          <cell r="G757" t="str">
            <v>Mega_TS_2</v>
          </cell>
          <cell r="H757" t="str">
            <v>Restaurant/Food Court</v>
          </cell>
          <cell r="I757">
            <v>36000</v>
          </cell>
          <cell r="J757" t="str">
            <v>Mega_TS_2Restaurant/Food Court</v>
          </cell>
          <cell r="K757" t="str">
            <v>1. 0 - 50 sq m</v>
          </cell>
        </row>
        <row r="758">
          <cell r="A758">
            <v>1</v>
          </cell>
          <cell r="B758">
            <v>9</v>
          </cell>
          <cell r="C758" t="str">
            <v>watches</v>
          </cell>
          <cell r="D758" t="str">
            <v>Chasovoy Zavod Polet ZAO</v>
          </cell>
          <cell r="E758">
            <v>2500</v>
          </cell>
          <cell r="F758" t="str">
            <v>Polet</v>
          </cell>
          <cell r="G758" t="str">
            <v>Mega_TS_2</v>
          </cell>
          <cell r="H758" t="str">
            <v>Jewellery &amp; Accessories</v>
          </cell>
          <cell r="I758">
            <v>22500</v>
          </cell>
          <cell r="J758" t="str">
            <v>Mega_TS_2Jewellery &amp; Accessories</v>
          </cell>
          <cell r="K758" t="str">
            <v>1. 0 - 50 sq m</v>
          </cell>
        </row>
        <row r="759">
          <cell r="A759">
            <v>1</v>
          </cell>
          <cell r="B759">
            <v>12</v>
          </cell>
          <cell r="C759" t="str">
            <v>children accessories and gifts</v>
          </cell>
          <cell r="D759" t="str">
            <v>Jastero Ru LLC</v>
          </cell>
          <cell r="E759">
            <v>2800</v>
          </cell>
          <cell r="F759" t="str">
            <v>Sanrio</v>
          </cell>
          <cell r="G759" t="str">
            <v>Mega_TS_2</v>
          </cell>
          <cell r="H759" t="str">
            <v>Children/Maternity</v>
          </cell>
          <cell r="I759">
            <v>33600</v>
          </cell>
          <cell r="J759" t="str">
            <v>Mega_TS_2Children/Maternity</v>
          </cell>
          <cell r="K759" t="str">
            <v>1. 0 - 50 sq m</v>
          </cell>
        </row>
        <row r="760">
          <cell r="A760">
            <v>1</v>
          </cell>
          <cell r="B760">
            <v>6</v>
          </cell>
          <cell r="C760" t="str">
            <v>gifts and magic boxes of Marvin's Magic</v>
          </cell>
          <cell r="D760" t="str">
            <v>Magic.ru  LLC</v>
          </cell>
          <cell r="E760">
            <v>3000</v>
          </cell>
          <cell r="F760" t="str">
            <v>Marvin's Magic</v>
          </cell>
          <cell r="G760" t="str">
            <v>Mega_TS_2</v>
          </cell>
          <cell r="H760" t="str">
            <v>Toys &amp; Presents</v>
          </cell>
          <cell r="I760">
            <v>18000</v>
          </cell>
          <cell r="J760" t="str">
            <v>Mega_TS_2Toys &amp; Presents</v>
          </cell>
          <cell r="K760" t="str">
            <v>1. 0 - 50 sq m</v>
          </cell>
        </row>
        <row r="761">
          <cell r="A761">
            <v>1</v>
          </cell>
          <cell r="B761">
            <v>8</v>
          </cell>
          <cell r="C761" t="str">
            <v>packed clothes and accessories</v>
          </cell>
          <cell r="D761" t="str">
            <v>Tirinvest LLC</v>
          </cell>
          <cell r="E761">
            <v>3500</v>
          </cell>
          <cell r="F761" t="str">
            <v>T-Box</v>
          </cell>
          <cell r="G761" t="str">
            <v>Mega_TS_2</v>
          </cell>
          <cell r="H761" t="str">
            <v>Toys &amp; Presents</v>
          </cell>
          <cell r="I761">
            <v>28000</v>
          </cell>
          <cell r="J761" t="str">
            <v>Mega_TS_2Toys &amp; Presents</v>
          </cell>
          <cell r="K761" t="str">
            <v>1. 0 - 50 sq m</v>
          </cell>
        </row>
        <row r="762">
          <cell r="A762">
            <v>1</v>
          </cell>
          <cell r="B762">
            <v>114</v>
          </cell>
          <cell r="C762" t="str">
            <v>operation of an office</v>
          </cell>
          <cell r="D762" t="str">
            <v>TD BONUS LLC</v>
          </cell>
          <cell r="E762">
            <v>250</v>
          </cell>
          <cell r="F762" t="str">
            <v>TD BONUS LLC</v>
          </cell>
          <cell r="G762" t="str">
            <v>Mega_TS_2</v>
          </cell>
          <cell r="H762" t="str">
            <v>Office</v>
          </cell>
          <cell r="I762">
            <v>28500</v>
          </cell>
          <cell r="J762" t="str">
            <v>Mega_TS_2Office</v>
          </cell>
          <cell r="K762" t="str">
            <v>2. 50 - 200 sq m</v>
          </cell>
        </row>
        <row r="763">
          <cell r="A763">
            <v>1</v>
          </cell>
          <cell r="B763">
            <v>210</v>
          </cell>
          <cell r="C763" t="str">
            <v>Office</v>
          </cell>
          <cell r="D763" t="str">
            <v>Stroim Vmeste GSK</v>
          </cell>
          <cell r="E763">
            <v>270</v>
          </cell>
          <cell r="F763" t="str">
            <v>Stroim Vmeste</v>
          </cell>
          <cell r="G763" t="str">
            <v>Mega_TS_2</v>
          </cell>
          <cell r="H763" t="str">
            <v>Office</v>
          </cell>
          <cell r="I763">
            <v>56700</v>
          </cell>
          <cell r="J763" t="str">
            <v>Mega_TS_2Office</v>
          </cell>
          <cell r="K763" t="str">
            <v>3. 200 - 500 sq m</v>
          </cell>
        </row>
        <row r="764">
          <cell r="A764">
            <v>1</v>
          </cell>
          <cell r="B764">
            <v>216</v>
          </cell>
          <cell r="C764" t="str">
            <v>operation of an office</v>
          </cell>
          <cell r="D764" t="str">
            <v>Calzedonia S.p.A.</v>
          </cell>
          <cell r="E764">
            <v>250</v>
          </cell>
          <cell r="F764" t="str">
            <v>Calzedonia</v>
          </cell>
          <cell r="G764" t="str">
            <v>Mega_TS_2</v>
          </cell>
          <cell r="H764" t="str">
            <v>Office</v>
          </cell>
          <cell r="I764">
            <v>54000</v>
          </cell>
          <cell r="J764" t="str">
            <v>Mega_TS_2Office</v>
          </cell>
          <cell r="K764" t="str">
            <v>3. 200 - 500 sq m</v>
          </cell>
        </row>
        <row r="765">
          <cell r="A765">
            <v>1</v>
          </cell>
          <cell r="B765">
            <v>120</v>
          </cell>
          <cell r="C765" t="str">
            <v>Office</v>
          </cell>
          <cell r="D765" t="str">
            <v>Aristo Trans LLC</v>
          </cell>
          <cell r="E765">
            <v>270</v>
          </cell>
          <cell r="F765" t="str">
            <v>Aristo Trans</v>
          </cell>
          <cell r="G765" t="str">
            <v>Mega_TS_2</v>
          </cell>
          <cell r="H765" t="str">
            <v>Office</v>
          </cell>
          <cell r="I765">
            <v>32400</v>
          </cell>
          <cell r="J765" t="str">
            <v>Mega_TS_2Office</v>
          </cell>
          <cell r="K765" t="str">
            <v>2. 50 - 200 sq m</v>
          </cell>
        </row>
        <row r="766">
          <cell r="A766">
            <v>1</v>
          </cell>
          <cell r="B766">
            <v>183</v>
          </cell>
          <cell r="C766" t="str">
            <v>operation of office</v>
          </cell>
          <cell r="D766" t="str">
            <v>System BIT 2000</v>
          </cell>
          <cell r="E766">
            <v>250</v>
          </cell>
          <cell r="F766" t="str">
            <v>System BIT 2000</v>
          </cell>
          <cell r="G766" t="str">
            <v>Mega_TS_2</v>
          </cell>
          <cell r="H766" t="str">
            <v>Office</v>
          </cell>
          <cell r="I766">
            <v>45750</v>
          </cell>
          <cell r="J766" t="str">
            <v>Mega_TS_2Office</v>
          </cell>
          <cell r="K766" t="str">
            <v>2. 50 - 200 sq m</v>
          </cell>
        </row>
        <row r="767">
          <cell r="A767">
            <v>1</v>
          </cell>
          <cell r="B767">
            <v>217</v>
          </cell>
          <cell r="C767" t="str">
            <v>The operation of an office</v>
          </cell>
          <cell r="D767" t="str">
            <v>Bitservice ZAO</v>
          </cell>
          <cell r="E767">
            <v>250</v>
          </cell>
          <cell r="F767" t="str">
            <v>Bitservice</v>
          </cell>
          <cell r="G767" t="str">
            <v>Mega_TS_2</v>
          </cell>
          <cell r="H767" t="str">
            <v>Office</v>
          </cell>
          <cell r="I767">
            <v>54250</v>
          </cell>
          <cell r="J767" t="str">
            <v>Mega_TS_2Office</v>
          </cell>
          <cell r="K767" t="str">
            <v>3. 200 - 500 sq m</v>
          </cell>
        </row>
        <row r="768">
          <cell r="A768">
            <v>1</v>
          </cell>
          <cell r="B768">
            <v>147</v>
          </cell>
          <cell r="C768" t="str">
            <v>The operation of an office</v>
          </cell>
          <cell r="D768" t="str">
            <v>Bitservice ZAO</v>
          </cell>
          <cell r="E768">
            <v>250</v>
          </cell>
          <cell r="F768" t="str">
            <v>Bitservice</v>
          </cell>
          <cell r="G768" t="str">
            <v>Mega_TS_2</v>
          </cell>
          <cell r="H768" t="str">
            <v>Office</v>
          </cell>
          <cell r="I768">
            <v>36750</v>
          </cell>
          <cell r="J768" t="str">
            <v>Mega_TS_2Office</v>
          </cell>
          <cell r="K768" t="str">
            <v>2. 50 - 200 sq m</v>
          </cell>
        </row>
        <row r="769">
          <cell r="A769">
            <v>1</v>
          </cell>
          <cell r="B769">
            <v>195</v>
          </cell>
          <cell r="C769" t="str">
            <v>office</v>
          </cell>
          <cell r="D769" t="str">
            <v>Rising Star Media OOO</v>
          </cell>
          <cell r="E769">
            <v>200</v>
          </cell>
          <cell r="F769" t="str">
            <v>Rising Star Media</v>
          </cell>
          <cell r="G769" t="str">
            <v>Mega_TS_2</v>
          </cell>
          <cell r="H769" t="str">
            <v>Office</v>
          </cell>
          <cell r="I769">
            <v>39000</v>
          </cell>
          <cell r="J769" t="str">
            <v>Mega_TS_2Office</v>
          </cell>
          <cell r="K769" t="str">
            <v>2. 50 - 200 sq m</v>
          </cell>
        </row>
        <row r="770">
          <cell r="A770">
            <v>1</v>
          </cell>
          <cell r="B770">
            <v>13</v>
          </cell>
          <cell r="C770" t="str">
            <v>Storage</v>
          </cell>
          <cell r="D770" t="str">
            <v>Ice-cream Classic LLC</v>
          </cell>
          <cell r="E770">
            <v>200</v>
          </cell>
          <cell r="F770" t="str">
            <v>Baskin-Robbins</v>
          </cell>
          <cell r="G770" t="str">
            <v>Mega_TS_2</v>
          </cell>
          <cell r="H770" t="str">
            <v>Storage</v>
          </cell>
          <cell r="I770">
            <v>2600</v>
          </cell>
          <cell r="J770" t="str">
            <v>Mega_TS_2Storage</v>
          </cell>
          <cell r="K770" t="str">
            <v>1. 0 - 50 sq m</v>
          </cell>
        </row>
        <row r="771">
          <cell r="A771">
            <v>1</v>
          </cell>
          <cell r="B771">
            <v>13</v>
          </cell>
          <cell r="C771" t="str">
            <v>storage</v>
          </cell>
          <cell r="D771" t="str">
            <v>Mia Dolce Jiulia LLC</v>
          </cell>
          <cell r="E771">
            <v>150</v>
          </cell>
          <cell r="F771" t="str">
            <v>storage</v>
          </cell>
          <cell r="G771" t="str">
            <v>Mega_TS_2</v>
          </cell>
          <cell r="H771" t="str">
            <v>Storage</v>
          </cell>
          <cell r="I771">
            <v>1950</v>
          </cell>
          <cell r="J771" t="str">
            <v>Mega_TS_2Storage</v>
          </cell>
          <cell r="K771" t="str">
            <v>1. 0 - 50 sq m</v>
          </cell>
        </row>
        <row r="772">
          <cell r="A772">
            <v>1</v>
          </cell>
          <cell r="B772">
            <v>13</v>
          </cell>
          <cell r="C772" t="str">
            <v>storage</v>
          </cell>
          <cell r="D772" t="str">
            <v>RusagroHolding LLC</v>
          </cell>
          <cell r="E772">
            <v>200</v>
          </cell>
          <cell r="F772" t="str">
            <v>Kroshka-Kartoshka</v>
          </cell>
          <cell r="G772" t="str">
            <v>Mega_TS_2</v>
          </cell>
          <cell r="H772" t="str">
            <v>Storage</v>
          </cell>
          <cell r="I772">
            <v>2600</v>
          </cell>
          <cell r="J772" t="str">
            <v>Mega_TS_2Storage</v>
          </cell>
          <cell r="K772" t="str">
            <v>1. 0 - 50 sq m</v>
          </cell>
        </row>
        <row r="773">
          <cell r="A773">
            <v>1</v>
          </cell>
          <cell r="B773">
            <v>13</v>
          </cell>
          <cell r="C773" t="str">
            <v>storage</v>
          </cell>
          <cell r="D773" t="str">
            <v>Spaceguard LLC</v>
          </cell>
          <cell r="E773">
            <v>150</v>
          </cell>
          <cell r="F773" t="str">
            <v>storage</v>
          </cell>
          <cell r="G773" t="str">
            <v>Mega_TS_2</v>
          </cell>
          <cell r="H773" t="str">
            <v>Storage</v>
          </cell>
          <cell r="I773">
            <v>1950</v>
          </cell>
          <cell r="J773" t="str">
            <v>Mega_TS_2Storage</v>
          </cell>
          <cell r="K773" t="str">
            <v>1. 0 - 50 sq m</v>
          </cell>
        </row>
        <row r="774">
          <cell r="A774">
            <v>1</v>
          </cell>
          <cell r="B774">
            <v>13</v>
          </cell>
          <cell r="C774" t="str">
            <v>storage</v>
          </cell>
          <cell r="D774" t="str">
            <v>Idealnaya Chashka LLC</v>
          </cell>
          <cell r="E774">
            <v>150</v>
          </cell>
          <cell r="F774" t="str">
            <v>Idealnaya Chashka</v>
          </cell>
          <cell r="G774" t="str">
            <v>Mega_TS_2</v>
          </cell>
          <cell r="H774" t="str">
            <v>Storage</v>
          </cell>
          <cell r="I774">
            <v>1950</v>
          </cell>
          <cell r="J774" t="str">
            <v>Mega_TS_2Storage</v>
          </cell>
          <cell r="K774" t="str">
            <v>1. 0 - 50 sq m</v>
          </cell>
        </row>
        <row r="775">
          <cell r="A775">
            <v>1</v>
          </cell>
          <cell r="B775">
            <v>13</v>
          </cell>
          <cell r="C775" t="str">
            <v>storage</v>
          </cell>
          <cell r="D775" t="str">
            <v>Veterra LLC</v>
          </cell>
          <cell r="E775">
            <v>300</v>
          </cell>
          <cell r="F775" t="str">
            <v>Don Pery (storage)</v>
          </cell>
          <cell r="G775" t="str">
            <v>Mega_TS_2</v>
          </cell>
          <cell r="H775" t="str">
            <v>Storage</v>
          </cell>
          <cell r="I775">
            <v>3900</v>
          </cell>
          <cell r="J775" t="str">
            <v>Mega_TS_2Storage</v>
          </cell>
          <cell r="K775" t="str">
            <v>1. 0 - 50 sq m</v>
          </cell>
        </row>
        <row r="776">
          <cell r="A776">
            <v>1</v>
          </cell>
          <cell r="B776">
            <v>32</v>
          </cell>
          <cell r="C776" t="str">
            <v>Operating a  cafe</v>
          </cell>
          <cell r="D776" t="str">
            <v>System BIT 2000</v>
          </cell>
          <cell r="E776">
            <v>2400</v>
          </cell>
          <cell r="F776" t="str">
            <v>Park Place Cafe</v>
          </cell>
          <cell r="G776" t="str">
            <v>Mega_TS_2</v>
          </cell>
          <cell r="H776" t="str">
            <v>Restaurant/Food Court</v>
          </cell>
          <cell r="I776">
            <v>76800</v>
          </cell>
          <cell r="J776" t="str">
            <v>Mega_TS_2Restaurant/Food Court</v>
          </cell>
          <cell r="K776" t="str">
            <v>1. 0 - 50 sq m</v>
          </cell>
        </row>
        <row r="777">
          <cell r="A777">
            <v>1</v>
          </cell>
          <cell r="B777">
            <v>43</v>
          </cell>
          <cell r="C777" t="str">
            <v>Operating cafe</v>
          </cell>
          <cell r="D777" t="str">
            <v>System BIT 2000</v>
          </cell>
          <cell r="E777">
            <v>1500</v>
          </cell>
          <cell r="F777" t="str">
            <v>Coffee Toon</v>
          </cell>
          <cell r="G777" t="str">
            <v>Mega_TS_2</v>
          </cell>
          <cell r="H777" t="str">
            <v>Restaurant/Food Court</v>
          </cell>
          <cell r="I777">
            <v>64500</v>
          </cell>
          <cell r="J777" t="str">
            <v>Mega_TS_2Restaurant/Food Court</v>
          </cell>
          <cell r="K777" t="str">
            <v>1. 0 - 50 sq m</v>
          </cell>
        </row>
        <row r="778">
          <cell r="A778">
            <v>2</v>
          </cell>
          <cell r="B778">
            <v>3200</v>
          </cell>
          <cell r="E778">
            <v>394.48500000000001</v>
          </cell>
          <cell r="F778" t="str">
            <v>M-Video</v>
          </cell>
          <cell r="G778" t="str">
            <v>Metropolis</v>
          </cell>
          <cell r="I778">
            <v>1262352</v>
          </cell>
          <cell r="J778" t="str">
            <v>Metropolis</v>
          </cell>
          <cell r="K778" t="str">
            <v>6. Over 3000 sq m</v>
          </cell>
        </row>
        <row r="779">
          <cell r="A779">
            <v>2</v>
          </cell>
          <cell r="B779">
            <v>2165</v>
          </cell>
          <cell r="E779">
            <v>447.72</v>
          </cell>
          <cell r="F779" t="str">
            <v>Snezhnaya Koroleva</v>
          </cell>
          <cell r="G779" t="str">
            <v>Metropolis</v>
          </cell>
          <cell r="I779">
            <v>969313.8</v>
          </cell>
          <cell r="J779" t="str">
            <v>Metropolis</v>
          </cell>
          <cell r="K779" t="str">
            <v>5. 1500 - 3000 sq m</v>
          </cell>
        </row>
        <row r="780">
          <cell r="A780">
            <v>2</v>
          </cell>
          <cell r="B780">
            <v>908</v>
          </cell>
          <cell r="E780">
            <v>1092</v>
          </cell>
          <cell r="F780" t="str">
            <v>Esprit</v>
          </cell>
          <cell r="G780" t="str">
            <v>Metropolis</v>
          </cell>
          <cell r="I780">
            <v>991536</v>
          </cell>
          <cell r="J780" t="str">
            <v>Metropolis</v>
          </cell>
          <cell r="K780" t="str">
            <v>4. 500 - 1500 sq m</v>
          </cell>
        </row>
        <row r="781">
          <cell r="A781">
            <v>1</v>
          </cell>
          <cell r="B781">
            <v>2568.3000000000002</v>
          </cell>
          <cell r="E781">
            <v>461.37</v>
          </cell>
          <cell r="F781" t="str">
            <v>Stockmann</v>
          </cell>
          <cell r="G781" t="str">
            <v>Metropolis</v>
          </cell>
          <cell r="I781">
            <v>1184936.571</v>
          </cell>
          <cell r="J781" t="str">
            <v>Metropolis</v>
          </cell>
          <cell r="K781" t="str">
            <v>5. 1500 - 3000 sq m</v>
          </cell>
        </row>
        <row r="782">
          <cell r="A782">
            <v>2</v>
          </cell>
          <cell r="B782">
            <v>2329.6999999999998</v>
          </cell>
          <cell r="E782">
            <v>461.37</v>
          </cell>
          <cell r="F782" t="str">
            <v>Stockmann</v>
          </cell>
          <cell r="G782" t="str">
            <v>Metropolis</v>
          </cell>
          <cell r="I782">
            <v>1074853.689</v>
          </cell>
          <cell r="J782" t="str">
            <v>Metropolis</v>
          </cell>
          <cell r="K782" t="str">
            <v>5. 1500 - 3000 sq m</v>
          </cell>
        </row>
        <row r="783">
          <cell r="A783">
            <v>3</v>
          </cell>
          <cell r="B783">
            <v>2316</v>
          </cell>
          <cell r="E783">
            <v>461.37</v>
          </cell>
          <cell r="F783" t="str">
            <v>Stockmann</v>
          </cell>
          <cell r="G783" t="str">
            <v>Metropolis</v>
          </cell>
          <cell r="I783">
            <v>1068532.92</v>
          </cell>
          <cell r="J783" t="str">
            <v>Metropolis</v>
          </cell>
          <cell r="K783" t="str">
            <v>5. 1500 - 3000 sq m</v>
          </cell>
        </row>
        <row r="784">
          <cell r="A784">
            <v>1</v>
          </cell>
          <cell r="B784">
            <v>9405</v>
          </cell>
          <cell r="E784">
            <v>252.52500000000001</v>
          </cell>
          <cell r="F784" t="str">
            <v>Perekrestok</v>
          </cell>
          <cell r="G784" t="str">
            <v>Metropolis</v>
          </cell>
          <cell r="I784">
            <v>2374997.625</v>
          </cell>
          <cell r="J784" t="str">
            <v>Metropolis</v>
          </cell>
          <cell r="K784" t="str">
            <v>6. Over 3000 sq m</v>
          </cell>
        </row>
        <row r="785">
          <cell r="A785">
            <v>3</v>
          </cell>
          <cell r="B785">
            <v>144.19999999999999</v>
          </cell>
          <cell r="E785">
            <v>990.99</v>
          </cell>
          <cell r="F785" t="str">
            <v>Rostics</v>
          </cell>
          <cell r="G785" t="str">
            <v>Metropolis</v>
          </cell>
          <cell r="I785">
            <v>142900.758</v>
          </cell>
          <cell r="J785" t="str">
            <v>Metropolis</v>
          </cell>
          <cell r="K785" t="str">
            <v>2. 50 - 200 sq m</v>
          </cell>
        </row>
        <row r="786">
          <cell r="A786">
            <v>3</v>
          </cell>
          <cell r="B786">
            <v>105.5</v>
          </cell>
          <cell r="E786">
            <v>990.99</v>
          </cell>
          <cell r="F786" t="str">
            <v>Pancho Pizza Express</v>
          </cell>
          <cell r="G786" t="str">
            <v>Metropolis</v>
          </cell>
          <cell r="I786">
            <v>104549.44500000001</v>
          </cell>
          <cell r="J786" t="str">
            <v>Metropolis</v>
          </cell>
          <cell r="K786" t="str">
            <v>2. 50 - 200 sq m</v>
          </cell>
        </row>
        <row r="787">
          <cell r="A787">
            <v>2</v>
          </cell>
          <cell r="B787">
            <v>108.2</v>
          </cell>
          <cell r="E787">
            <v>2730</v>
          </cell>
          <cell r="F787" t="str">
            <v>bGn</v>
          </cell>
          <cell r="G787" t="str">
            <v>Metropolis</v>
          </cell>
          <cell r="I787">
            <v>295386</v>
          </cell>
          <cell r="J787" t="str">
            <v>Metropolis</v>
          </cell>
          <cell r="K787" t="str">
            <v>2. 50 - 200 sq m</v>
          </cell>
        </row>
        <row r="788">
          <cell r="A788">
            <v>3</v>
          </cell>
          <cell r="B788">
            <v>1806</v>
          </cell>
          <cell r="E788">
            <v>236.14500000000001</v>
          </cell>
          <cell r="F788" t="str">
            <v>Champion bowling</v>
          </cell>
          <cell r="G788" t="str">
            <v>Metropolis</v>
          </cell>
          <cell r="I788">
            <v>426477.87</v>
          </cell>
          <cell r="J788" t="str">
            <v>Metropolis</v>
          </cell>
          <cell r="K788" t="str">
            <v>5. 1500 - 3000 sq m</v>
          </cell>
        </row>
        <row r="789">
          <cell r="A789">
            <v>2</v>
          </cell>
          <cell r="B789">
            <v>22.1</v>
          </cell>
          <cell r="E789">
            <v>3549</v>
          </cell>
          <cell r="F789" t="str">
            <v>Riga soap</v>
          </cell>
          <cell r="G789" t="str">
            <v>Metropolis</v>
          </cell>
          <cell r="I789">
            <v>78432.900000000009</v>
          </cell>
          <cell r="J789" t="str">
            <v>Metropolis</v>
          </cell>
          <cell r="K789" t="str">
            <v>1. 0 - 50 sq m</v>
          </cell>
        </row>
        <row r="790">
          <cell r="A790">
            <v>2</v>
          </cell>
          <cell r="B790">
            <v>1160.4000000000001</v>
          </cell>
          <cell r="E790">
            <v>1092</v>
          </cell>
          <cell r="F790" t="str">
            <v>New Yorker</v>
          </cell>
          <cell r="G790" t="str">
            <v>Metropolis</v>
          </cell>
          <cell r="I790">
            <v>1267156.8</v>
          </cell>
          <cell r="J790" t="str">
            <v>Metropolis</v>
          </cell>
          <cell r="K790" t="str">
            <v>4. 500 - 1500 sq m</v>
          </cell>
        </row>
        <row r="791">
          <cell r="A791">
            <v>1</v>
          </cell>
          <cell r="B791">
            <v>24</v>
          </cell>
          <cell r="E791">
            <v>4914</v>
          </cell>
          <cell r="F791" t="str">
            <v>Cherie-Ma-Cherie</v>
          </cell>
          <cell r="G791" t="str">
            <v>Metropolis</v>
          </cell>
          <cell r="I791">
            <v>117936</v>
          </cell>
          <cell r="J791" t="str">
            <v>Metropolis</v>
          </cell>
          <cell r="K791" t="str">
            <v>1. 0 - 50 sq m</v>
          </cell>
        </row>
        <row r="792">
          <cell r="A792">
            <v>2</v>
          </cell>
          <cell r="B792">
            <v>605.26</v>
          </cell>
          <cell r="E792">
            <v>1023.75</v>
          </cell>
          <cell r="F792" t="str">
            <v>Benetton</v>
          </cell>
          <cell r="G792" t="str">
            <v>Metropolis</v>
          </cell>
          <cell r="I792">
            <v>619634.92500000005</v>
          </cell>
          <cell r="J792" t="str">
            <v>Metropolis</v>
          </cell>
          <cell r="K792" t="str">
            <v>4. 500 - 1500 sq m</v>
          </cell>
        </row>
        <row r="793">
          <cell r="A793">
            <v>2</v>
          </cell>
          <cell r="B793">
            <v>686.7</v>
          </cell>
          <cell r="E793">
            <v>1160.25</v>
          </cell>
          <cell r="F793" t="str">
            <v>Piazza Italia</v>
          </cell>
          <cell r="G793" t="str">
            <v>Metropolis</v>
          </cell>
          <cell r="I793">
            <v>796743.67500000005</v>
          </cell>
          <cell r="J793" t="str">
            <v>Metropolis</v>
          </cell>
          <cell r="K793" t="str">
            <v>4. 500 - 1500 sq m</v>
          </cell>
        </row>
        <row r="794">
          <cell r="A794">
            <v>2</v>
          </cell>
          <cell r="B794">
            <v>209.5</v>
          </cell>
          <cell r="E794">
            <v>1774.5</v>
          </cell>
          <cell r="F794" t="str">
            <v>Sisley</v>
          </cell>
          <cell r="G794" t="str">
            <v>Metropolis</v>
          </cell>
          <cell r="I794">
            <v>371757.75</v>
          </cell>
          <cell r="J794" t="str">
            <v>Metropolis</v>
          </cell>
          <cell r="K794" t="str">
            <v>3. 200 - 500 sq m</v>
          </cell>
        </row>
        <row r="795">
          <cell r="A795">
            <v>2</v>
          </cell>
          <cell r="B795">
            <v>230.3</v>
          </cell>
          <cell r="E795">
            <v>2047.5</v>
          </cell>
          <cell r="F795" t="str">
            <v>Replay</v>
          </cell>
          <cell r="G795" t="str">
            <v>Metropolis</v>
          </cell>
          <cell r="I795">
            <v>471539.25</v>
          </cell>
          <cell r="J795" t="str">
            <v>Metropolis</v>
          </cell>
          <cell r="K795" t="str">
            <v>3. 200 - 500 sq m</v>
          </cell>
        </row>
        <row r="796">
          <cell r="A796">
            <v>2</v>
          </cell>
          <cell r="B796">
            <v>163.80000000000001</v>
          </cell>
          <cell r="E796">
            <v>2184</v>
          </cell>
          <cell r="F796" t="str">
            <v xml:space="preserve">Pepe Jeans </v>
          </cell>
          <cell r="G796" t="str">
            <v>Metropolis</v>
          </cell>
          <cell r="I796">
            <v>357739.2</v>
          </cell>
          <cell r="J796" t="str">
            <v>Metropolis</v>
          </cell>
          <cell r="K796" t="str">
            <v>2. 50 - 200 sq m</v>
          </cell>
        </row>
        <row r="797">
          <cell r="A797">
            <v>2</v>
          </cell>
          <cell r="B797">
            <v>137.30000000000001</v>
          </cell>
          <cell r="E797">
            <v>1774.5</v>
          </cell>
          <cell r="F797" t="str">
            <v>NIKE</v>
          </cell>
          <cell r="G797" t="str">
            <v>Metropolis</v>
          </cell>
          <cell r="I797">
            <v>243638.85</v>
          </cell>
          <cell r="J797" t="str">
            <v>Metropolis</v>
          </cell>
          <cell r="K797" t="str">
            <v>2. 50 - 200 sq m</v>
          </cell>
        </row>
        <row r="798">
          <cell r="A798">
            <v>2</v>
          </cell>
          <cell r="B798">
            <v>135.4</v>
          </cell>
          <cell r="E798">
            <v>1774.5</v>
          </cell>
          <cell r="F798" t="str">
            <v>NIKE</v>
          </cell>
          <cell r="G798" t="str">
            <v>Metropolis</v>
          </cell>
          <cell r="I798">
            <v>240267.30000000002</v>
          </cell>
          <cell r="J798" t="str">
            <v>Metropolis</v>
          </cell>
          <cell r="K798" t="str">
            <v>2. 50 - 200 sq m</v>
          </cell>
        </row>
        <row r="799">
          <cell r="A799">
            <v>2</v>
          </cell>
          <cell r="B799">
            <v>35.9</v>
          </cell>
          <cell r="E799">
            <v>3549</v>
          </cell>
          <cell r="F799" t="str">
            <v>LUSH</v>
          </cell>
          <cell r="G799" t="str">
            <v>Metropolis</v>
          </cell>
          <cell r="I799">
            <v>127409.09999999999</v>
          </cell>
          <cell r="J799" t="str">
            <v>Metropolis</v>
          </cell>
          <cell r="K799" t="str">
            <v>1. 0 - 50 sq m</v>
          </cell>
        </row>
        <row r="800">
          <cell r="A800">
            <v>2</v>
          </cell>
          <cell r="B800">
            <v>87</v>
          </cell>
          <cell r="E800">
            <v>2457</v>
          </cell>
          <cell r="F800" t="str">
            <v>Fashion Point</v>
          </cell>
          <cell r="G800" t="str">
            <v>Metropolis</v>
          </cell>
          <cell r="I800">
            <v>213759</v>
          </cell>
          <cell r="J800" t="str">
            <v>Metropolis</v>
          </cell>
          <cell r="K800" t="str">
            <v>2. 50 - 200 sq m</v>
          </cell>
        </row>
        <row r="801">
          <cell r="A801">
            <v>1</v>
          </cell>
          <cell r="B801">
            <v>128</v>
          </cell>
          <cell r="E801">
            <v>2730</v>
          </cell>
          <cell r="F801" t="str">
            <v>Gizia</v>
          </cell>
          <cell r="G801" t="str">
            <v>Metropolis</v>
          </cell>
          <cell r="I801">
            <v>349440</v>
          </cell>
          <cell r="J801" t="str">
            <v>Metropolis</v>
          </cell>
          <cell r="K801" t="str">
            <v>2. 50 - 200 sq m</v>
          </cell>
        </row>
        <row r="802">
          <cell r="A802">
            <v>1</v>
          </cell>
          <cell r="B802">
            <v>54</v>
          </cell>
          <cell r="E802">
            <v>2866.5</v>
          </cell>
          <cell r="F802" t="str">
            <v>Diksons</v>
          </cell>
          <cell r="G802" t="str">
            <v>Metropolis</v>
          </cell>
          <cell r="I802">
            <v>154791</v>
          </cell>
          <cell r="J802" t="str">
            <v>Metropolis</v>
          </cell>
          <cell r="K802" t="str">
            <v>2. 50 - 200 sq m</v>
          </cell>
        </row>
        <row r="803">
          <cell r="A803">
            <v>2</v>
          </cell>
          <cell r="B803">
            <v>98</v>
          </cell>
          <cell r="E803">
            <v>2047.5</v>
          </cell>
          <cell r="F803" t="str">
            <v>Bagozza</v>
          </cell>
          <cell r="G803" t="str">
            <v>Metropolis</v>
          </cell>
          <cell r="I803">
            <v>200655</v>
          </cell>
          <cell r="J803" t="str">
            <v>Metropolis</v>
          </cell>
          <cell r="K803" t="str">
            <v>2. 50 - 200 sq m</v>
          </cell>
        </row>
        <row r="804">
          <cell r="A804">
            <v>1</v>
          </cell>
          <cell r="B804">
            <v>275.10000000000002</v>
          </cell>
          <cell r="E804">
            <v>2593.5</v>
          </cell>
          <cell r="F804" t="str">
            <v>Comfort Shoes</v>
          </cell>
          <cell r="G804" t="str">
            <v>Metropolis</v>
          </cell>
          <cell r="I804">
            <v>713471.85000000009</v>
          </cell>
          <cell r="J804" t="str">
            <v>Metropolis</v>
          </cell>
          <cell r="K804" t="str">
            <v>3. 200 - 500 sq m</v>
          </cell>
        </row>
        <row r="805">
          <cell r="A805">
            <v>1</v>
          </cell>
          <cell r="B805">
            <v>35.1</v>
          </cell>
          <cell r="E805">
            <v>1501.5</v>
          </cell>
          <cell r="F805" t="str">
            <v>Nikko</v>
          </cell>
          <cell r="G805" t="str">
            <v>Metropolis</v>
          </cell>
          <cell r="I805">
            <v>52702.65</v>
          </cell>
          <cell r="J805" t="str">
            <v>Metropolis</v>
          </cell>
          <cell r="K805" t="str">
            <v>1. 0 - 50 sq m</v>
          </cell>
        </row>
        <row r="806">
          <cell r="A806">
            <v>1</v>
          </cell>
          <cell r="B806">
            <v>48.6</v>
          </cell>
          <cell r="E806">
            <v>1501.5</v>
          </cell>
          <cell r="F806" t="str">
            <v>Nikko</v>
          </cell>
          <cell r="G806" t="str">
            <v>Metropolis</v>
          </cell>
          <cell r="I806">
            <v>72972.900000000009</v>
          </cell>
          <cell r="J806" t="str">
            <v>Metropolis</v>
          </cell>
          <cell r="K806" t="str">
            <v>1. 0 - 50 sq m</v>
          </cell>
        </row>
        <row r="807">
          <cell r="A807">
            <v>2</v>
          </cell>
          <cell r="B807">
            <v>73.5</v>
          </cell>
          <cell r="E807">
            <v>2593.5</v>
          </cell>
          <cell r="F807" t="str">
            <v>Weekend</v>
          </cell>
          <cell r="G807" t="str">
            <v>Metropolis</v>
          </cell>
          <cell r="I807">
            <v>190622.25</v>
          </cell>
          <cell r="J807" t="str">
            <v>Metropolis</v>
          </cell>
          <cell r="K807" t="str">
            <v>2. 50 - 200 sq m</v>
          </cell>
        </row>
        <row r="808">
          <cell r="A808">
            <v>2</v>
          </cell>
          <cell r="B808">
            <v>61</v>
          </cell>
          <cell r="E808">
            <v>2730</v>
          </cell>
          <cell r="F808" t="str">
            <v>Camper shoes</v>
          </cell>
          <cell r="G808" t="str">
            <v>Metropolis</v>
          </cell>
          <cell r="I808">
            <v>166530</v>
          </cell>
          <cell r="J808" t="str">
            <v>Metropolis</v>
          </cell>
          <cell r="K808" t="str">
            <v>2. 50 - 200 sq m</v>
          </cell>
        </row>
        <row r="809">
          <cell r="A809">
            <v>1</v>
          </cell>
          <cell r="B809">
            <v>48.2</v>
          </cell>
          <cell r="E809">
            <v>4777.5</v>
          </cell>
          <cell r="F809" t="str">
            <v>Ochki.ru</v>
          </cell>
          <cell r="G809" t="str">
            <v>Metropolis</v>
          </cell>
          <cell r="I809">
            <v>230275.5</v>
          </cell>
          <cell r="J809" t="str">
            <v>Metropolis</v>
          </cell>
          <cell r="K809" t="str">
            <v>1. 0 - 50 sq m</v>
          </cell>
        </row>
        <row r="810">
          <cell r="A810">
            <v>1</v>
          </cell>
          <cell r="B810">
            <v>234.4</v>
          </cell>
          <cell r="E810">
            <v>2047.5</v>
          </cell>
          <cell r="F810" t="str">
            <v>Douglas Rivoli</v>
          </cell>
          <cell r="G810" t="str">
            <v>Metropolis</v>
          </cell>
          <cell r="I810">
            <v>479934</v>
          </cell>
          <cell r="J810" t="str">
            <v>Metropolis</v>
          </cell>
          <cell r="K810" t="str">
            <v>3. 200 - 500 sq m</v>
          </cell>
        </row>
        <row r="811">
          <cell r="A811">
            <v>1</v>
          </cell>
          <cell r="B811">
            <v>54.9</v>
          </cell>
          <cell r="E811">
            <v>2047.5</v>
          </cell>
          <cell r="F811" t="str">
            <v>Douglas Rivoli</v>
          </cell>
          <cell r="G811" t="str">
            <v>Metropolis</v>
          </cell>
          <cell r="I811">
            <v>112407.75</v>
          </cell>
          <cell r="J811" t="str">
            <v>Metropolis</v>
          </cell>
          <cell r="K811" t="str">
            <v>2. 50 - 200 sq m</v>
          </cell>
        </row>
        <row r="812">
          <cell r="A812">
            <v>1</v>
          </cell>
          <cell r="B812">
            <v>108.1</v>
          </cell>
          <cell r="E812">
            <v>2730</v>
          </cell>
          <cell r="F812" t="str">
            <v>Devernois</v>
          </cell>
          <cell r="G812" t="str">
            <v>Metropolis</v>
          </cell>
          <cell r="I812">
            <v>295113</v>
          </cell>
          <cell r="J812" t="str">
            <v>Metropolis</v>
          </cell>
          <cell r="K812" t="str">
            <v>2. 50 - 200 sq m</v>
          </cell>
        </row>
        <row r="813">
          <cell r="A813">
            <v>1</v>
          </cell>
          <cell r="B813">
            <v>710.7</v>
          </cell>
          <cell r="E813">
            <v>2047.5</v>
          </cell>
          <cell r="F813" t="str">
            <v>Yo Sushi</v>
          </cell>
          <cell r="G813" t="str">
            <v>Metropolis</v>
          </cell>
          <cell r="I813">
            <v>1455158.25</v>
          </cell>
          <cell r="J813" t="str">
            <v>Metropolis</v>
          </cell>
          <cell r="K813" t="str">
            <v>4. 500 - 1500 sq m</v>
          </cell>
        </row>
        <row r="814">
          <cell r="A814">
            <v>1</v>
          </cell>
          <cell r="B814">
            <v>63.2</v>
          </cell>
          <cell r="E814">
            <v>4572.75</v>
          </cell>
          <cell r="F814" t="str">
            <v xml:space="preserve">Coffee House </v>
          </cell>
          <cell r="G814" t="str">
            <v>Metropolis</v>
          </cell>
          <cell r="I814">
            <v>288997.8</v>
          </cell>
          <cell r="J814" t="str">
            <v>Metropolis</v>
          </cell>
          <cell r="K814" t="str">
            <v>2. 50 - 200 sq m</v>
          </cell>
        </row>
        <row r="815">
          <cell r="A815">
            <v>1</v>
          </cell>
          <cell r="B815">
            <v>109</v>
          </cell>
          <cell r="E815">
            <v>2730</v>
          </cell>
          <cell r="F815" t="str">
            <v>Estel Adoni</v>
          </cell>
          <cell r="G815" t="str">
            <v>Metropolis</v>
          </cell>
          <cell r="I815">
            <v>297570</v>
          </cell>
          <cell r="J815" t="str">
            <v>Metropolis</v>
          </cell>
          <cell r="K815" t="str">
            <v>2. 50 - 200 sq m</v>
          </cell>
        </row>
        <row r="816">
          <cell r="A816">
            <v>2</v>
          </cell>
          <cell r="B816">
            <v>39</v>
          </cell>
          <cell r="E816">
            <v>2593.5</v>
          </cell>
          <cell r="F816" t="str">
            <v>XO</v>
          </cell>
          <cell r="G816" t="str">
            <v>Metropolis</v>
          </cell>
          <cell r="I816">
            <v>101146.5</v>
          </cell>
          <cell r="J816" t="str">
            <v>Metropolis</v>
          </cell>
          <cell r="K816" t="str">
            <v>1. 0 - 50 sq m</v>
          </cell>
        </row>
        <row r="817">
          <cell r="A817">
            <v>1</v>
          </cell>
          <cell r="B817">
            <v>110.2</v>
          </cell>
          <cell r="E817">
            <v>2593.5</v>
          </cell>
          <cell r="F817" t="str">
            <v>Lauren Vidal</v>
          </cell>
          <cell r="G817" t="str">
            <v>Metropolis</v>
          </cell>
          <cell r="I817">
            <v>285803.7</v>
          </cell>
          <cell r="J817" t="str">
            <v>Metropolis</v>
          </cell>
          <cell r="K817" t="str">
            <v>2. 50 - 200 sq m</v>
          </cell>
        </row>
        <row r="818">
          <cell r="A818">
            <v>1</v>
          </cell>
          <cell r="B818">
            <v>118.1</v>
          </cell>
          <cell r="E818">
            <v>2730</v>
          </cell>
          <cell r="F818" t="str">
            <v>Caterina Lenman</v>
          </cell>
          <cell r="G818" t="str">
            <v>Metropolis</v>
          </cell>
          <cell r="I818">
            <v>322413</v>
          </cell>
          <cell r="J818" t="str">
            <v>Metropolis</v>
          </cell>
          <cell r="K818" t="str">
            <v>2. 50 - 200 sq m</v>
          </cell>
        </row>
        <row r="819">
          <cell r="A819">
            <v>1</v>
          </cell>
          <cell r="B819">
            <v>41</v>
          </cell>
          <cell r="E819">
            <v>3549</v>
          </cell>
          <cell r="F819" t="str">
            <v xml:space="preserve">Make up Store </v>
          </cell>
          <cell r="G819" t="str">
            <v>Metropolis</v>
          </cell>
          <cell r="I819">
            <v>145509</v>
          </cell>
          <cell r="J819" t="str">
            <v>Metropolis</v>
          </cell>
          <cell r="K819" t="str">
            <v>1. 0 - 50 sq m</v>
          </cell>
        </row>
        <row r="820">
          <cell r="A820">
            <v>2</v>
          </cell>
          <cell r="B820">
            <v>1590</v>
          </cell>
          <cell r="E820">
            <v>682.5</v>
          </cell>
          <cell r="F820" t="str">
            <v>Sportmaster</v>
          </cell>
          <cell r="G820" t="str">
            <v>Metropolis</v>
          </cell>
          <cell r="I820">
            <v>1085175</v>
          </cell>
          <cell r="J820" t="str">
            <v>Metropolis</v>
          </cell>
          <cell r="K820" t="str">
            <v>5. 1500 - 3000 sq m</v>
          </cell>
        </row>
        <row r="821">
          <cell r="A821">
            <v>2</v>
          </cell>
          <cell r="B821">
            <v>50.9</v>
          </cell>
          <cell r="E821">
            <v>2593.5</v>
          </cell>
          <cell r="F821" t="str">
            <v>Teorema</v>
          </cell>
          <cell r="G821" t="str">
            <v>Metropolis</v>
          </cell>
          <cell r="I821">
            <v>132009.15</v>
          </cell>
          <cell r="J821" t="str">
            <v>Metropolis</v>
          </cell>
          <cell r="K821" t="str">
            <v>2. 50 - 200 sq m</v>
          </cell>
        </row>
        <row r="822">
          <cell r="A822">
            <v>2</v>
          </cell>
          <cell r="B822">
            <v>39</v>
          </cell>
          <cell r="E822">
            <v>2457</v>
          </cell>
          <cell r="F822" t="str">
            <v>Christia</v>
          </cell>
          <cell r="G822" t="str">
            <v>Metropolis</v>
          </cell>
          <cell r="I822">
            <v>95823</v>
          </cell>
          <cell r="J822" t="str">
            <v>Metropolis</v>
          </cell>
          <cell r="K822" t="str">
            <v>1. 0 - 50 sq m</v>
          </cell>
        </row>
        <row r="823">
          <cell r="A823">
            <v>2</v>
          </cell>
          <cell r="B823">
            <v>38.4</v>
          </cell>
          <cell r="E823">
            <v>3003</v>
          </cell>
          <cell r="F823" t="str">
            <v>SKUP</v>
          </cell>
          <cell r="G823" t="str">
            <v>Metropolis</v>
          </cell>
          <cell r="I823">
            <v>115315.2</v>
          </cell>
          <cell r="J823" t="str">
            <v>Metropolis</v>
          </cell>
          <cell r="K823" t="str">
            <v>1. 0 - 50 sq m</v>
          </cell>
        </row>
        <row r="824">
          <cell r="A824">
            <v>2</v>
          </cell>
          <cell r="B824">
            <v>38.6</v>
          </cell>
          <cell r="E824">
            <v>2047.5</v>
          </cell>
          <cell r="F824" t="str">
            <v>Camille Albane</v>
          </cell>
          <cell r="G824" t="str">
            <v>Metropolis</v>
          </cell>
          <cell r="I824">
            <v>79033.5</v>
          </cell>
          <cell r="J824" t="str">
            <v>Metropolis</v>
          </cell>
          <cell r="K824" t="str">
            <v>1. 0 - 50 sq m</v>
          </cell>
        </row>
        <row r="825">
          <cell r="A825">
            <v>2</v>
          </cell>
          <cell r="B825">
            <v>40</v>
          </cell>
          <cell r="E825">
            <v>2047.5</v>
          </cell>
          <cell r="F825" t="str">
            <v>Camille Albane</v>
          </cell>
          <cell r="G825" t="str">
            <v>Metropolis</v>
          </cell>
          <cell r="I825">
            <v>81900</v>
          </cell>
          <cell r="J825" t="str">
            <v>Metropolis</v>
          </cell>
          <cell r="K825" t="str">
            <v>1. 0 - 50 sq m</v>
          </cell>
        </row>
        <row r="826">
          <cell r="A826">
            <v>3</v>
          </cell>
          <cell r="B826">
            <v>39.5</v>
          </cell>
          <cell r="E826">
            <v>1911</v>
          </cell>
          <cell r="F826" t="str">
            <v>Tvoe</v>
          </cell>
          <cell r="G826" t="str">
            <v>Metropolis</v>
          </cell>
          <cell r="I826">
            <v>75484.5</v>
          </cell>
          <cell r="J826" t="str">
            <v>Metropolis</v>
          </cell>
          <cell r="K826" t="str">
            <v>1. 0 - 50 sq m</v>
          </cell>
        </row>
        <row r="827">
          <cell r="A827">
            <v>1</v>
          </cell>
          <cell r="B827">
            <v>68.7</v>
          </cell>
          <cell r="E827">
            <v>2184</v>
          </cell>
          <cell r="F827" t="str">
            <v>Lenzmaster</v>
          </cell>
          <cell r="G827" t="str">
            <v>Metropolis</v>
          </cell>
          <cell r="I827">
            <v>150040.80000000002</v>
          </cell>
          <cell r="J827" t="str">
            <v>Metropolis</v>
          </cell>
          <cell r="K827" t="str">
            <v>2. 50 - 200 sq m</v>
          </cell>
        </row>
        <row r="828">
          <cell r="A828">
            <v>1</v>
          </cell>
          <cell r="B828">
            <v>68.7</v>
          </cell>
          <cell r="E828">
            <v>2184</v>
          </cell>
          <cell r="F828" t="str">
            <v>Lenzmaster</v>
          </cell>
          <cell r="G828" t="str">
            <v>Metropolis</v>
          </cell>
          <cell r="I828">
            <v>150040.80000000002</v>
          </cell>
          <cell r="J828" t="str">
            <v>Metropolis</v>
          </cell>
          <cell r="K828" t="str">
            <v>2. 50 - 200 sq m</v>
          </cell>
        </row>
        <row r="829">
          <cell r="A829">
            <v>2</v>
          </cell>
          <cell r="B829">
            <v>105.6</v>
          </cell>
          <cell r="E829">
            <v>2457</v>
          </cell>
          <cell r="F829" t="str">
            <v>Shokoladnica</v>
          </cell>
          <cell r="G829" t="str">
            <v>Metropolis</v>
          </cell>
          <cell r="I829">
            <v>259459.19999999998</v>
          </cell>
          <cell r="J829" t="str">
            <v>Metropolis</v>
          </cell>
          <cell r="K829" t="str">
            <v>2. 50 - 200 sq m</v>
          </cell>
        </row>
        <row r="830">
          <cell r="A830">
            <v>1</v>
          </cell>
          <cell r="B830">
            <v>70.7</v>
          </cell>
          <cell r="E830">
            <v>2730</v>
          </cell>
          <cell r="F830" t="str">
            <v>Illy Café</v>
          </cell>
          <cell r="G830" t="str">
            <v>Metropolis</v>
          </cell>
          <cell r="I830">
            <v>193011</v>
          </cell>
          <cell r="J830" t="str">
            <v>Metropolis</v>
          </cell>
          <cell r="K830" t="str">
            <v>2. 50 - 200 sq m</v>
          </cell>
        </row>
        <row r="831">
          <cell r="A831">
            <v>1</v>
          </cell>
          <cell r="B831">
            <v>111.6</v>
          </cell>
          <cell r="E831">
            <v>2593.5</v>
          </cell>
          <cell r="F831" t="str">
            <v>Ted Lapidus</v>
          </cell>
          <cell r="G831" t="str">
            <v>Metropolis</v>
          </cell>
          <cell r="I831">
            <v>289434.59999999998</v>
          </cell>
          <cell r="J831" t="str">
            <v>Metropolis</v>
          </cell>
          <cell r="K831" t="str">
            <v>2. 50 - 200 sq m</v>
          </cell>
        </row>
        <row r="832">
          <cell r="A832">
            <v>3</v>
          </cell>
          <cell r="B832">
            <v>79.599999999999994</v>
          </cell>
          <cell r="E832">
            <v>2184</v>
          </cell>
          <cell r="F832" t="str">
            <v>Kira Plastinina</v>
          </cell>
          <cell r="G832" t="str">
            <v>Metropolis</v>
          </cell>
          <cell r="I832">
            <v>173846.39999999999</v>
          </cell>
          <cell r="J832" t="str">
            <v>Metropolis</v>
          </cell>
          <cell r="K832" t="str">
            <v>2. 50 - 200 sq m</v>
          </cell>
        </row>
        <row r="833">
          <cell r="A833">
            <v>3</v>
          </cell>
          <cell r="B833">
            <v>41.4</v>
          </cell>
          <cell r="E833">
            <v>2184</v>
          </cell>
          <cell r="F833" t="str">
            <v>Kira Plastinina</v>
          </cell>
          <cell r="G833" t="str">
            <v>Metropolis</v>
          </cell>
          <cell r="I833">
            <v>90417.599999999991</v>
          </cell>
          <cell r="J833" t="str">
            <v>Metropolis</v>
          </cell>
          <cell r="K833" t="str">
            <v>1. 0 - 50 sq m</v>
          </cell>
        </row>
        <row r="834">
          <cell r="A834">
            <v>3</v>
          </cell>
          <cell r="B834">
            <v>613.9</v>
          </cell>
          <cell r="E834">
            <v>887.25</v>
          </cell>
          <cell r="F834" t="str">
            <v>Respublika</v>
          </cell>
          <cell r="G834" t="str">
            <v>Metropolis</v>
          </cell>
          <cell r="I834">
            <v>544682.77500000002</v>
          </cell>
          <cell r="J834" t="str">
            <v>Metropolis</v>
          </cell>
          <cell r="K834" t="str">
            <v>4. 500 - 1500 sq m</v>
          </cell>
        </row>
        <row r="835">
          <cell r="A835">
            <v>3</v>
          </cell>
          <cell r="B835">
            <v>50.2</v>
          </cell>
          <cell r="E835">
            <v>1911</v>
          </cell>
          <cell r="F835" t="str">
            <v>Zagaraem</v>
          </cell>
          <cell r="G835" t="str">
            <v>Metropolis</v>
          </cell>
          <cell r="I835">
            <v>95932.200000000012</v>
          </cell>
          <cell r="J835" t="str">
            <v>Metropolis</v>
          </cell>
          <cell r="K835" t="str">
            <v>2. 50 - 200 sq m</v>
          </cell>
        </row>
        <row r="836">
          <cell r="A836">
            <v>1</v>
          </cell>
          <cell r="B836">
            <v>17</v>
          </cell>
          <cell r="E836">
            <v>2320.5</v>
          </cell>
          <cell r="F836" t="str">
            <v>36'6</v>
          </cell>
          <cell r="G836" t="str">
            <v>Metropolis</v>
          </cell>
          <cell r="I836">
            <v>39448.5</v>
          </cell>
          <cell r="J836" t="str">
            <v>Metropolis</v>
          </cell>
          <cell r="K836" t="str">
            <v>1. 0 - 50 sq m</v>
          </cell>
        </row>
        <row r="837">
          <cell r="A837">
            <v>1</v>
          </cell>
          <cell r="B837">
            <v>100</v>
          </cell>
          <cell r="E837">
            <v>2320.5</v>
          </cell>
          <cell r="F837" t="str">
            <v>36'6</v>
          </cell>
          <cell r="G837" t="str">
            <v>Metropolis</v>
          </cell>
          <cell r="I837">
            <v>232050</v>
          </cell>
          <cell r="J837" t="str">
            <v>Metropolis</v>
          </cell>
          <cell r="K837" t="str">
            <v>2. 50 - 200 sq m</v>
          </cell>
        </row>
        <row r="838">
          <cell r="A838">
            <v>1</v>
          </cell>
          <cell r="B838">
            <v>193.9</v>
          </cell>
          <cell r="E838">
            <v>2320.5</v>
          </cell>
          <cell r="F838" t="str">
            <v>Tommy Hilfigger</v>
          </cell>
          <cell r="G838" t="str">
            <v>Metropolis</v>
          </cell>
          <cell r="I838">
            <v>449944.95</v>
          </cell>
          <cell r="J838" t="str">
            <v>Metropolis</v>
          </cell>
          <cell r="K838" t="str">
            <v>2. 50 - 200 sq m</v>
          </cell>
        </row>
        <row r="839">
          <cell r="A839">
            <v>2</v>
          </cell>
          <cell r="B839">
            <v>204.5</v>
          </cell>
          <cell r="E839">
            <v>2047.5</v>
          </cell>
          <cell r="F839" t="str">
            <v>G-Star</v>
          </cell>
          <cell r="G839" t="str">
            <v>Metropolis</v>
          </cell>
          <cell r="I839">
            <v>418713.75</v>
          </cell>
          <cell r="J839" t="str">
            <v>Metropolis</v>
          </cell>
          <cell r="K839" t="str">
            <v>3. 200 - 500 sq m</v>
          </cell>
        </row>
        <row r="840">
          <cell r="A840">
            <v>1</v>
          </cell>
          <cell r="B840">
            <v>396.22</v>
          </cell>
          <cell r="E840">
            <v>1911</v>
          </cell>
          <cell r="F840" t="str">
            <v>Modamo</v>
          </cell>
          <cell r="G840" t="str">
            <v>Metropolis</v>
          </cell>
          <cell r="I840">
            <v>757176.42</v>
          </cell>
          <cell r="J840" t="str">
            <v>Metropolis</v>
          </cell>
          <cell r="K840" t="str">
            <v>3. 200 - 500 sq m</v>
          </cell>
        </row>
        <row r="841">
          <cell r="A841">
            <v>1</v>
          </cell>
          <cell r="B841">
            <v>122</v>
          </cell>
          <cell r="E841">
            <v>2593.5</v>
          </cell>
          <cell r="F841" t="str">
            <v>Alain Manoukian</v>
          </cell>
          <cell r="G841" t="str">
            <v>Metropolis</v>
          </cell>
          <cell r="I841">
            <v>316407</v>
          </cell>
          <cell r="J841" t="str">
            <v>Metropolis</v>
          </cell>
          <cell r="K841" t="str">
            <v>2. 50 - 200 sq m</v>
          </cell>
        </row>
        <row r="842">
          <cell r="A842">
            <v>2</v>
          </cell>
          <cell r="B842">
            <v>48.5</v>
          </cell>
          <cell r="E842">
            <v>2593.5</v>
          </cell>
          <cell r="F842" t="str">
            <v>DIM</v>
          </cell>
          <cell r="G842" t="str">
            <v>Metropolis</v>
          </cell>
          <cell r="I842">
            <v>125784.75</v>
          </cell>
          <cell r="J842" t="str">
            <v>Metropolis</v>
          </cell>
          <cell r="K842" t="str">
            <v>1. 0 - 50 sq m</v>
          </cell>
        </row>
        <row r="843">
          <cell r="A843">
            <v>1</v>
          </cell>
          <cell r="B843">
            <v>77.8</v>
          </cell>
          <cell r="E843">
            <v>3412.5</v>
          </cell>
          <cell r="F843" t="str">
            <v>Longchamp</v>
          </cell>
          <cell r="G843" t="str">
            <v>Metropolis</v>
          </cell>
          <cell r="I843">
            <v>265492.5</v>
          </cell>
          <cell r="J843" t="str">
            <v>Metropolis</v>
          </cell>
          <cell r="K843" t="str">
            <v>2. 50 - 200 sq m</v>
          </cell>
        </row>
        <row r="844">
          <cell r="A844">
            <v>2</v>
          </cell>
          <cell r="B844">
            <v>32.799999999999997</v>
          </cell>
          <cell r="E844">
            <v>2730</v>
          </cell>
          <cell r="F844" t="str">
            <v>Kipling</v>
          </cell>
          <cell r="G844" t="str">
            <v>Metropolis</v>
          </cell>
          <cell r="I844">
            <v>89543.999999999985</v>
          </cell>
          <cell r="J844" t="str">
            <v>Metropolis</v>
          </cell>
          <cell r="K844" t="str">
            <v>1. 0 - 50 sq m</v>
          </cell>
        </row>
        <row r="845">
          <cell r="A845">
            <v>3</v>
          </cell>
          <cell r="B845">
            <v>76.400000000000006</v>
          </cell>
          <cell r="E845">
            <v>955.5</v>
          </cell>
          <cell r="F845" t="str">
            <v>Veselo Shagat'</v>
          </cell>
          <cell r="G845" t="str">
            <v>Metropolis</v>
          </cell>
          <cell r="I845">
            <v>73000.200000000012</v>
          </cell>
          <cell r="J845" t="str">
            <v>Metropolis</v>
          </cell>
          <cell r="K845" t="str">
            <v>2. 50 - 200 sq m</v>
          </cell>
        </row>
        <row r="846">
          <cell r="A846">
            <v>3</v>
          </cell>
          <cell r="B846">
            <v>69.8</v>
          </cell>
          <cell r="E846">
            <v>955.5</v>
          </cell>
          <cell r="F846" t="str">
            <v>Petit Bateau</v>
          </cell>
          <cell r="G846" t="str">
            <v>Metropolis</v>
          </cell>
          <cell r="I846">
            <v>66693.899999999994</v>
          </cell>
          <cell r="J846" t="str">
            <v>Metropolis</v>
          </cell>
          <cell r="K846" t="str">
            <v>2. 50 - 200 sq m</v>
          </cell>
        </row>
        <row r="847">
          <cell r="A847">
            <v>1</v>
          </cell>
          <cell r="B847">
            <v>118.7</v>
          </cell>
          <cell r="E847">
            <v>2730</v>
          </cell>
          <cell r="F847" t="str">
            <v>Ekipazh</v>
          </cell>
          <cell r="G847" t="str">
            <v>Metropolis</v>
          </cell>
          <cell r="I847">
            <v>324051</v>
          </cell>
          <cell r="J847" t="str">
            <v>Metropolis</v>
          </cell>
          <cell r="K847" t="str">
            <v>2. 50 - 200 sq m</v>
          </cell>
        </row>
        <row r="848">
          <cell r="A848">
            <v>1</v>
          </cell>
          <cell r="B848">
            <v>453.7</v>
          </cell>
          <cell r="E848">
            <v>1092</v>
          </cell>
          <cell r="F848" t="str">
            <v>Lady &amp; Gentleman</v>
          </cell>
          <cell r="G848" t="str">
            <v>Metropolis</v>
          </cell>
          <cell r="I848">
            <v>495440.39999999997</v>
          </cell>
          <cell r="J848" t="str">
            <v>Metropolis</v>
          </cell>
          <cell r="K848" t="str">
            <v>3. 200 - 500 sq m</v>
          </cell>
        </row>
        <row r="849">
          <cell r="A849">
            <v>3</v>
          </cell>
          <cell r="B849">
            <v>129.6</v>
          </cell>
          <cell r="E849">
            <v>1774.5</v>
          </cell>
          <cell r="F849" t="str">
            <v>Skechers</v>
          </cell>
          <cell r="G849" t="str">
            <v>Metropolis</v>
          </cell>
          <cell r="I849">
            <v>229975.19999999998</v>
          </cell>
          <cell r="J849" t="str">
            <v>Metropolis</v>
          </cell>
          <cell r="K849" t="str">
            <v>2. 50 - 200 sq m</v>
          </cell>
        </row>
        <row r="850">
          <cell r="A850">
            <v>2</v>
          </cell>
          <cell r="B850">
            <v>101.9</v>
          </cell>
          <cell r="E850">
            <v>2320.5</v>
          </cell>
          <cell r="F850" t="str">
            <v>Econica</v>
          </cell>
          <cell r="G850" t="str">
            <v>Metropolis</v>
          </cell>
          <cell r="I850">
            <v>236458.95</v>
          </cell>
          <cell r="J850" t="str">
            <v>Metropolis</v>
          </cell>
          <cell r="K850" t="str">
            <v>2. 50 - 200 sq m</v>
          </cell>
        </row>
        <row r="851">
          <cell r="A851">
            <v>1</v>
          </cell>
          <cell r="B851">
            <v>110.8</v>
          </cell>
          <cell r="E851">
            <v>2661.75</v>
          </cell>
          <cell r="F851" t="str">
            <v>Marella</v>
          </cell>
          <cell r="G851" t="str">
            <v>Metropolis</v>
          </cell>
          <cell r="I851">
            <v>294921.89999999997</v>
          </cell>
          <cell r="J851" t="str">
            <v>Metropolis</v>
          </cell>
          <cell r="K851" t="str">
            <v>2. 50 - 200 sq m</v>
          </cell>
        </row>
        <row r="852">
          <cell r="A852">
            <v>1</v>
          </cell>
          <cell r="B852">
            <v>77.900000000000006</v>
          </cell>
          <cell r="E852">
            <v>3617.25</v>
          </cell>
          <cell r="F852" t="str">
            <v>Swarovsky</v>
          </cell>
          <cell r="G852" t="str">
            <v>Metropolis</v>
          </cell>
          <cell r="I852">
            <v>281783.77500000002</v>
          </cell>
          <cell r="J852" t="str">
            <v>Metropolis</v>
          </cell>
          <cell r="K852" t="str">
            <v>2. 50 - 200 sq m</v>
          </cell>
        </row>
        <row r="853">
          <cell r="A853">
            <v>1</v>
          </cell>
          <cell r="B853">
            <v>167.8</v>
          </cell>
          <cell r="E853">
            <v>2047.5</v>
          </cell>
          <cell r="F853" t="str">
            <v>Rendez-vous</v>
          </cell>
          <cell r="G853" t="str">
            <v>Metropolis</v>
          </cell>
          <cell r="I853">
            <v>343570.5</v>
          </cell>
          <cell r="J853" t="str">
            <v>Metropolis</v>
          </cell>
          <cell r="K853" t="str">
            <v>2. 50 - 200 sq m</v>
          </cell>
        </row>
        <row r="854">
          <cell r="A854">
            <v>1</v>
          </cell>
          <cell r="B854">
            <v>173.24</v>
          </cell>
          <cell r="E854">
            <v>2047.5</v>
          </cell>
          <cell r="F854" t="str">
            <v>Rendez-vous</v>
          </cell>
          <cell r="G854" t="str">
            <v>Metropolis</v>
          </cell>
          <cell r="I854">
            <v>354708.9</v>
          </cell>
          <cell r="J854" t="str">
            <v>Metropolis</v>
          </cell>
          <cell r="K854" t="str">
            <v>2. 50 - 200 sq m</v>
          </cell>
        </row>
        <row r="855">
          <cell r="A855">
            <v>1</v>
          </cell>
          <cell r="B855">
            <v>81.900000000000006</v>
          </cell>
          <cell r="E855">
            <v>3003</v>
          </cell>
          <cell r="F855" t="str">
            <v>Friis</v>
          </cell>
          <cell r="G855" t="str">
            <v>Metropolis</v>
          </cell>
          <cell r="I855">
            <v>245945.7</v>
          </cell>
          <cell r="J855" t="str">
            <v>Metropolis</v>
          </cell>
          <cell r="K855" t="str">
            <v>2. 50 - 200 sq m</v>
          </cell>
        </row>
        <row r="856">
          <cell r="A856">
            <v>2</v>
          </cell>
          <cell r="B856">
            <v>125.9</v>
          </cell>
          <cell r="E856">
            <v>2593.5</v>
          </cell>
          <cell r="F856" t="str">
            <v>Ichi</v>
          </cell>
          <cell r="G856" t="str">
            <v>Metropolis</v>
          </cell>
          <cell r="I856">
            <v>326521.65000000002</v>
          </cell>
          <cell r="J856" t="str">
            <v>Metropolis</v>
          </cell>
          <cell r="K856" t="str">
            <v>2. 50 - 200 sq m</v>
          </cell>
        </row>
        <row r="857">
          <cell r="A857">
            <v>2</v>
          </cell>
          <cell r="B857">
            <v>341.7</v>
          </cell>
          <cell r="E857">
            <v>2047.5</v>
          </cell>
          <cell r="F857" t="str">
            <v>Tatuum</v>
          </cell>
          <cell r="G857" t="str">
            <v>Metropolis</v>
          </cell>
          <cell r="I857">
            <v>699630.75</v>
          </cell>
          <cell r="J857" t="str">
            <v>Metropolis</v>
          </cell>
          <cell r="K857" t="str">
            <v>3. 200 - 500 sq m</v>
          </cell>
        </row>
        <row r="858">
          <cell r="A858">
            <v>3</v>
          </cell>
          <cell r="B858">
            <v>111</v>
          </cell>
          <cell r="E858">
            <v>2184</v>
          </cell>
          <cell r="F858" t="str">
            <v>Taxi</v>
          </cell>
          <cell r="G858" t="str">
            <v>Metropolis</v>
          </cell>
          <cell r="I858">
            <v>242424</v>
          </cell>
          <cell r="J858" t="str">
            <v>Metropolis</v>
          </cell>
          <cell r="K858" t="str">
            <v>2. 50 - 200 sq m</v>
          </cell>
        </row>
        <row r="859">
          <cell r="A859">
            <v>2</v>
          </cell>
          <cell r="B859">
            <v>102</v>
          </cell>
          <cell r="E859">
            <v>2457</v>
          </cell>
          <cell r="F859" t="str">
            <v>Meucci</v>
          </cell>
          <cell r="G859" t="str">
            <v>Metropolis</v>
          </cell>
          <cell r="I859">
            <v>250614</v>
          </cell>
          <cell r="J859" t="str">
            <v>Metropolis</v>
          </cell>
          <cell r="K859" t="str">
            <v>2. 50 - 200 sq m</v>
          </cell>
        </row>
        <row r="860">
          <cell r="A860">
            <v>1</v>
          </cell>
          <cell r="B860">
            <v>227</v>
          </cell>
          <cell r="E860">
            <v>2320.5</v>
          </cell>
          <cell r="F860" t="str">
            <v>Karen Millen</v>
          </cell>
          <cell r="G860" t="str">
            <v>Metropolis</v>
          </cell>
          <cell r="I860">
            <v>526753.5</v>
          </cell>
          <cell r="J860" t="str">
            <v>Metropolis</v>
          </cell>
          <cell r="K860" t="str">
            <v>3. 200 - 500 sq m</v>
          </cell>
        </row>
        <row r="861">
          <cell r="A861">
            <v>2</v>
          </cell>
          <cell r="B861">
            <v>294.2</v>
          </cell>
          <cell r="E861">
            <v>1911</v>
          </cell>
          <cell r="F861" t="str">
            <v>Oasis</v>
          </cell>
          <cell r="G861" t="str">
            <v>Metropolis</v>
          </cell>
          <cell r="I861">
            <v>562216.19999999995</v>
          </cell>
          <cell r="J861" t="str">
            <v>Metropolis</v>
          </cell>
          <cell r="K861" t="str">
            <v>3. 200 - 500 sq m</v>
          </cell>
        </row>
        <row r="862">
          <cell r="A862">
            <v>2</v>
          </cell>
          <cell r="B862">
            <v>49</v>
          </cell>
          <cell r="E862">
            <v>2730</v>
          </cell>
          <cell r="F862" t="str">
            <v>New Story</v>
          </cell>
          <cell r="G862" t="str">
            <v>Metropolis</v>
          </cell>
          <cell r="I862">
            <v>133770</v>
          </cell>
          <cell r="J862" t="str">
            <v>Metropolis</v>
          </cell>
          <cell r="K862" t="str">
            <v>1. 0 - 50 sq m</v>
          </cell>
        </row>
        <row r="863">
          <cell r="A863">
            <v>2</v>
          </cell>
          <cell r="B863">
            <v>37.700000000000003</v>
          </cell>
          <cell r="E863">
            <v>2593.5</v>
          </cell>
          <cell r="F863" t="str">
            <v>Lady Collection</v>
          </cell>
          <cell r="G863" t="str">
            <v>Metropolis</v>
          </cell>
          <cell r="I863">
            <v>97774.950000000012</v>
          </cell>
          <cell r="J863" t="str">
            <v>Metropolis</v>
          </cell>
          <cell r="K863" t="str">
            <v>1. 0 - 50 sq m</v>
          </cell>
        </row>
        <row r="864">
          <cell r="A864">
            <v>2</v>
          </cell>
          <cell r="B864">
            <v>80.5</v>
          </cell>
          <cell r="E864">
            <v>2730</v>
          </cell>
          <cell r="F864" t="str">
            <v>Respect</v>
          </cell>
          <cell r="G864" t="str">
            <v>Metropolis</v>
          </cell>
          <cell r="I864">
            <v>219765</v>
          </cell>
          <cell r="J864" t="str">
            <v>Metropolis</v>
          </cell>
          <cell r="K864" t="str">
            <v>2. 50 - 200 sq m</v>
          </cell>
        </row>
        <row r="865">
          <cell r="A865">
            <v>1</v>
          </cell>
          <cell r="B865">
            <v>30.8</v>
          </cell>
          <cell r="E865">
            <v>4777.5</v>
          </cell>
          <cell r="F865" t="str">
            <v>Evroset</v>
          </cell>
          <cell r="G865" t="str">
            <v>Metropolis</v>
          </cell>
          <cell r="I865">
            <v>147147</v>
          </cell>
          <cell r="J865" t="str">
            <v>Metropolis</v>
          </cell>
          <cell r="K865" t="str">
            <v>1. 0 - 50 sq m</v>
          </cell>
        </row>
        <row r="866">
          <cell r="A866">
            <v>1</v>
          </cell>
          <cell r="B866">
            <v>78.400000000000006</v>
          </cell>
          <cell r="E866">
            <v>4777.5</v>
          </cell>
          <cell r="F866" t="str">
            <v>Svyaznoy</v>
          </cell>
          <cell r="G866" t="str">
            <v>Metropolis</v>
          </cell>
          <cell r="I866">
            <v>374556</v>
          </cell>
          <cell r="J866" t="str">
            <v>Metropolis</v>
          </cell>
          <cell r="K866" t="str">
            <v>2. 50 - 200 sq m</v>
          </cell>
        </row>
        <row r="867">
          <cell r="A867">
            <v>1</v>
          </cell>
          <cell r="B867">
            <v>252.55</v>
          </cell>
          <cell r="E867">
            <v>1911</v>
          </cell>
          <cell r="F867" t="str">
            <v>Egoist</v>
          </cell>
          <cell r="G867" t="str">
            <v>Metropolis</v>
          </cell>
          <cell r="I867">
            <v>482623.05000000005</v>
          </cell>
          <cell r="J867" t="str">
            <v>Metropolis</v>
          </cell>
          <cell r="K867" t="str">
            <v>3. 200 - 500 sq m</v>
          </cell>
        </row>
        <row r="868">
          <cell r="A868">
            <v>1</v>
          </cell>
          <cell r="B868">
            <v>219.6</v>
          </cell>
          <cell r="E868">
            <v>2252.25</v>
          </cell>
          <cell r="F868" t="str">
            <v>Botanika</v>
          </cell>
          <cell r="G868" t="str">
            <v>Metropolis</v>
          </cell>
          <cell r="I868">
            <v>494594.1</v>
          </cell>
          <cell r="J868" t="str">
            <v>Metropolis</v>
          </cell>
          <cell r="K868" t="str">
            <v>3. 200 - 500 sq m</v>
          </cell>
        </row>
        <row r="869">
          <cell r="A869">
            <v>3</v>
          </cell>
          <cell r="B869">
            <v>56.3</v>
          </cell>
          <cell r="E869">
            <v>2730</v>
          </cell>
          <cell r="F869" t="str">
            <v>Betalink</v>
          </cell>
          <cell r="G869" t="str">
            <v>Metropolis</v>
          </cell>
          <cell r="I869">
            <v>153699</v>
          </cell>
          <cell r="J869" t="str">
            <v>Metropolis</v>
          </cell>
          <cell r="K869" t="str">
            <v>2. 50 - 200 sq m</v>
          </cell>
        </row>
        <row r="870">
          <cell r="A870">
            <v>1</v>
          </cell>
          <cell r="B870">
            <v>110.4</v>
          </cell>
          <cell r="E870">
            <v>2593.5</v>
          </cell>
          <cell r="F870" t="str">
            <v>Pierre Cardin</v>
          </cell>
          <cell r="G870" t="str">
            <v>Metropolis</v>
          </cell>
          <cell r="I870">
            <v>286322.40000000002</v>
          </cell>
          <cell r="J870" t="str">
            <v>Metropolis</v>
          </cell>
          <cell r="K870" t="str">
            <v>2. 50 - 200 sq m</v>
          </cell>
        </row>
        <row r="871">
          <cell r="A871">
            <v>2</v>
          </cell>
          <cell r="B871">
            <v>329.3</v>
          </cell>
          <cell r="E871">
            <v>887.25</v>
          </cell>
          <cell r="F871" t="str">
            <v>PremierA</v>
          </cell>
          <cell r="G871" t="str">
            <v>Metropolis</v>
          </cell>
          <cell r="I871">
            <v>292171.42499999999</v>
          </cell>
          <cell r="J871" t="str">
            <v>Metropolis</v>
          </cell>
          <cell r="K871" t="str">
            <v>3. 200 - 500 sq m</v>
          </cell>
        </row>
        <row r="872">
          <cell r="A872">
            <v>2</v>
          </cell>
          <cell r="B872">
            <v>400</v>
          </cell>
          <cell r="E872">
            <v>750.75</v>
          </cell>
          <cell r="F872" t="str">
            <v>Mango</v>
          </cell>
          <cell r="G872" t="str">
            <v>Metropolis</v>
          </cell>
          <cell r="I872">
            <v>300300</v>
          </cell>
          <cell r="J872" t="str">
            <v>Metropolis</v>
          </cell>
          <cell r="K872" t="str">
            <v>3. 200 - 500 sq m</v>
          </cell>
        </row>
        <row r="873">
          <cell r="A873">
            <v>2</v>
          </cell>
          <cell r="B873">
            <v>55</v>
          </cell>
          <cell r="E873">
            <v>1638</v>
          </cell>
          <cell r="F873" t="str">
            <v>It's Accessorise</v>
          </cell>
          <cell r="G873" t="str">
            <v>Metropolis</v>
          </cell>
          <cell r="I873">
            <v>90090</v>
          </cell>
          <cell r="J873" t="str">
            <v>Metropolis</v>
          </cell>
          <cell r="K873" t="str">
            <v>2. 50 - 200 sq m</v>
          </cell>
        </row>
        <row r="874">
          <cell r="A874">
            <v>2</v>
          </cell>
          <cell r="B874">
            <v>170.1</v>
          </cell>
          <cell r="E874">
            <v>1296.75</v>
          </cell>
          <cell r="F874" t="str">
            <v>Orsay</v>
          </cell>
          <cell r="G874" t="str">
            <v>Metropolis</v>
          </cell>
          <cell r="I874">
            <v>220577.17499999999</v>
          </cell>
          <cell r="J874" t="str">
            <v>Metropolis</v>
          </cell>
          <cell r="K874" t="str">
            <v>2. 50 - 200 sq m</v>
          </cell>
        </row>
        <row r="875">
          <cell r="A875">
            <v>2</v>
          </cell>
          <cell r="B875">
            <v>135.6</v>
          </cell>
          <cell r="E875">
            <v>1092</v>
          </cell>
          <cell r="F875" t="str">
            <v>Castro</v>
          </cell>
          <cell r="G875" t="str">
            <v>Metropolis</v>
          </cell>
          <cell r="I875">
            <v>148075.19999999998</v>
          </cell>
          <cell r="J875" t="str">
            <v>Metropolis</v>
          </cell>
          <cell r="K875" t="str">
            <v>2. 50 - 200 sq m</v>
          </cell>
        </row>
        <row r="876">
          <cell r="A876">
            <v>2</v>
          </cell>
          <cell r="B876">
            <v>98</v>
          </cell>
          <cell r="E876">
            <v>1092</v>
          </cell>
          <cell r="F876" t="str">
            <v>Castro</v>
          </cell>
          <cell r="G876" t="str">
            <v>Metropolis</v>
          </cell>
          <cell r="I876">
            <v>107016</v>
          </cell>
          <cell r="J876" t="str">
            <v>Metropolis</v>
          </cell>
          <cell r="K876" t="str">
            <v>2. 50 - 200 sq m</v>
          </cell>
        </row>
        <row r="877">
          <cell r="A877">
            <v>3</v>
          </cell>
          <cell r="B877">
            <v>86.4</v>
          </cell>
          <cell r="E877">
            <v>1092</v>
          </cell>
          <cell r="F877" t="str">
            <v>Jenyffer</v>
          </cell>
          <cell r="G877" t="str">
            <v>Metropolis</v>
          </cell>
          <cell r="I877">
            <v>94348.800000000003</v>
          </cell>
          <cell r="J877" t="str">
            <v>Metropolis</v>
          </cell>
          <cell r="K877" t="str">
            <v>2. 50 - 200 sq m</v>
          </cell>
        </row>
        <row r="878">
          <cell r="A878">
            <v>3</v>
          </cell>
          <cell r="B878">
            <v>154.80000000000001</v>
          </cell>
          <cell r="E878">
            <v>1092</v>
          </cell>
          <cell r="F878" t="str">
            <v>Jenyffer</v>
          </cell>
          <cell r="G878" t="str">
            <v>Metropolis</v>
          </cell>
          <cell r="I878">
            <v>169041.6</v>
          </cell>
          <cell r="J878" t="str">
            <v>Metropolis</v>
          </cell>
          <cell r="K878" t="str">
            <v>2. 50 - 200 sq m</v>
          </cell>
        </row>
        <row r="879">
          <cell r="A879">
            <v>3</v>
          </cell>
          <cell r="B879">
            <v>192.8</v>
          </cell>
          <cell r="E879">
            <v>750.75</v>
          </cell>
          <cell r="F879" t="str">
            <v>Okaidi</v>
          </cell>
          <cell r="G879" t="str">
            <v>Metropolis</v>
          </cell>
          <cell r="I879">
            <v>144744.6</v>
          </cell>
          <cell r="J879" t="str">
            <v>Metropolis</v>
          </cell>
          <cell r="K879" t="str">
            <v>2. 50 - 200 sq m</v>
          </cell>
        </row>
        <row r="880">
          <cell r="A880">
            <v>1</v>
          </cell>
          <cell r="B880">
            <v>1189.3</v>
          </cell>
          <cell r="E880">
            <v>1228.5</v>
          </cell>
          <cell r="F880" t="str">
            <v>Marks&amp;Spencer</v>
          </cell>
          <cell r="G880" t="str">
            <v>Metropolis</v>
          </cell>
          <cell r="I880">
            <v>1461055.05</v>
          </cell>
          <cell r="J880" t="str">
            <v>Metropolis</v>
          </cell>
          <cell r="K880" t="str">
            <v>4. 500 - 1500 sq m</v>
          </cell>
        </row>
        <row r="881">
          <cell r="A881">
            <v>1</v>
          </cell>
          <cell r="B881">
            <v>51.3</v>
          </cell>
          <cell r="E881">
            <v>3139.5</v>
          </cell>
          <cell r="F881" t="str">
            <v>Mac</v>
          </cell>
          <cell r="G881" t="str">
            <v>Metropolis</v>
          </cell>
          <cell r="I881">
            <v>161056.34999999998</v>
          </cell>
          <cell r="J881" t="str">
            <v>Metropolis</v>
          </cell>
          <cell r="K881" t="str">
            <v>2. 50 - 200 sq m</v>
          </cell>
        </row>
        <row r="882">
          <cell r="A882">
            <v>1</v>
          </cell>
          <cell r="B882">
            <v>60.7</v>
          </cell>
          <cell r="E882">
            <v>2457</v>
          </cell>
          <cell r="F882" t="str">
            <v>Claire's</v>
          </cell>
          <cell r="G882" t="str">
            <v>Metropolis</v>
          </cell>
          <cell r="I882">
            <v>149139.9</v>
          </cell>
          <cell r="J882" t="str">
            <v>Metropolis</v>
          </cell>
          <cell r="K882" t="str">
            <v>2. 50 - 200 sq m</v>
          </cell>
        </row>
        <row r="883">
          <cell r="A883">
            <v>1</v>
          </cell>
          <cell r="B883">
            <v>80.099999999999994</v>
          </cell>
          <cell r="E883">
            <v>2457</v>
          </cell>
          <cell r="F883" t="str">
            <v>The Body Shop</v>
          </cell>
          <cell r="G883" t="str">
            <v>Metropolis</v>
          </cell>
          <cell r="I883">
            <v>196805.69999999998</v>
          </cell>
          <cell r="J883" t="str">
            <v>Metropolis</v>
          </cell>
          <cell r="K883" t="str">
            <v>2. 50 - 200 sq m</v>
          </cell>
        </row>
        <row r="884">
          <cell r="A884">
            <v>2</v>
          </cell>
          <cell r="B884">
            <v>813.5</v>
          </cell>
          <cell r="E884">
            <v>1064.7</v>
          </cell>
          <cell r="F884" t="str">
            <v>Next</v>
          </cell>
          <cell r="G884" t="str">
            <v>Metropolis</v>
          </cell>
          <cell r="I884">
            <v>866133.45000000007</v>
          </cell>
          <cell r="J884" t="str">
            <v>Metropolis</v>
          </cell>
          <cell r="K884" t="str">
            <v>4. 500 - 1500 sq m</v>
          </cell>
        </row>
        <row r="885">
          <cell r="A885">
            <v>3</v>
          </cell>
          <cell r="B885">
            <v>592.1</v>
          </cell>
          <cell r="E885">
            <v>791.7</v>
          </cell>
          <cell r="F885" t="str">
            <v>Mothercare</v>
          </cell>
          <cell r="G885" t="str">
            <v>Metropolis</v>
          </cell>
          <cell r="I885">
            <v>468765.57000000007</v>
          </cell>
          <cell r="J885" t="str">
            <v>Metropolis</v>
          </cell>
          <cell r="K885" t="str">
            <v>4. 500 - 1500 sq m</v>
          </cell>
        </row>
        <row r="886">
          <cell r="A886">
            <v>2</v>
          </cell>
          <cell r="B886">
            <v>151</v>
          </cell>
          <cell r="E886">
            <v>2457</v>
          </cell>
          <cell r="F886" t="str">
            <v>Marc O'Polo</v>
          </cell>
          <cell r="G886" t="str">
            <v>Metropolis</v>
          </cell>
          <cell r="I886">
            <v>371007</v>
          </cell>
          <cell r="J886" t="str">
            <v>Metropolis</v>
          </cell>
          <cell r="K886" t="str">
            <v>2. 50 - 200 sq m</v>
          </cell>
        </row>
        <row r="887">
          <cell r="A887">
            <v>2</v>
          </cell>
          <cell r="B887">
            <v>78.5</v>
          </cell>
          <cell r="E887">
            <v>2593.5</v>
          </cell>
          <cell r="F887" t="str">
            <v>Principles</v>
          </cell>
          <cell r="G887" t="str">
            <v>Metropolis</v>
          </cell>
          <cell r="I887">
            <v>203589.75</v>
          </cell>
          <cell r="J887" t="str">
            <v>Metropolis</v>
          </cell>
          <cell r="K887" t="str">
            <v>2. 50 - 200 sq m</v>
          </cell>
        </row>
        <row r="888">
          <cell r="A888">
            <v>3</v>
          </cell>
          <cell r="B888">
            <v>1670.6</v>
          </cell>
          <cell r="E888">
            <v>477.75</v>
          </cell>
          <cell r="F888" t="str">
            <v>Detskyi Mir</v>
          </cell>
          <cell r="G888" t="str">
            <v>Metropolis</v>
          </cell>
          <cell r="I888">
            <v>798129.14999999991</v>
          </cell>
          <cell r="J888" t="str">
            <v>Metropolis</v>
          </cell>
          <cell r="K888" t="str">
            <v>5. 1500 - 3000 sq m</v>
          </cell>
        </row>
        <row r="889">
          <cell r="A889">
            <v>1</v>
          </cell>
          <cell r="B889">
            <v>98.5</v>
          </cell>
          <cell r="E889">
            <v>2593.5</v>
          </cell>
          <cell r="F889" t="str">
            <v>Joop! Women</v>
          </cell>
          <cell r="G889" t="str">
            <v>Metropolis</v>
          </cell>
          <cell r="I889">
            <v>255459.75</v>
          </cell>
          <cell r="J889" t="str">
            <v>Metropolis</v>
          </cell>
          <cell r="K889" t="str">
            <v>2. 50 - 200 sq m</v>
          </cell>
        </row>
        <row r="890">
          <cell r="A890">
            <v>1</v>
          </cell>
          <cell r="B890">
            <v>165.2</v>
          </cell>
          <cell r="E890">
            <v>2593.5</v>
          </cell>
          <cell r="F890" t="str">
            <v>Lacoste</v>
          </cell>
          <cell r="G890" t="str">
            <v>Metropolis</v>
          </cell>
          <cell r="I890">
            <v>428446.19999999995</v>
          </cell>
          <cell r="J890" t="str">
            <v>Metropolis</v>
          </cell>
          <cell r="K890" t="str">
            <v>2. 50 - 200 sq m</v>
          </cell>
        </row>
        <row r="891">
          <cell r="A891">
            <v>1</v>
          </cell>
          <cell r="B891">
            <v>38</v>
          </cell>
          <cell r="E891">
            <v>3549</v>
          </cell>
          <cell r="F891" t="str">
            <v>Altea</v>
          </cell>
          <cell r="G891" t="str">
            <v>Metropolis</v>
          </cell>
          <cell r="I891">
            <v>134862</v>
          </cell>
          <cell r="J891" t="str">
            <v>Metropolis</v>
          </cell>
          <cell r="K891" t="str">
            <v>1. 0 - 50 sq m</v>
          </cell>
        </row>
        <row r="892">
          <cell r="A892">
            <v>2</v>
          </cell>
          <cell r="B892">
            <v>177.3</v>
          </cell>
          <cell r="E892">
            <v>1092</v>
          </cell>
          <cell r="F892" t="str">
            <v>Promod</v>
          </cell>
          <cell r="G892" t="str">
            <v>Metropolis</v>
          </cell>
          <cell r="I892">
            <v>193611.6</v>
          </cell>
          <cell r="J892" t="str">
            <v>Metropolis</v>
          </cell>
          <cell r="K892" t="str">
            <v>2. 50 - 200 sq m</v>
          </cell>
        </row>
        <row r="893">
          <cell r="A893">
            <v>1</v>
          </cell>
          <cell r="B893">
            <v>754.6</v>
          </cell>
          <cell r="E893">
            <v>614.25</v>
          </cell>
          <cell r="F893" t="str">
            <v>Zara</v>
          </cell>
          <cell r="G893" t="str">
            <v>Metropolis</v>
          </cell>
          <cell r="I893">
            <v>463513.05</v>
          </cell>
          <cell r="J893" t="str">
            <v>Metropolis</v>
          </cell>
          <cell r="K893" t="str">
            <v>4. 500 - 1500 sq m</v>
          </cell>
        </row>
        <row r="894">
          <cell r="A894">
            <v>1</v>
          </cell>
          <cell r="B894">
            <v>333.7</v>
          </cell>
          <cell r="E894">
            <v>921.375</v>
          </cell>
          <cell r="F894" t="str">
            <v>Zara Home</v>
          </cell>
          <cell r="G894" t="str">
            <v>Metropolis</v>
          </cell>
          <cell r="I894">
            <v>307462.83749999997</v>
          </cell>
          <cell r="J894" t="str">
            <v>Metropolis</v>
          </cell>
          <cell r="K894" t="str">
            <v>3. 200 - 500 sq m</v>
          </cell>
        </row>
        <row r="895">
          <cell r="A895">
            <v>1</v>
          </cell>
          <cell r="B895">
            <v>263.51</v>
          </cell>
          <cell r="E895">
            <v>921.375</v>
          </cell>
          <cell r="F895" t="str">
            <v>Oysho</v>
          </cell>
          <cell r="G895" t="str">
            <v>Metropolis</v>
          </cell>
          <cell r="I895">
            <v>242791.52625</v>
          </cell>
          <cell r="J895" t="str">
            <v>Metropolis</v>
          </cell>
          <cell r="K895" t="str">
            <v>3. 200 - 500 sq m</v>
          </cell>
        </row>
        <row r="896">
          <cell r="A896">
            <v>1</v>
          </cell>
          <cell r="B896">
            <v>554</v>
          </cell>
          <cell r="E896">
            <v>921.375</v>
          </cell>
          <cell r="F896" t="str">
            <v>Massimo Dutti</v>
          </cell>
          <cell r="G896" t="str">
            <v>Metropolis</v>
          </cell>
          <cell r="I896">
            <v>510441.75</v>
          </cell>
          <cell r="J896" t="str">
            <v>Metropolis</v>
          </cell>
          <cell r="K896" t="str">
            <v>4. 500 - 1500 sq m</v>
          </cell>
        </row>
        <row r="897">
          <cell r="A897">
            <v>2</v>
          </cell>
          <cell r="B897">
            <v>490.6</v>
          </cell>
          <cell r="E897">
            <v>921.375</v>
          </cell>
          <cell r="F897" t="str">
            <v>Pull&amp;Bear</v>
          </cell>
          <cell r="G897" t="str">
            <v>Metropolis</v>
          </cell>
          <cell r="I897">
            <v>452026.57500000001</v>
          </cell>
          <cell r="J897" t="str">
            <v>Metropolis</v>
          </cell>
          <cell r="K897" t="str">
            <v>3. 200 - 500 sq m</v>
          </cell>
        </row>
        <row r="898">
          <cell r="A898">
            <v>2</v>
          </cell>
          <cell r="B898">
            <v>682.5</v>
          </cell>
          <cell r="E898">
            <v>614.25</v>
          </cell>
          <cell r="F898" t="str">
            <v>ZARA</v>
          </cell>
          <cell r="G898" t="str">
            <v>Metropolis</v>
          </cell>
          <cell r="I898">
            <v>419225.625</v>
          </cell>
          <cell r="J898" t="str">
            <v>Metropolis</v>
          </cell>
          <cell r="K898" t="str">
            <v>4. 500 - 1500 sq m</v>
          </cell>
        </row>
        <row r="899">
          <cell r="A899">
            <v>2</v>
          </cell>
          <cell r="B899">
            <v>523.70000000000005</v>
          </cell>
          <cell r="E899">
            <v>921.375</v>
          </cell>
          <cell r="F899" t="str">
            <v>Bershka</v>
          </cell>
          <cell r="G899" t="str">
            <v>Metropolis</v>
          </cell>
          <cell r="I899">
            <v>482524.08750000002</v>
          </cell>
          <cell r="J899" t="str">
            <v>Metropolis</v>
          </cell>
          <cell r="K899" t="str">
            <v>4. 500 - 1500 sq m</v>
          </cell>
        </row>
        <row r="900">
          <cell r="A900">
            <v>2</v>
          </cell>
          <cell r="B900">
            <v>334.8</v>
          </cell>
          <cell r="E900">
            <v>921.375</v>
          </cell>
          <cell r="F900" t="str">
            <v>Stradivarius</v>
          </cell>
          <cell r="G900" t="str">
            <v>Metropolis</v>
          </cell>
          <cell r="I900">
            <v>308476.35000000003</v>
          </cell>
          <cell r="J900" t="str">
            <v>Metropolis</v>
          </cell>
          <cell r="K900" t="str">
            <v>3. 200 - 500 sq m</v>
          </cell>
        </row>
        <row r="901">
          <cell r="A901">
            <v>1</v>
          </cell>
          <cell r="B901">
            <v>60.7</v>
          </cell>
          <cell r="E901">
            <v>3480.75</v>
          </cell>
          <cell r="F901" t="str">
            <v>Starbucks</v>
          </cell>
          <cell r="G901" t="str">
            <v>Metropolis</v>
          </cell>
          <cell r="I901">
            <v>211281.52500000002</v>
          </cell>
          <cell r="J901" t="str">
            <v>Metropolis</v>
          </cell>
          <cell r="K901" t="str">
            <v>2. 50 - 200 sq m</v>
          </cell>
        </row>
        <row r="902">
          <cell r="A902">
            <v>1</v>
          </cell>
          <cell r="B902">
            <v>63.6</v>
          </cell>
          <cell r="E902">
            <v>3480.75</v>
          </cell>
          <cell r="F902" t="str">
            <v>Starbucks</v>
          </cell>
          <cell r="G902" t="str">
            <v>Metropolis</v>
          </cell>
          <cell r="I902">
            <v>221375.7</v>
          </cell>
          <cell r="J902" t="str">
            <v>Metropolis</v>
          </cell>
          <cell r="K902" t="str">
            <v>2. 50 - 200 sq m</v>
          </cell>
        </row>
        <row r="903">
          <cell r="A903">
            <v>2</v>
          </cell>
          <cell r="B903">
            <v>70.7</v>
          </cell>
          <cell r="E903">
            <v>3412.5</v>
          </cell>
          <cell r="F903" t="str">
            <v>Starbucks</v>
          </cell>
          <cell r="G903" t="str">
            <v>Metropolis</v>
          </cell>
          <cell r="I903">
            <v>241263.75</v>
          </cell>
          <cell r="J903" t="str">
            <v>Metropolis</v>
          </cell>
          <cell r="K903" t="str">
            <v>2. 50 - 200 sq m</v>
          </cell>
        </row>
        <row r="904">
          <cell r="A904">
            <v>3</v>
          </cell>
          <cell r="B904">
            <v>8033.48</v>
          </cell>
          <cell r="E904">
            <v>236.14500000000001</v>
          </cell>
          <cell r="F904" t="str">
            <v>Kinostar</v>
          </cell>
          <cell r="G904" t="str">
            <v>Metropolis</v>
          </cell>
          <cell r="I904">
            <v>1897066.1346</v>
          </cell>
          <cell r="J904" t="str">
            <v>Metropolis</v>
          </cell>
          <cell r="K904" t="str">
            <v>6. Over 3000 sq m</v>
          </cell>
        </row>
        <row r="905">
          <cell r="A905">
            <v>1</v>
          </cell>
          <cell r="B905">
            <v>144.1</v>
          </cell>
          <cell r="E905">
            <v>2457</v>
          </cell>
          <cell r="F905" t="str">
            <v>Timberland</v>
          </cell>
          <cell r="G905" t="str">
            <v>Metropolis</v>
          </cell>
          <cell r="I905">
            <v>354053.7</v>
          </cell>
          <cell r="J905" t="str">
            <v>Metropolis</v>
          </cell>
          <cell r="K905" t="str">
            <v>2. 50 - 200 sq m</v>
          </cell>
        </row>
        <row r="906">
          <cell r="A906">
            <v>1</v>
          </cell>
          <cell r="B906">
            <v>100.6</v>
          </cell>
          <cell r="E906">
            <v>2457</v>
          </cell>
          <cell r="F906" t="str">
            <v>Chevignon</v>
          </cell>
          <cell r="G906" t="str">
            <v>Metropolis</v>
          </cell>
          <cell r="I906">
            <v>247174.19999999998</v>
          </cell>
          <cell r="J906" t="str">
            <v>Metropolis</v>
          </cell>
          <cell r="K906" t="str">
            <v>2. 50 - 200 sq m</v>
          </cell>
        </row>
        <row r="907">
          <cell r="A907">
            <v>1</v>
          </cell>
          <cell r="B907">
            <v>103.7</v>
          </cell>
          <cell r="E907">
            <v>2457</v>
          </cell>
          <cell r="F907" t="str">
            <v>Levi's</v>
          </cell>
          <cell r="G907" t="str">
            <v>Metropolis</v>
          </cell>
          <cell r="I907">
            <v>254790.9</v>
          </cell>
          <cell r="J907" t="str">
            <v>Metropolis</v>
          </cell>
          <cell r="K907" t="str">
            <v>2. 50 - 200 sq m</v>
          </cell>
        </row>
        <row r="908">
          <cell r="A908">
            <v>1</v>
          </cell>
          <cell r="B908">
            <v>105.5</v>
          </cell>
          <cell r="E908">
            <v>2457</v>
          </cell>
          <cell r="F908" t="str">
            <v>Guess</v>
          </cell>
          <cell r="G908" t="str">
            <v>Metropolis</v>
          </cell>
          <cell r="I908">
            <v>259213.5</v>
          </cell>
          <cell r="J908" t="str">
            <v>Metropolis</v>
          </cell>
          <cell r="K908" t="str">
            <v>2. 50 - 200 sq m</v>
          </cell>
        </row>
        <row r="909">
          <cell r="A909">
            <v>2</v>
          </cell>
          <cell r="B909">
            <v>43.3</v>
          </cell>
          <cell r="E909">
            <v>2730</v>
          </cell>
          <cell r="F909" t="str">
            <v>Woolford</v>
          </cell>
          <cell r="G909" t="str">
            <v>Metropolis</v>
          </cell>
          <cell r="I909">
            <v>118208.99999999999</v>
          </cell>
          <cell r="J909" t="str">
            <v>Metropolis</v>
          </cell>
          <cell r="K909" t="str">
            <v>1. 0 - 50 sq m</v>
          </cell>
        </row>
        <row r="910">
          <cell r="A910">
            <v>2</v>
          </cell>
          <cell r="B910">
            <v>104.7</v>
          </cell>
          <cell r="E910">
            <v>2184</v>
          </cell>
          <cell r="F910" t="str">
            <v>Naf-Naf</v>
          </cell>
          <cell r="G910" t="str">
            <v>Metropolis</v>
          </cell>
          <cell r="I910">
            <v>228664.80000000002</v>
          </cell>
          <cell r="J910" t="str">
            <v>Metropolis</v>
          </cell>
          <cell r="K910" t="str">
            <v>2. 50 - 200 sq m</v>
          </cell>
        </row>
        <row r="911">
          <cell r="A911">
            <v>1</v>
          </cell>
          <cell r="B911">
            <v>39.1</v>
          </cell>
          <cell r="E911">
            <v>3412.5</v>
          </cell>
          <cell r="F911" t="str">
            <v>Lancel</v>
          </cell>
          <cell r="G911" t="str">
            <v>Metropolis</v>
          </cell>
          <cell r="I911">
            <v>133428.75</v>
          </cell>
          <cell r="J911" t="str">
            <v>Metropolis</v>
          </cell>
          <cell r="K911" t="str">
            <v>1. 0 - 50 sq m</v>
          </cell>
        </row>
        <row r="912">
          <cell r="A912">
            <v>3</v>
          </cell>
          <cell r="B912">
            <v>99.9</v>
          </cell>
          <cell r="E912">
            <v>2047.5</v>
          </cell>
          <cell r="F912" t="str">
            <v>Apple</v>
          </cell>
          <cell r="G912" t="str">
            <v>Metropolis</v>
          </cell>
          <cell r="I912">
            <v>204545.25</v>
          </cell>
          <cell r="J912" t="str">
            <v>Metropolis</v>
          </cell>
          <cell r="K912" t="str">
            <v>2. 50 - 200 sq m</v>
          </cell>
        </row>
        <row r="913">
          <cell r="A913">
            <v>2</v>
          </cell>
          <cell r="B913">
            <v>813.5</v>
          </cell>
          <cell r="E913">
            <v>1160.25</v>
          </cell>
          <cell r="F913" t="str">
            <v>Top Shop</v>
          </cell>
          <cell r="G913" t="str">
            <v>Metropolis</v>
          </cell>
          <cell r="I913">
            <v>943863.375</v>
          </cell>
          <cell r="J913" t="str">
            <v>Metropolis</v>
          </cell>
          <cell r="K913" t="str">
            <v>4. 500 - 1500 sq m</v>
          </cell>
        </row>
        <row r="914">
          <cell r="A914">
            <v>2</v>
          </cell>
          <cell r="B914">
            <v>220</v>
          </cell>
          <cell r="E914">
            <v>2047.5</v>
          </cell>
          <cell r="F914" t="str">
            <v>CK Jeans</v>
          </cell>
          <cell r="G914" t="str">
            <v>Metropolis</v>
          </cell>
          <cell r="I914">
            <v>450450</v>
          </cell>
          <cell r="J914" t="str">
            <v>Metropolis</v>
          </cell>
          <cell r="K914" t="str">
            <v>3. 200 - 500 sq m</v>
          </cell>
        </row>
        <row r="915">
          <cell r="A915">
            <v>3</v>
          </cell>
          <cell r="B915">
            <v>119.5</v>
          </cell>
          <cell r="E915">
            <v>1774.5</v>
          </cell>
          <cell r="F915" t="str">
            <v>Samsung, Nokia</v>
          </cell>
          <cell r="G915" t="str">
            <v>Metropolis</v>
          </cell>
          <cell r="I915">
            <v>212052.75</v>
          </cell>
          <cell r="J915" t="str">
            <v>Metropolis</v>
          </cell>
          <cell r="K915" t="str">
            <v>2. 50 - 200 sq m</v>
          </cell>
        </row>
        <row r="916">
          <cell r="A916">
            <v>3</v>
          </cell>
          <cell r="B916">
            <v>100.1</v>
          </cell>
          <cell r="E916">
            <v>1774.5</v>
          </cell>
          <cell r="F916" t="str">
            <v>Canon, BOSE</v>
          </cell>
          <cell r="G916" t="str">
            <v>Metropolis</v>
          </cell>
          <cell r="I916">
            <v>177627.44999999998</v>
          </cell>
          <cell r="J916" t="str">
            <v>Metropolis</v>
          </cell>
          <cell r="K916" t="str">
            <v>2. 50 - 200 sq m</v>
          </cell>
        </row>
        <row r="917">
          <cell r="A917">
            <v>3</v>
          </cell>
          <cell r="B917">
            <v>98.6</v>
          </cell>
          <cell r="E917">
            <v>1774.5</v>
          </cell>
          <cell r="F917" t="str">
            <v>Belyi Veter</v>
          </cell>
          <cell r="G917" t="str">
            <v>Metropolis</v>
          </cell>
          <cell r="I917">
            <v>174965.69999999998</v>
          </cell>
          <cell r="J917" t="str">
            <v>Metropolis</v>
          </cell>
          <cell r="K917" t="str">
            <v>2. 50 - 200 sq m</v>
          </cell>
        </row>
        <row r="918">
          <cell r="A918">
            <v>1</v>
          </cell>
          <cell r="B918">
            <v>243.7</v>
          </cell>
          <cell r="E918">
            <v>2730</v>
          </cell>
          <cell r="F918" t="str">
            <v>Williams&amp;Oliver</v>
          </cell>
          <cell r="G918" t="str">
            <v>Metropolis</v>
          </cell>
          <cell r="I918">
            <v>665301</v>
          </cell>
          <cell r="J918" t="str">
            <v>Metropolis</v>
          </cell>
          <cell r="K918" t="str">
            <v>3. 200 - 500 sq m</v>
          </cell>
        </row>
        <row r="919">
          <cell r="A919">
            <v>1</v>
          </cell>
          <cell r="B919">
            <v>65.2</v>
          </cell>
          <cell r="E919">
            <v>3549</v>
          </cell>
          <cell r="F919" t="str">
            <v>Calcedonia</v>
          </cell>
          <cell r="G919" t="str">
            <v>Metropolis</v>
          </cell>
          <cell r="I919">
            <v>231394.80000000002</v>
          </cell>
          <cell r="J919" t="str">
            <v>Metropolis</v>
          </cell>
          <cell r="K919" t="str">
            <v>2. 50 - 200 sq m</v>
          </cell>
        </row>
        <row r="920">
          <cell r="A920">
            <v>1</v>
          </cell>
          <cell r="B920">
            <v>85.6</v>
          </cell>
          <cell r="E920">
            <v>3549</v>
          </cell>
          <cell r="F920" t="str">
            <v>Intimissimi</v>
          </cell>
          <cell r="G920" t="str">
            <v>Metropolis</v>
          </cell>
          <cell r="I920">
            <v>303794.39999999997</v>
          </cell>
          <cell r="J920" t="str">
            <v>Metropolis</v>
          </cell>
          <cell r="K920" t="str">
            <v>2. 50 - 200 sq m</v>
          </cell>
        </row>
        <row r="921">
          <cell r="A921">
            <v>1</v>
          </cell>
          <cell r="B921">
            <v>167.8</v>
          </cell>
          <cell r="E921">
            <v>2184</v>
          </cell>
          <cell r="F921" t="str">
            <v>Baltman</v>
          </cell>
          <cell r="G921" t="str">
            <v>Metropolis</v>
          </cell>
          <cell r="I921">
            <v>366475.2</v>
          </cell>
          <cell r="J921" t="str">
            <v>Metropolis</v>
          </cell>
          <cell r="K921" t="str">
            <v>2. 50 - 200 sq m</v>
          </cell>
        </row>
        <row r="922">
          <cell r="A922">
            <v>1</v>
          </cell>
          <cell r="B922">
            <v>79.099999999999994</v>
          </cell>
          <cell r="E922">
            <v>2730</v>
          </cell>
          <cell r="F922" t="str">
            <v>Vaan Laack</v>
          </cell>
          <cell r="G922" t="str">
            <v>Metropolis</v>
          </cell>
          <cell r="I922">
            <v>215942.99999999997</v>
          </cell>
          <cell r="J922" t="str">
            <v>Metropolis</v>
          </cell>
          <cell r="K922" t="str">
            <v>2. 50 - 200 sq m</v>
          </cell>
        </row>
        <row r="923">
          <cell r="A923">
            <v>1</v>
          </cell>
          <cell r="B923">
            <v>205.12</v>
          </cell>
          <cell r="E923">
            <v>2184</v>
          </cell>
          <cell r="F923" t="str">
            <v>Trussardi, Gant</v>
          </cell>
          <cell r="G923" t="str">
            <v>Metropolis</v>
          </cell>
          <cell r="I923">
            <v>447982.08000000002</v>
          </cell>
          <cell r="J923" t="str">
            <v>Metropolis</v>
          </cell>
          <cell r="K923" t="str">
            <v>3. 200 - 500 sq m</v>
          </cell>
        </row>
        <row r="924">
          <cell r="A924">
            <v>1</v>
          </cell>
          <cell r="B924">
            <v>282.8</v>
          </cell>
          <cell r="E924">
            <v>2047.5</v>
          </cell>
          <cell r="F924" t="str">
            <v>Hugo Boss, Penny Black</v>
          </cell>
          <cell r="G924" t="str">
            <v>Metropolis</v>
          </cell>
          <cell r="I924">
            <v>579033</v>
          </cell>
          <cell r="J924" t="str">
            <v>Metropolis</v>
          </cell>
          <cell r="K924" t="str">
            <v>3. 200 - 500 sq m</v>
          </cell>
        </row>
        <row r="925">
          <cell r="A925">
            <v>1</v>
          </cell>
          <cell r="B925">
            <v>142.6</v>
          </cell>
          <cell r="E925">
            <v>2184</v>
          </cell>
          <cell r="F925" t="str">
            <v>Escada</v>
          </cell>
          <cell r="G925" t="str">
            <v>Metropolis</v>
          </cell>
          <cell r="I925">
            <v>311438.39999999997</v>
          </cell>
          <cell r="J925" t="str">
            <v>Metropolis</v>
          </cell>
          <cell r="K925" t="str">
            <v>2. 50 - 200 sq m</v>
          </cell>
        </row>
        <row r="926">
          <cell r="A926">
            <v>1</v>
          </cell>
          <cell r="B926">
            <v>81.400000000000006</v>
          </cell>
          <cell r="E926">
            <v>2730</v>
          </cell>
          <cell r="F926" t="str">
            <v>Baldinini</v>
          </cell>
          <cell r="G926" t="str">
            <v>Metropolis</v>
          </cell>
          <cell r="I926">
            <v>222222.00000000003</v>
          </cell>
          <cell r="J926" t="str">
            <v>Metropolis</v>
          </cell>
          <cell r="K926" t="str">
            <v>2. 50 - 200 sq m</v>
          </cell>
        </row>
        <row r="927">
          <cell r="A927">
            <v>1</v>
          </cell>
          <cell r="B927">
            <v>179.5</v>
          </cell>
          <cell r="E927">
            <v>1911</v>
          </cell>
          <cell r="F927" t="str">
            <v>US Polo</v>
          </cell>
          <cell r="G927" t="str">
            <v>Metropolis</v>
          </cell>
          <cell r="I927">
            <v>343024.5</v>
          </cell>
          <cell r="J927" t="str">
            <v>Metropolis</v>
          </cell>
          <cell r="K927" t="str">
            <v>2. 50 - 200 sq m</v>
          </cell>
        </row>
        <row r="928">
          <cell r="A928">
            <v>1</v>
          </cell>
          <cell r="B928">
            <v>513.9</v>
          </cell>
          <cell r="E928">
            <v>1092</v>
          </cell>
          <cell r="F928" t="str">
            <v xml:space="preserve">Seppala, </v>
          </cell>
          <cell r="G928" t="str">
            <v>Metropolis</v>
          </cell>
          <cell r="I928">
            <v>561178.79999999993</v>
          </cell>
          <cell r="J928" t="str">
            <v>Metropolis</v>
          </cell>
          <cell r="K928" t="str">
            <v>4. 500 - 1500 sq m</v>
          </cell>
        </row>
        <row r="929">
          <cell r="A929">
            <v>1</v>
          </cell>
          <cell r="B929">
            <v>106.5</v>
          </cell>
          <cell r="E929">
            <v>2388.75</v>
          </cell>
          <cell r="F929" t="str">
            <v>Lacoste</v>
          </cell>
          <cell r="G929" t="str">
            <v>Metropolis</v>
          </cell>
          <cell r="I929">
            <v>254401.875</v>
          </cell>
          <cell r="J929" t="str">
            <v>Metropolis</v>
          </cell>
          <cell r="K929" t="str">
            <v>2. 50 - 200 sq m</v>
          </cell>
        </row>
        <row r="930">
          <cell r="A930">
            <v>1</v>
          </cell>
          <cell r="B930">
            <v>98.2</v>
          </cell>
          <cell r="E930">
            <v>2730</v>
          </cell>
          <cell r="F930" t="str">
            <v>Fabi</v>
          </cell>
          <cell r="G930" t="str">
            <v>Metropolis</v>
          </cell>
          <cell r="I930">
            <v>268086</v>
          </cell>
          <cell r="J930" t="str">
            <v>Metropolis</v>
          </cell>
          <cell r="K930" t="str">
            <v>2. 50 - 200 sq m</v>
          </cell>
        </row>
        <row r="931">
          <cell r="A931">
            <v>1</v>
          </cell>
          <cell r="B931">
            <v>388</v>
          </cell>
          <cell r="E931">
            <v>1296.75</v>
          </cell>
          <cell r="F931" t="str">
            <v>Reebok</v>
          </cell>
          <cell r="G931" t="str">
            <v>Metropolis</v>
          </cell>
          <cell r="I931">
            <v>503139</v>
          </cell>
          <cell r="J931" t="str">
            <v>Metropolis</v>
          </cell>
          <cell r="K931" t="str">
            <v>3. 200 - 500 sq m</v>
          </cell>
        </row>
        <row r="932">
          <cell r="A932">
            <v>1</v>
          </cell>
          <cell r="B932">
            <v>384.2</v>
          </cell>
          <cell r="E932">
            <v>1365</v>
          </cell>
          <cell r="F932" t="str">
            <v>Adidas</v>
          </cell>
          <cell r="G932" t="str">
            <v>Metropolis</v>
          </cell>
          <cell r="I932">
            <v>524433</v>
          </cell>
          <cell r="J932" t="str">
            <v>Metropolis</v>
          </cell>
          <cell r="K932" t="str">
            <v>3. 200 - 500 sq m</v>
          </cell>
        </row>
        <row r="933">
          <cell r="A933">
            <v>1</v>
          </cell>
          <cell r="B933">
            <v>83.9</v>
          </cell>
          <cell r="E933">
            <v>4095</v>
          </cell>
          <cell r="F933" t="str">
            <v>Consul</v>
          </cell>
          <cell r="G933" t="str">
            <v>Metropolis</v>
          </cell>
          <cell r="I933">
            <v>251700</v>
          </cell>
          <cell r="J933" t="str">
            <v>Metropolis</v>
          </cell>
          <cell r="K933" t="str">
            <v>2. 50 - 200 sq m</v>
          </cell>
        </row>
        <row r="934">
          <cell r="A934">
            <v>1</v>
          </cell>
          <cell r="B934">
            <v>710.7</v>
          </cell>
          <cell r="E934">
            <v>1365</v>
          </cell>
          <cell r="F934" t="str">
            <v>Ile De Beaute</v>
          </cell>
          <cell r="G934" t="str">
            <v>Metropolis</v>
          </cell>
          <cell r="I934">
            <v>710700</v>
          </cell>
          <cell r="J934" t="str">
            <v>Metropolis</v>
          </cell>
          <cell r="K934" t="str">
            <v>4. 500 - 1500 sq m</v>
          </cell>
        </row>
        <row r="935">
          <cell r="A935">
            <v>1</v>
          </cell>
          <cell r="B935">
            <v>83.5</v>
          </cell>
          <cell r="E935">
            <v>3822</v>
          </cell>
          <cell r="F935" t="str">
            <v>Valtera</v>
          </cell>
          <cell r="G935" t="str">
            <v>Metropolis</v>
          </cell>
          <cell r="I935">
            <v>233800</v>
          </cell>
          <cell r="J935" t="str">
            <v>Metropolis</v>
          </cell>
          <cell r="K935" t="str">
            <v>2. 50 - 200 sq m</v>
          </cell>
        </row>
        <row r="936">
          <cell r="A936">
            <v>1</v>
          </cell>
          <cell r="B936">
            <v>105.2</v>
          </cell>
          <cell r="E936">
            <v>3003</v>
          </cell>
          <cell r="F936" t="str">
            <v>Nine West</v>
          </cell>
          <cell r="G936" t="str">
            <v>Metropolis</v>
          </cell>
          <cell r="I936">
            <v>231440</v>
          </cell>
          <cell r="J936" t="str">
            <v>Metropolis</v>
          </cell>
          <cell r="K936" t="str">
            <v>2. 50 - 200 sq m</v>
          </cell>
        </row>
        <row r="937">
          <cell r="A937">
            <v>1</v>
          </cell>
          <cell r="B937">
            <v>105.2</v>
          </cell>
          <cell r="E937">
            <v>3412.5</v>
          </cell>
          <cell r="F937" t="str">
            <v>Ecco</v>
          </cell>
          <cell r="G937" t="str">
            <v>Metropolis</v>
          </cell>
          <cell r="I937">
            <v>263000</v>
          </cell>
          <cell r="J937" t="str">
            <v>Metropolis</v>
          </cell>
          <cell r="K937" t="str">
            <v>2. 50 - 200 sq m</v>
          </cell>
        </row>
        <row r="938">
          <cell r="A938">
            <v>1</v>
          </cell>
          <cell r="B938">
            <v>128.30000000000001</v>
          </cell>
          <cell r="E938">
            <v>3139.5</v>
          </cell>
          <cell r="F938" t="str">
            <v>Ecco</v>
          </cell>
          <cell r="G938" t="str">
            <v>Metropolis</v>
          </cell>
          <cell r="I938">
            <v>295090</v>
          </cell>
          <cell r="J938" t="str">
            <v>Metropolis</v>
          </cell>
          <cell r="K938" t="str">
            <v>2. 50 - 200 sq m</v>
          </cell>
        </row>
        <row r="939">
          <cell r="A939">
            <v>1</v>
          </cell>
          <cell r="B939">
            <v>128.30000000000001</v>
          </cell>
          <cell r="E939">
            <v>3003</v>
          </cell>
          <cell r="F939" t="str">
            <v>Hallmark</v>
          </cell>
          <cell r="G939" t="str">
            <v>Metropolis</v>
          </cell>
          <cell r="I939">
            <v>282260</v>
          </cell>
          <cell r="J939" t="str">
            <v>Metropolis</v>
          </cell>
          <cell r="K939" t="str">
            <v>2. 50 - 200 sq m</v>
          </cell>
        </row>
        <row r="940">
          <cell r="A940">
            <v>1</v>
          </cell>
          <cell r="B940">
            <v>126.2</v>
          </cell>
          <cell r="E940">
            <v>2320.5</v>
          </cell>
          <cell r="F940" t="str">
            <v>36'6</v>
          </cell>
          <cell r="G940" t="str">
            <v>Metropolis</v>
          </cell>
          <cell r="I940">
            <v>214540</v>
          </cell>
          <cell r="J940" t="str">
            <v>Metropolis</v>
          </cell>
          <cell r="K940" t="str">
            <v>2. 50 - 200 sq m</v>
          </cell>
        </row>
        <row r="941">
          <cell r="A941">
            <v>1</v>
          </cell>
          <cell r="B941">
            <v>53.8</v>
          </cell>
          <cell r="E941">
            <v>4095</v>
          </cell>
          <cell r="F941" t="str">
            <v>Yves Rocher</v>
          </cell>
          <cell r="G941" t="str">
            <v>Metropolis</v>
          </cell>
          <cell r="I941">
            <v>161400</v>
          </cell>
          <cell r="J941" t="str">
            <v>Metropolis</v>
          </cell>
          <cell r="K941" t="str">
            <v>2. 50 - 200 sq m</v>
          </cell>
        </row>
        <row r="942">
          <cell r="A942">
            <v>1</v>
          </cell>
          <cell r="B942">
            <v>53.8</v>
          </cell>
          <cell r="E942">
            <v>4095</v>
          </cell>
          <cell r="F942" t="str">
            <v>Fresh Line</v>
          </cell>
          <cell r="G942" t="str">
            <v>Metropolis</v>
          </cell>
          <cell r="I942">
            <v>161400</v>
          </cell>
          <cell r="J942" t="str">
            <v>Metropolis</v>
          </cell>
          <cell r="K942" t="str">
            <v>2. 50 - 200 sq m</v>
          </cell>
        </row>
        <row r="943">
          <cell r="A943">
            <v>1</v>
          </cell>
          <cell r="B943">
            <v>17</v>
          </cell>
          <cell r="E943">
            <v>3822</v>
          </cell>
          <cell r="F943" t="str">
            <v>Sozvezdie Krasoti</v>
          </cell>
          <cell r="G943" t="str">
            <v>Metropolis</v>
          </cell>
          <cell r="I943">
            <v>47600</v>
          </cell>
          <cell r="J943" t="str">
            <v>Metropolis</v>
          </cell>
          <cell r="K943" t="str">
            <v>1. 0 - 50 sq m</v>
          </cell>
        </row>
        <row r="944">
          <cell r="A944">
            <v>1</v>
          </cell>
          <cell r="B944">
            <v>32</v>
          </cell>
          <cell r="E944">
            <v>4777.5</v>
          </cell>
          <cell r="F944" t="str">
            <v xml:space="preserve">Min-o-Min, </v>
          </cell>
          <cell r="G944" t="str">
            <v>Metropolis</v>
          </cell>
          <cell r="I944">
            <v>112000</v>
          </cell>
          <cell r="J944" t="str">
            <v>Metropolis</v>
          </cell>
          <cell r="K944" t="str">
            <v>1. 0 - 50 sq m</v>
          </cell>
        </row>
        <row r="945">
          <cell r="A945">
            <v>1</v>
          </cell>
          <cell r="B945">
            <v>32</v>
          </cell>
          <cell r="E945">
            <v>4777.5</v>
          </cell>
          <cell r="G945" t="str">
            <v>Metropolis</v>
          </cell>
          <cell r="I945">
            <v>112000</v>
          </cell>
          <cell r="J945" t="str">
            <v>Metropolis</v>
          </cell>
          <cell r="K945" t="str">
            <v>1. 0 - 50 sq m</v>
          </cell>
        </row>
        <row r="946">
          <cell r="A946">
            <v>1</v>
          </cell>
          <cell r="B946">
            <v>227.6</v>
          </cell>
          <cell r="E946">
            <v>2047.5</v>
          </cell>
          <cell r="F946" t="str">
            <v>L`Etoile</v>
          </cell>
          <cell r="G946" t="str">
            <v>Metropolis</v>
          </cell>
          <cell r="I946">
            <v>341400</v>
          </cell>
          <cell r="J946" t="str">
            <v>Metropolis</v>
          </cell>
          <cell r="K946" t="str">
            <v>3. 200 - 500 sq m</v>
          </cell>
        </row>
        <row r="947">
          <cell r="A947">
            <v>1</v>
          </cell>
          <cell r="B947">
            <v>227.6</v>
          </cell>
          <cell r="E947">
            <v>2047.5</v>
          </cell>
          <cell r="G947" t="str">
            <v>Metropolis</v>
          </cell>
          <cell r="I947">
            <v>341400</v>
          </cell>
          <cell r="J947" t="str">
            <v>Metropolis</v>
          </cell>
          <cell r="K947" t="str">
            <v>3. 200 - 500 sq m</v>
          </cell>
        </row>
        <row r="948">
          <cell r="A948">
            <v>1</v>
          </cell>
          <cell r="B948">
            <v>136.9</v>
          </cell>
          <cell r="E948">
            <v>2047.5</v>
          </cell>
          <cell r="F948" t="str">
            <v>Bath&amp;Body Works</v>
          </cell>
          <cell r="G948" t="str">
            <v>Metropolis</v>
          </cell>
          <cell r="I948">
            <v>205350</v>
          </cell>
          <cell r="J948" t="str">
            <v>Metropolis</v>
          </cell>
          <cell r="K948" t="str">
            <v>2. 50 - 200 sq m</v>
          </cell>
        </row>
        <row r="949">
          <cell r="A949">
            <v>1</v>
          </cell>
          <cell r="B949">
            <v>83.3</v>
          </cell>
          <cell r="E949">
            <v>3549</v>
          </cell>
          <cell r="F949" t="str">
            <v>Valtera</v>
          </cell>
          <cell r="G949" t="str">
            <v>Metropolis</v>
          </cell>
          <cell r="I949">
            <v>216580</v>
          </cell>
          <cell r="J949" t="str">
            <v>Metropolis</v>
          </cell>
          <cell r="K949" t="str">
            <v>2. 50 - 200 sq m</v>
          </cell>
        </row>
        <row r="950">
          <cell r="A950">
            <v>2</v>
          </cell>
          <cell r="B950">
            <v>60.1</v>
          </cell>
          <cell r="E950">
            <v>3412.5</v>
          </cell>
          <cell r="F950" t="str">
            <v>Smotri</v>
          </cell>
          <cell r="G950" t="str">
            <v>Metropolis</v>
          </cell>
          <cell r="I950">
            <v>150250</v>
          </cell>
          <cell r="J950" t="str">
            <v>Metropolis</v>
          </cell>
          <cell r="K950" t="str">
            <v>2. 50 - 200 sq m</v>
          </cell>
        </row>
        <row r="951">
          <cell r="A951">
            <v>3</v>
          </cell>
          <cell r="B951">
            <v>106.1</v>
          </cell>
          <cell r="E951">
            <v>1296.75</v>
          </cell>
          <cell r="F951" t="str">
            <v>Adrenalin</v>
          </cell>
          <cell r="G951" t="str">
            <v>Metropolis</v>
          </cell>
          <cell r="I951">
            <v>100795</v>
          </cell>
          <cell r="J951" t="str">
            <v>Metropolis</v>
          </cell>
          <cell r="K951" t="str">
            <v>2. 50 - 200 sq m</v>
          </cell>
        </row>
        <row r="952">
          <cell r="A952">
            <v>-1</v>
          </cell>
          <cell r="B952">
            <v>2798</v>
          </cell>
          <cell r="C952" t="str">
            <v>Food supermarket</v>
          </cell>
          <cell r="D952" t="str">
            <v>Perekrestok</v>
          </cell>
          <cell r="E952">
            <v>206.78008474576274</v>
          </cell>
          <cell r="F952" t="str">
            <v>Супермаркет</v>
          </cell>
          <cell r="G952" t="str">
            <v>Mytischi-Plaza</v>
          </cell>
          <cell r="H952" t="str">
            <v>Food Supermarket</v>
          </cell>
          <cell r="I952">
            <v>578570.67711864412</v>
          </cell>
          <cell r="J952" t="str">
            <v>Mytischi-PlazaFood Supermarket</v>
          </cell>
          <cell r="K952" t="str">
            <v>5. 1500 - 3000 sq m</v>
          </cell>
          <cell r="L952" t="str">
            <v>Food</v>
          </cell>
        </row>
        <row r="953">
          <cell r="A953">
            <v>-1</v>
          </cell>
          <cell r="B953">
            <v>789.2</v>
          </cell>
          <cell r="C953" t="str">
            <v>Leisure</v>
          </cell>
          <cell r="D953" t="str">
            <v>ООО "Бошев"</v>
          </cell>
          <cell r="E953">
            <v>1247.8499999999999</v>
          </cell>
          <cell r="F953" t="str">
            <v>Игровые атвоматы</v>
          </cell>
          <cell r="G953" t="str">
            <v>Mytischi-Plaza</v>
          </cell>
          <cell r="H953" t="str">
            <v>Other</v>
          </cell>
          <cell r="I953">
            <v>984803.22</v>
          </cell>
          <cell r="J953" t="str">
            <v>Mytischi-PlazaOther</v>
          </cell>
          <cell r="K953" t="str">
            <v>4. 500 - 1500 sq m</v>
          </cell>
        </row>
        <row r="954">
          <cell r="A954">
            <v>-1</v>
          </cell>
          <cell r="B954">
            <v>487.2</v>
          </cell>
          <cell r="C954" t="str">
            <v>Multimedia &amp; Books &amp; Software</v>
          </cell>
          <cell r="D954" t="str">
            <v>ООО "Букбери-трейд"</v>
          </cell>
          <cell r="E954">
            <v>449.20837500000005</v>
          </cell>
          <cell r="F954" t="str">
            <v>Книги</v>
          </cell>
          <cell r="G954" t="str">
            <v>Mytischi-Plaza</v>
          </cell>
          <cell r="H954" t="str">
            <v>Multimedia &amp; Books &amp; Software</v>
          </cell>
          <cell r="I954">
            <v>218854.32030000002</v>
          </cell>
          <cell r="J954" t="str">
            <v>Mytischi-PlazaMultimedia &amp; Books &amp; Software</v>
          </cell>
          <cell r="K954" t="str">
            <v>3. 200 - 500 sq m</v>
          </cell>
        </row>
        <row r="955">
          <cell r="A955">
            <v>-1</v>
          </cell>
          <cell r="B955">
            <v>42.7</v>
          </cell>
          <cell r="C955" t="str">
            <v>Services</v>
          </cell>
          <cell r="D955" t="str">
            <v>ИП Киселев Юрий Александрович</v>
          </cell>
          <cell r="E955">
            <v>1411.79775</v>
          </cell>
          <cell r="F955" t="str">
            <v>Кодак</v>
          </cell>
          <cell r="G955" t="str">
            <v>Mytischi-Plaza</v>
          </cell>
          <cell r="H955" t="str">
            <v>Services</v>
          </cell>
          <cell r="I955">
            <v>60283.763924999999</v>
          </cell>
          <cell r="J955" t="str">
            <v>Mytischi-PlazaServices</v>
          </cell>
          <cell r="K955" t="str">
            <v>1. 0 - 50 sq m</v>
          </cell>
        </row>
        <row r="956">
          <cell r="A956">
            <v>-1</v>
          </cell>
          <cell r="B956">
            <v>19</v>
          </cell>
          <cell r="C956" t="str">
            <v>Household &amp; Electrical &amp; Hardware</v>
          </cell>
          <cell r="D956" t="str">
            <v>ООО "Мобильные решения"</v>
          </cell>
          <cell r="E956">
            <v>352.5</v>
          </cell>
          <cell r="F956" t="str">
            <v>Ион</v>
          </cell>
          <cell r="G956" t="str">
            <v>Mytischi-Plaza</v>
          </cell>
          <cell r="H956" t="str">
            <v>Household &amp; Electrical &amp; Hardware</v>
          </cell>
          <cell r="I956">
            <v>6697.5</v>
          </cell>
          <cell r="J956" t="str">
            <v>Mytischi-PlazaHousehold &amp; Electrical &amp; Hardware</v>
          </cell>
          <cell r="K956" t="str">
            <v>1. 0 - 50 sq m</v>
          </cell>
        </row>
        <row r="957">
          <cell r="A957">
            <v>-1</v>
          </cell>
          <cell r="B957">
            <v>12.9</v>
          </cell>
          <cell r="C957" t="str">
            <v>Restaurant/Food Court</v>
          </cell>
          <cell r="D957" t="str">
            <v>ИП Портнов</v>
          </cell>
          <cell r="E957">
            <v>2652.5625</v>
          </cell>
          <cell r="F957" t="str">
            <v>Чай, кофе</v>
          </cell>
          <cell r="G957" t="str">
            <v>Mytischi-Plaza</v>
          </cell>
          <cell r="H957" t="str">
            <v>Restaurant/Food Court</v>
          </cell>
          <cell r="I957">
            <v>34218.056250000001</v>
          </cell>
          <cell r="J957" t="str">
            <v>Mytischi-PlazaRestaurant/Food Court</v>
          </cell>
          <cell r="K957" t="str">
            <v>1. 0 - 50 sq m</v>
          </cell>
        </row>
        <row r="958">
          <cell r="A958">
            <v>-1</v>
          </cell>
          <cell r="B958">
            <v>8.1999999999999993</v>
          </cell>
          <cell r="C958" t="str">
            <v>Services</v>
          </cell>
          <cell r="D958" t="str">
            <v>ИП Рогожин</v>
          </cell>
          <cell r="E958">
            <v>2053.5240000000003</v>
          </cell>
          <cell r="F958" t="str">
            <v>Пошив одежды</v>
          </cell>
          <cell r="G958" t="str">
            <v>Mytischi-Plaza</v>
          </cell>
          <cell r="H958" t="str">
            <v>Services</v>
          </cell>
          <cell r="I958">
            <v>16838.896800000002</v>
          </cell>
          <cell r="J958" t="str">
            <v>Mytischi-PlazaServices</v>
          </cell>
          <cell r="K958" t="str">
            <v>1. 0 - 50 sq m</v>
          </cell>
        </row>
        <row r="959">
          <cell r="A959">
            <v>1</v>
          </cell>
          <cell r="B959">
            <v>16.899999999999999</v>
          </cell>
          <cell r="C959" t="str">
            <v>Other</v>
          </cell>
          <cell r="D959" t="str">
            <v>ИП Чекмарева</v>
          </cell>
          <cell r="E959">
            <v>1540.143</v>
          </cell>
          <cell r="F959" t="str">
            <v>Салон цветов</v>
          </cell>
          <cell r="G959" t="str">
            <v>Mytischi-Plaza</v>
          </cell>
          <cell r="H959" t="str">
            <v>Toys &amp; Presents</v>
          </cell>
          <cell r="I959">
            <v>26028.416699999998</v>
          </cell>
          <cell r="J959" t="str">
            <v>Mytischi-PlazaToys &amp; Presents</v>
          </cell>
          <cell r="K959" t="str">
            <v>1. 0 - 50 sq m</v>
          </cell>
        </row>
        <row r="960">
          <cell r="A960">
            <v>1</v>
          </cell>
          <cell r="B960">
            <v>28.6</v>
          </cell>
          <cell r="C960" t="str">
            <v>Household &amp; Electrical &amp; Hardware</v>
          </cell>
          <cell r="D960" t="str">
            <v>ООО "Лекс Пак"</v>
          </cell>
          <cell r="E960">
            <v>2465.0305084745764</v>
          </cell>
          <cell r="F960" t="str">
            <v>шкафы</v>
          </cell>
          <cell r="G960" t="str">
            <v>Mytischi-Plaza</v>
          </cell>
          <cell r="H960" t="str">
            <v>Household &amp; Electrical &amp; Hardware</v>
          </cell>
          <cell r="I960">
            <v>70499.87254237289</v>
          </cell>
          <cell r="J960" t="str">
            <v>Mytischi-PlazaHousehold &amp; Electrical &amp; Hardware</v>
          </cell>
          <cell r="K960" t="str">
            <v>1. 0 - 50 sq m</v>
          </cell>
        </row>
        <row r="961">
          <cell r="A961">
            <v>-1</v>
          </cell>
          <cell r="B961">
            <v>93.1</v>
          </cell>
          <cell r="C961" t="str">
            <v>Other</v>
          </cell>
          <cell r="D961" t="str">
            <v>ООО "Лига-Авангард"</v>
          </cell>
          <cell r="E961">
            <v>1153.7325000000001</v>
          </cell>
          <cell r="F961" t="str">
            <v>Мултимедия</v>
          </cell>
          <cell r="G961" t="str">
            <v>Mytischi-Plaza</v>
          </cell>
          <cell r="H961" t="str">
            <v>Household &amp; Electrical &amp; Hardware</v>
          </cell>
          <cell r="I961">
            <v>107412.49575</v>
          </cell>
          <cell r="J961" t="str">
            <v>Mytischi-PlazaHousehold &amp; Electrical &amp; Hardware</v>
          </cell>
          <cell r="K961" t="str">
            <v>2. 50 - 200 sq m</v>
          </cell>
        </row>
        <row r="962">
          <cell r="A962">
            <v>1</v>
          </cell>
          <cell r="B962">
            <v>59.7</v>
          </cell>
          <cell r="C962" t="str">
            <v>Other</v>
          </cell>
          <cell r="D962" t="str">
            <v xml:space="preserve">ООО "Господин Оформитель" </v>
          </cell>
          <cell r="E962">
            <v>1155.10725</v>
          </cell>
          <cell r="F962" t="str">
            <v>Багеты</v>
          </cell>
          <cell r="G962" t="str">
            <v>Mytischi-Plaza</v>
          </cell>
          <cell r="H962" t="str">
            <v>Toys &amp; Presents</v>
          </cell>
          <cell r="I962">
            <v>68959.902824999997</v>
          </cell>
          <cell r="J962" t="str">
            <v>Mytischi-PlazaToys &amp; Presents</v>
          </cell>
          <cell r="K962" t="str">
            <v>2. 50 - 200 sq m</v>
          </cell>
        </row>
        <row r="963">
          <cell r="A963">
            <v>-1</v>
          </cell>
          <cell r="B963">
            <v>106.3</v>
          </cell>
          <cell r="C963" t="str">
            <v>Household &amp; Electrical &amp; Hardware</v>
          </cell>
          <cell r="D963" t="str">
            <v>ООО "Центр-Трейд Т.Д."</v>
          </cell>
          <cell r="E963">
            <v>1110.375</v>
          </cell>
          <cell r="F963" t="str">
            <v>Домашние товары</v>
          </cell>
          <cell r="G963" t="str">
            <v>Mytischi-Plaza</v>
          </cell>
          <cell r="H963" t="str">
            <v>Household &amp; Electrical &amp; Hardware</v>
          </cell>
          <cell r="I963">
            <v>118032.8625</v>
          </cell>
          <cell r="J963" t="str">
            <v>Mytischi-PlazaHousehold &amp; Electrical &amp; Hardware</v>
          </cell>
          <cell r="K963" t="str">
            <v>2. 50 - 200 sq m</v>
          </cell>
        </row>
        <row r="964">
          <cell r="A964">
            <v>-1</v>
          </cell>
          <cell r="B964">
            <v>70.3</v>
          </cell>
          <cell r="C964" t="str">
            <v>Telecommunication</v>
          </cell>
          <cell r="D964" t="str">
            <v>ЗАО "Соник Дуо"</v>
          </cell>
          <cell r="E964">
            <v>1814.6371398305089</v>
          </cell>
          <cell r="F964" t="str">
            <v>Мегфон</v>
          </cell>
          <cell r="G964" t="str">
            <v>Mytischi-Plaza</v>
          </cell>
          <cell r="H964" t="str">
            <v>Services</v>
          </cell>
          <cell r="I964">
            <v>127568.99093008476</v>
          </cell>
          <cell r="J964" t="str">
            <v>Mytischi-PlazaServices</v>
          </cell>
          <cell r="K964" t="str">
            <v>2. 50 - 200 sq m</v>
          </cell>
        </row>
        <row r="965">
          <cell r="A965">
            <v>1</v>
          </cell>
          <cell r="B965">
            <v>59.6</v>
          </cell>
          <cell r="C965" t="str">
            <v>Health &amp; Beauty</v>
          </cell>
          <cell r="D965" t="str">
            <v>ООО "Реал Сити"</v>
          </cell>
          <cell r="E965">
            <v>898.41675000000009</v>
          </cell>
          <cell r="F965" t="str">
            <v>Салон красоты</v>
          </cell>
          <cell r="G965" t="str">
            <v>Mytischi-Plaza</v>
          </cell>
          <cell r="H965" t="str">
            <v>Health &amp; Beauty</v>
          </cell>
          <cell r="I965">
            <v>53545.638300000006</v>
          </cell>
          <cell r="J965" t="str">
            <v>Mytischi-PlazaHealth &amp; Beauty</v>
          </cell>
          <cell r="K965" t="str">
            <v>2. 50 - 200 sq m</v>
          </cell>
        </row>
        <row r="966">
          <cell r="A966">
            <v>-1</v>
          </cell>
          <cell r="B966">
            <v>68.3</v>
          </cell>
          <cell r="C966" t="str">
            <v>Health &amp; Beauty</v>
          </cell>
          <cell r="D966" t="str">
            <v>ООО "ПОС-Холдинг"</v>
          </cell>
          <cell r="E966">
            <v>641.72625000000005</v>
          </cell>
          <cell r="F966" t="str">
            <v>Аптека</v>
          </cell>
          <cell r="G966" t="str">
            <v>Mytischi-Plaza</v>
          </cell>
          <cell r="H966" t="str">
            <v>Health &amp; Beauty</v>
          </cell>
          <cell r="I966">
            <v>43829.902875</v>
          </cell>
          <cell r="J966" t="str">
            <v>Mytischi-PlazaHealth &amp; Beauty</v>
          </cell>
          <cell r="K966" t="str">
            <v>2. 50 - 200 sq m</v>
          </cell>
        </row>
        <row r="967">
          <cell r="A967">
            <v>-1</v>
          </cell>
          <cell r="B967">
            <v>115</v>
          </cell>
          <cell r="C967" t="str">
            <v>Services</v>
          </cell>
          <cell r="D967" t="str">
            <v>ООО "Мособлбыт-Мытищи"</v>
          </cell>
          <cell r="E967">
            <v>863.625</v>
          </cell>
          <cell r="F967" t="str">
            <v>Диана</v>
          </cell>
          <cell r="G967" t="str">
            <v>Mytischi-Plaza</v>
          </cell>
          <cell r="H967" t="str">
            <v>Services</v>
          </cell>
          <cell r="I967">
            <v>99316.875</v>
          </cell>
          <cell r="J967" t="str">
            <v>Mytischi-PlazaServices</v>
          </cell>
          <cell r="K967" t="str">
            <v>2. 50 - 200 sq m</v>
          </cell>
        </row>
        <row r="968">
          <cell r="A968">
            <v>-1</v>
          </cell>
          <cell r="B968">
            <v>14</v>
          </cell>
          <cell r="C968" t="str">
            <v>Services</v>
          </cell>
          <cell r="D968" t="str">
            <v>ЗАО "Фирма Отличные Окна"</v>
          </cell>
          <cell r="E968">
            <v>2566.9050000000002</v>
          </cell>
          <cell r="F968" t="str">
            <v>Окна</v>
          </cell>
          <cell r="G968" t="str">
            <v>Mytischi-Plaza</v>
          </cell>
          <cell r="H968" t="str">
            <v>Services</v>
          </cell>
          <cell r="I968">
            <v>35936.670000000006</v>
          </cell>
          <cell r="J968" t="str">
            <v>Mytischi-PlazaServices</v>
          </cell>
          <cell r="K968" t="str">
            <v>1. 0 - 50 sq m</v>
          </cell>
        </row>
        <row r="969">
          <cell r="A969">
            <v>1</v>
          </cell>
          <cell r="B969">
            <v>65</v>
          </cell>
          <cell r="C969" t="str">
            <v>Other</v>
          </cell>
          <cell r="D969" t="str">
            <v>ИП Цыпин</v>
          </cell>
          <cell r="E969">
            <v>1286.8341101694916</v>
          </cell>
          <cell r="F969" t="str">
            <v>4 Лапы</v>
          </cell>
          <cell r="G969" t="str">
            <v>Mytischi-Plaza</v>
          </cell>
          <cell r="H969" t="str">
            <v>Other</v>
          </cell>
          <cell r="I969">
            <v>83644.217161016961</v>
          </cell>
          <cell r="J969" t="str">
            <v>Mytischi-PlazaOther</v>
          </cell>
          <cell r="K969" t="str">
            <v>2. 50 - 200 sq m</v>
          </cell>
        </row>
        <row r="970">
          <cell r="A970">
            <v>-1</v>
          </cell>
          <cell r="B970">
            <v>18.5</v>
          </cell>
          <cell r="C970" t="str">
            <v>Services</v>
          </cell>
          <cell r="D970" t="str">
            <v>ООО "Минит Рус"</v>
          </cell>
          <cell r="E970">
            <v>1057.5</v>
          </cell>
          <cell r="F970" t="str">
            <v>Бытовые услуги</v>
          </cell>
          <cell r="G970" t="str">
            <v>Mytischi-Plaza</v>
          </cell>
          <cell r="H970" t="str">
            <v>Services</v>
          </cell>
          <cell r="I970">
            <v>19563.75</v>
          </cell>
          <cell r="J970" t="str">
            <v>Mytischi-PlazaServices</v>
          </cell>
          <cell r="K970" t="str">
            <v>1. 0 - 50 sq m</v>
          </cell>
        </row>
        <row r="971">
          <cell r="A971">
            <v>3</v>
          </cell>
          <cell r="B971">
            <v>39</v>
          </cell>
          <cell r="C971" t="str">
            <v>Household &amp; Electrical &amp; Hardware</v>
          </cell>
          <cell r="D971" t="str">
            <v>ИП Муквич</v>
          </cell>
          <cell r="E971">
            <v>1378.7529661016952</v>
          </cell>
          <cell r="F971" t="str">
            <v>рукоделие</v>
          </cell>
          <cell r="G971" t="str">
            <v>Mytischi-Plaza</v>
          </cell>
          <cell r="H971" t="str">
            <v>Household &amp; Electrical &amp; Hardware</v>
          </cell>
          <cell r="I971">
            <v>53771.365677966111</v>
          </cell>
          <cell r="J971" t="str">
            <v>Mytischi-PlazaHousehold &amp; Electrical &amp; Hardware</v>
          </cell>
          <cell r="K971" t="str">
            <v>1. 0 - 50 sq m</v>
          </cell>
        </row>
        <row r="972">
          <cell r="A972">
            <v>-1</v>
          </cell>
          <cell r="B972">
            <v>115.4</v>
          </cell>
          <cell r="C972" t="str">
            <v>Offices</v>
          </cell>
          <cell r="D972" t="str">
            <v>ООО Маркет Плац</v>
          </cell>
          <cell r="E972">
            <v>348.5169491525424</v>
          </cell>
          <cell r="F972" t="str">
            <v>Управл. Компания</v>
          </cell>
          <cell r="G972" t="str">
            <v>Mytischi-Plaza</v>
          </cell>
          <cell r="H972" t="str">
            <v>Office</v>
          </cell>
          <cell r="I972">
            <v>40218.855932203398</v>
          </cell>
          <cell r="J972" t="str">
            <v>Mytischi-PlazaOffice</v>
          </cell>
          <cell r="K972" t="str">
            <v>2. 50 - 200 sq m</v>
          </cell>
        </row>
        <row r="973">
          <cell r="A973">
            <v>1</v>
          </cell>
          <cell r="B973">
            <v>42</v>
          </cell>
          <cell r="C973" t="str">
            <v>Other</v>
          </cell>
          <cell r="D973" t="str">
            <v>ООО ДЕКОР 2003</v>
          </cell>
          <cell r="E973">
            <v>705</v>
          </cell>
          <cell r="F973" t="str">
            <v>склад</v>
          </cell>
          <cell r="G973" t="str">
            <v>Mytischi-Plaza</v>
          </cell>
          <cell r="H973" t="str">
            <v>Storage</v>
          </cell>
          <cell r="I973">
            <v>29610</v>
          </cell>
          <cell r="J973" t="str">
            <v>Mytischi-PlazaStorage</v>
          </cell>
          <cell r="K973" t="str">
            <v>1. 0 - 50 sq m</v>
          </cell>
        </row>
        <row r="974">
          <cell r="A974">
            <v>-1</v>
          </cell>
          <cell r="B974">
            <v>32</v>
          </cell>
          <cell r="C974" t="str">
            <v>Services</v>
          </cell>
          <cell r="D974" t="str">
            <v>ООО "Магнолия"</v>
          </cell>
          <cell r="E974">
            <v>329</v>
          </cell>
          <cell r="F974" t="str">
            <v>Интернет кафе</v>
          </cell>
          <cell r="G974" t="str">
            <v>Mytischi-Plaza</v>
          </cell>
          <cell r="H974" t="str">
            <v>Services</v>
          </cell>
          <cell r="I974">
            <v>10528</v>
          </cell>
          <cell r="J974" t="str">
            <v>Mytischi-PlazaServices</v>
          </cell>
          <cell r="K974" t="str">
            <v>1. 0 - 50 sq m</v>
          </cell>
        </row>
        <row r="975">
          <cell r="A975">
            <v>1</v>
          </cell>
          <cell r="B975">
            <v>54.8</v>
          </cell>
          <cell r="C975" t="str">
            <v>Shoes</v>
          </cell>
          <cell r="D975" t="str">
            <v>ООО "Миллер-Шуз"</v>
          </cell>
          <cell r="E975">
            <v>1668.4882500000001</v>
          </cell>
          <cell r="F975" t="str">
            <v>O'Shade, Обувь</v>
          </cell>
          <cell r="G975" t="str">
            <v>Mytischi-Plaza</v>
          </cell>
          <cell r="H975" t="str">
            <v>Shoes</v>
          </cell>
          <cell r="I975">
            <v>91433.156100000007</v>
          </cell>
          <cell r="J975" t="str">
            <v>Mytischi-PlazaShoes</v>
          </cell>
          <cell r="K975" t="str">
            <v>2. 50 - 200 sq m</v>
          </cell>
        </row>
        <row r="976">
          <cell r="A976">
            <v>1</v>
          </cell>
          <cell r="B976">
            <v>86.4</v>
          </cell>
          <cell r="C976" t="str">
            <v>Clothing &amp; Acc.</v>
          </cell>
          <cell r="D976" t="str">
            <v>ООО "ФОРТЭС"</v>
          </cell>
          <cell r="E976">
            <v>1347.625125</v>
          </cell>
          <cell r="F976" t="str">
            <v>Ivagio, Меха, кожа</v>
          </cell>
          <cell r="G976" t="str">
            <v>Mytischi-Plaza</v>
          </cell>
          <cell r="H976" t="str">
            <v>Clothing &amp; Acc.</v>
          </cell>
          <cell r="I976">
            <v>116434.81080000001</v>
          </cell>
          <cell r="J976" t="str">
            <v>Mytischi-PlazaClothing &amp; Acc.</v>
          </cell>
          <cell r="K976" t="str">
            <v>2. 50 - 200 sq m</v>
          </cell>
        </row>
        <row r="977">
          <cell r="A977">
            <v>1</v>
          </cell>
          <cell r="B977">
            <v>56.9</v>
          </cell>
          <cell r="C977" t="str">
            <v>Clothing &amp; Acc.</v>
          </cell>
          <cell r="D977" t="str">
            <v>ИП Леся Андреевна Гондусова</v>
          </cell>
          <cell r="E977">
            <v>1418.8125</v>
          </cell>
          <cell r="F977" t="str">
            <v>Windsaor Knot</v>
          </cell>
          <cell r="G977" t="str">
            <v>Mytischi-Plaza</v>
          </cell>
          <cell r="H977" t="str">
            <v>Clothing &amp; Acc.</v>
          </cell>
          <cell r="I977">
            <v>80730.431249999994</v>
          </cell>
          <cell r="J977" t="str">
            <v>Mytischi-PlazaClothing &amp; Acc.</v>
          </cell>
          <cell r="K977" t="str">
            <v>2. 50 - 200 sq m</v>
          </cell>
        </row>
        <row r="978">
          <cell r="A978">
            <v>1</v>
          </cell>
          <cell r="B978">
            <v>100.5</v>
          </cell>
          <cell r="C978" t="str">
            <v>Clothing &amp; Acc.</v>
          </cell>
          <cell r="D978" t="str">
            <v>ПБОЮЛ Колонова Марина Ивановна</v>
          </cell>
          <cell r="E978">
            <v>1347.625125</v>
          </cell>
          <cell r="F978" t="str">
            <v>Мотор</v>
          </cell>
          <cell r="G978" t="str">
            <v>Mytischi-Plaza</v>
          </cell>
          <cell r="H978" t="str">
            <v>Clothing &amp; Acc.</v>
          </cell>
          <cell r="I978">
            <v>135436.32506249999</v>
          </cell>
          <cell r="J978" t="str">
            <v>Mytischi-PlazaClothing &amp; Acc.</v>
          </cell>
          <cell r="K978" t="str">
            <v>2. 50 - 200 sq m</v>
          </cell>
        </row>
        <row r="979">
          <cell r="A979">
            <v>1</v>
          </cell>
          <cell r="B979">
            <v>1.5</v>
          </cell>
          <cell r="C979" t="str">
            <v>Services</v>
          </cell>
          <cell r="D979" t="str">
            <v>ООО "Электронет"</v>
          </cell>
          <cell r="E979">
            <v>5640</v>
          </cell>
          <cell r="F979" t="str">
            <v>терминал</v>
          </cell>
          <cell r="G979" t="str">
            <v>Mytischi-Plaza</v>
          </cell>
          <cell r="H979" t="str">
            <v>Services</v>
          </cell>
          <cell r="I979">
            <v>8460</v>
          </cell>
          <cell r="J979" t="str">
            <v>Mytischi-PlazaServices</v>
          </cell>
          <cell r="K979" t="str">
            <v>1. 0 - 50 sq m</v>
          </cell>
        </row>
        <row r="980">
          <cell r="A980">
            <v>1</v>
          </cell>
          <cell r="B980">
            <v>1</v>
          </cell>
          <cell r="C980" t="str">
            <v>Services</v>
          </cell>
          <cell r="D980" t="str">
            <v>АБСОЛЮТ БАНК (Банкомат)</v>
          </cell>
          <cell r="E980">
            <v>2987.2881355932204</v>
          </cell>
          <cell r="F980" t="str">
            <v>Банк</v>
          </cell>
          <cell r="G980" t="str">
            <v>Mytischi-Plaza</v>
          </cell>
          <cell r="H980" t="str">
            <v>Services</v>
          </cell>
          <cell r="I980">
            <v>2987.2881355932204</v>
          </cell>
          <cell r="J980" t="str">
            <v>Mytischi-PlazaServices</v>
          </cell>
          <cell r="K980" t="str">
            <v>1. 0 - 50 sq m</v>
          </cell>
        </row>
        <row r="981">
          <cell r="A981">
            <v>1</v>
          </cell>
          <cell r="B981">
            <v>50</v>
          </cell>
          <cell r="C981" t="str">
            <v>Household &amp; Electrical &amp; Hardware</v>
          </cell>
          <cell r="D981" t="str">
            <v>ОАО "Связной ЦР""</v>
          </cell>
          <cell r="E981">
            <v>5426.906779661017</v>
          </cell>
          <cell r="F981" t="str">
            <v>техника</v>
          </cell>
          <cell r="G981" t="str">
            <v>Mytischi-Plaza</v>
          </cell>
          <cell r="H981" t="str">
            <v>Household &amp; Electrical &amp; Hardware</v>
          </cell>
          <cell r="I981">
            <v>271345.33898305084</v>
          </cell>
          <cell r="J981" t="str">
            <v>Mytischi-PlazaHousehold &amp; Electrical &amp; Hardware</v>
          </cell>
          <cell r="K981" t="str">
            <v>1. 0 - 50 sq m</v>
          </cell>
        </row>
        <row r="982">
          <cell r="A982">
            <v>1</v>
          </cell>
          <cell r="B982">
            <v>59.6</v>
          </cell>
          <cell r="C982" t="str">
            <v>Clothing &amp; Acc.</v>
          </cell>
          <cell r="D982" t="str">
            <v>ООО "САЮЛ МО" Тверское ОСБ №7982</v>
          </cell>
          <cell r="E982">
            <v>2049.1999999999998</v>
          </cell>
          <cell r="F982" t="str">
            <v>Woolstreet, Трикотаж</v>
          </cell>
          <cell r="G982" t="str">
            <v>Mytischi-Plaza</v>
          </cell>
          <cell r="H982" t="str">
            <v>Clothing &amp; Acc.</v>
          </cell>
          <cell r="I982">
            <v>122132.31999999999</v>
          </cell>
          <cell r="J982" t="str">
            <v>Mytischi-PlazaClothing &amp; Acc.</v>
          </cell>
          <cell r="K982" t="str">
            <v>2. 50 - 200 sq m</v>
          </cell>
        </row>
        <row r="983">
          <cell r="A983">
            <v>1</v>
          </cell>
          <cell r="B983">
            <v>52.1</v>
          </cell>
          <cell r="C983" t="str">
            <v>Clothing &amp; Acc.</v>
          </cell>
          <cell r="D983" t="str">
            <v>ЗАО "Дикая Орхидея"</v>
          </cell>
          <cell r="E983">
            <v>1796.8335000000002</v>
          </cell>
          <cell r="F983" t="str">
            <v>Бюстье</v>
          </cell>
          <cell r="G983" t="str">
            <v>Mytischi-Plaza</v>
          </cell>
          <cell r="H983" t="str">
            <v>Clothing &amp; Acc.</v>
          </cell>
          <cell r="I983">
            <v>93615.025350000011</v>
          </cell>
          <cell r="J983" t="str">
            <v>Mytischi-PlazaClothing &amp; Acc.</v>
          </cell>
          <cell r="K983" t="str">
            <v>2. 50 - 200 sq m</v>
          </cell>
        </row>
        <row r="984">
          <cell r="A984">
            <v>1</v>
          </cell>
          <cell r="B984">
            <v>41</v>
          </cell>
          <cell r="C984" t="str">
            <v>Services</v>
          </cell>
          <cell r="D984" t="str">
            <v>АБСОЛЮТ БАНК</v>
          </cell>
          <cell r="E984">
            <v>1281.925</v>
          </cell>
          <cell r="F984" t="str">
            <v>Банк</v>
          </cell>
          <cell r="G984" t="str">
            <v>Mytischi-Plaza</v>
          </cell>
          <cell r="H984" t="str">
            <v>Services</v>
          </cell>
          <cell r="I984">
            <v>52558.924999999996</v>
          </cell>
          <cell r="J984" t="str">
            <v>Mytischi-PlazaServices</v>
          </cell>
          <cell r="K984" t="str">
            <v>1. 0 - 50 sq m</v>
          </cell>
        </row>
        <row r="985">
          <cell r="A985">
            <v>1</v>
          </cell>
          <cell r="B985">
            <v>120.6</v>
          </cell>
          <cell r="C985" t="str">
            <v>Clothing &amp; Acc.</v>
          </cell>
          <cell r="D985" t="str">
            <v>ООО "ДЖИНСТОРГ"</v>
          </cell>
          <cell r="E985">
            <v>1480.5</v>
          </cell>
          <cell r="F985" t="str">
            <v>Джинсы</v>
          </cell>
          <cell r="G985" t="str">
            <v>Mytischi-Plaza</v>
          </cell>
          <cell r="H985" t="str">
            <v>Clothing &amp; Acc.</v>
          </cell>
          <cell r="I985">
            <v>178548.3</v>
          </cell>
          <cell r="J985" t="str">
            <v>Mytischi-PlazaClothing &amp; Acc.</v>
          </cell>
          <cell r="K985" t="str">
            <v>2. 50 - 200 sq m</v>
          </cell>
        </row>
        <row r="986">
          <cell r="A986">
            <v>1</v>
          </cell>
          <cell r="B986">
            <v>78</v>
          </cell>
          <cell r="C986" t="str">
            <v>Shoes</v>
          </cell>
          <cell r="D986" t="str">
            <v>ООО "Пальмира"</v>
          </cell>
          <cell r="E986">
            <v>1281.925</v>
          </cell>
          <cell r="F986" t="str">
            <v>Komfort Obuv, Обувь</v>
          </cell>
          <cell r="G986" t="str">
            <v>Mytischi-Plaza</v>
          </cell>
          <cell r="H986" t="str">
            <v>Shoes</v>
          </cell>
          <cell r="I986">
            <v>99990.15</v>
          </cell>
          <cell r="J986" t="str">
            <v>Mytischi-PlazaShoes</v>
          </cell>
          <cell r="K986" t="str">
            <v>2. 50 - 200 sq m</v>
          </cell>
        </row>
        <row r="987">
          <cell r="A987">
            <v>1</v>
          </cell>
          <cell r="B987">
            <v>184.2</v>
          </cell>
          <cell r="C987" t="str">
            <v>Clothing &amp; Acc.</v>
          </cell>
          <cell r="D987" t="str">
            <v xml:space="preserve">ООО "Глория Джинс М" </v>
          </cell>
          <cell r="E987">
            <v>1153.7325000000001</v>
          </cell>
          <cell r="F987" t="str">
            <v>Gloria Jeans</v>
          </cell>
          <cell r="G987" t="str">
            <v>Mytischi-Plaza</v>
          </cell>
          <cell r="H987" t="str">
            <v>Clothing &amp; Acc.</v>
          </cell>
          <cell r="I987">
            <v>212517.52650000001</v>
          </cell>
          <cell r="J987" t="str">
            <v>Mytischi-PlazaClothing &amp; Acc.</v>
          </cell>
          <cell r="K987" t="str">
            <v>2. 50 - 200 sq m</v>
          </cell>
        </row>
        <row r="988">
          <cell r="A988">
            <v>1</v>
          </cell>
          <cell r="B988">
            <v>434.7</v>
          </cell>
          <cell r="C988" t="str">
            <v>Shoes</v>
          </cell>
          <cell r="D988" t="str">
            <v>ООО "ГрандМаркет"</v>
          </cell>
          <cell r="E988">
            <v>615.32399999999996</v>
          </cell>
          <cell r="F988" t="str">
            <v>Сити-Обувь</v>
          </cell>
          <cell r="G988" t="str">
            <v>Mytischi-Plaza</v>
          </cell>
          <cell r="H988" t="str">
            <v>Shoes</v>
          </cell>
          <cell r="I988">
            <v>267481.34279999998</v>
          </cell>
          <cell r="J988" t="str">
            <v>Mytischi-PlazaShoes</v>
          </cell>
          <cell r="K988" t="str">
            <v>3. 200 - 500 sq m</v>
          </cell>
        </row>
        <row r="989">
          <cell r="A989">
            <v>1</v>
          </cell>
          <cell r="B989">
            <v>99.3</v>
          </cell>
          <cell r="C989" t="str">
            <v>Clothing &amp; Acc.</v>
          </cell>
          <cell r="D989" t="str">
            <v>ООО "МФК"</v>
          </cell>
          <cell r="E989">
            <v>1155.10725</v>
          </cell>
          <cell r="F989" t="str">
            <v>Falcone, Оджеда</v>
          </cell>
          <cell r="G989" t="str">
            <v>Mytischi-Plaza</v>
          </cell>
          <cell r="H989" t="str">
            <v>Clothing &amp; Acc.</v>
          </cell>
          <cell r="I989">
            <v>114702.14992500001</v>
          </cell>
          <cell r="J989" t="str">
            <v>Mytischi-PlazaClothing &amp; Acc.</v>
          </cell>
          <cell r="K989" t="str">
            <v>2. 50 - 200 sq m</v>
          </cell>
        </row>
        <row r="990">
          <cell r="A990">
            <v>1</v>
          </cell>
          <cell r="B990">
            <v>199.4</v>
          </cell>
          <cell r="C990" t="str">
            <v>Clothing &amp; Acc.</v>
          </cell>
          <cell r="D990" t="str">
            <v>ООО "Шанталь-Р"</v>
          </cell>
          <cell r="E990">
            <v>714.04750000000001</v>
          </cell>
          <cell r="F990" t="str">
            <v>Froggy, Одежда</v>
          </cell>
          <cell r="G990" t="str">
            <v>Mytischi-Plaza</v>
          </cell>
          <cell r="H990" t="str">
            <v>Clothing &amp; Acc.</v>
          </cell>
          <cell r="I990">
            <v>142381.07150000002</v>
          </cell>
          <cell r="J990" t="str">
            <v>Mytischi-PlazaClothing &amp; Acc.</v>
          </cell>
          <cell r="K990" t="str">
            <v>2. 50 - 200 sq m</v>
          </cell>
        </row>
        <row r="991">
          <cell r="A991">
            <v>1</v>
          </cell>
          <cell r="B991">
            <v>218.9</v>
          </cell>
          <cell r="C991" t="str">
            <v>Clothing &amp; Acc.</v>
          </cell>
          <cell r="D991" t="str">
            <v>ЗАО "ЯКС-ТРЕЙД"</v>
          </cell>
          <cell r="E991">
            <v>915.81949576271188</v>
          </cell>
          <cell r="F991" t="str">
            <v>YAX, Одежда</v>
          </cell>
          <cell r="G991" t="str">
            <v>Mytischi-Plaza</v>
          </cell>
          <cell r="H991" t="str">
            <v>Clothing &amp; Acc.</v>
          </cell>
          <cell r="I991">
            <v>200472.88762245764</v>
          </cell>
          <cell r="J991" t="str">
            <v>Mytischi-PlazaClothing &amp; Acc.</v>
          </cell>
          <cell r="K991" t="str">
            <v>3. 200 - 500 sq m</v>
          </cell>
        </row>
        <row r="992">
          <cell r="A992">
            <v>1</v>
          </cell>
          <cell r="B992">
            <v>239.6</v>
          </cell>
          <cell r="C992" t="str">
            <v>Clothing &amp; Acc.</v>
          </cell>
          <cell r="D992" t="str">
            <v>ООО "Эль Пунто"</v>
          </cell>
          <cell r="E992">
            <v>998.75</v>
          </cell>
          <cell r="F992" t="str">
            <v>Оджи</v>
          </cell>
          <cell r="G992" t="str">
            <v>Mytischi-Plaza</v>
          </cell>
          <cell r="H992" t="str">
            <v>Clothing &amp; Acc.</v>
          </cell>
          <cell r="I992">
            <v>239300.5</v>
          </cell>
          <cell r="J992" t="str">
            <v>Mytischi-PlazaClothing &amp; Acc.</v>
          </cell>
          <cell r="K992" t="str">
            <v>3. 200 - 500 sq m</v>
          </cell>
        </row>
        <row r="993">
          <cell r="A993">
            <v>1</v>
          </cell>
          <cell r="B993">
            <v>135.1</v>
          </cell>
          <cell r="C993" t="str">
            <v>Clothing &amp; Acc.</v>
          </cell>
          <cell r="D993" t="str">
            <v>ООО "Компания ЛММ-2000"</v>
          </cell>
          <cell r="E993">
            <v>1281.925</v>
          </cell>
          <cell r="F993" t="str">
            <v>Floor&amp;Joe, Одежда</v>
          </cell>
          <cell r="G993" t="str">
            <v>Mytischi-Plaza</v>
          </cell>
          <cell r="H993" t="str">
            <v>Clothing &amp; Acc.</v>
          </cell>
          <cell r="I993">
            <v>173188.06749999998</v>
          </cell>
          <cell r="J993" t="str">
            <v>Mytischi-PlazaClothing &amp; Acc.</v>
          </cell>
          <cell r="K993" t="str">
            <v>2. 50 - 200 sq m</v>
          </cell>
        </row>
        <row r="994">
          <cell r="A994">
            <v>1</v>
          </cell>
          <cell r="B994">
            <v>62.7</v>
          </cell>
          <cell r="C994" t="str">
            <v>Clothing &amp; Acc.</v>
          </cell>
          <cell r="D994" t="str">
            <v>ООО  "Тренд-компани", "Сититрейд"</v>
          </cell>
          <cell r="E994">
            <v>1642.0625</v>
          </cell>
          <cell r="F994" t="str">
            <v>Personag, Одежда</v>
          </cell>
          <cell r="G994" t="str">
            <v>Mytischi-Plaza</v>
          </cell>
          <cell r="H994" t="str">
            <v>Clothing &amp; Acc.</v>
          </cell>
          <cell r="I994">
            <v>102957.31875000001</v>
          </cell>
          <cell r="J994" t="str">
            <v>Mytischi-PlazaClothing &amp; Acc.</v>
          </cell>
          <cell r="K994" t="str">
            <v>2. 50 - 200 sq m</v>
          </cell>
        </row>
        <row r="995">
          <cell r="A995">
            <v>1</v>
          </cell>
          <cell r="B995">
            <v>38.6</v>
          </cell>
          <cell r="C995" t="str">
            <v>Household &amp; Electrical &amp; Hardware</v>
          </cell>
          <cell r="D995" t="str">
            <v>ИП Пашкова</v>
          </cell>
          <cell r="E995">
            <v>1959.3125</v>
          </cell>
          <cell r="F995" t="str">
            <v>Текстиль для дома</v>
          </cell>
          <cell r="G995" t="str">
            <v>Mytischi-Plaza</v>
          </cell>
          <cell r="H995" t="str">
            <v>Household &amp; Electrical &amp; Hardware</v>
          </cell>
          <cell r="I995">
            <v>75629.462500000009</v>
          </cell>
          <cell r="J995" t="str">
            <v>Mytischi-PlazaHousehold &amp; Electrical &amp; Hardware</v>
          </cell>
          <cell r="K995" t="str">
            <v>1. 0 - 50 sq m</v>
          </cell>
        </row>
        <row r="996">
          <cell r="A996">
            <v>1</v>
          </cell>
          <cell r="B996">
            <v>20.399999999999999</v>
          </cell>
          <cell r="C996" t="str">
            <v>Leather &amp; Baggage</v>
          </cell>
          <cell r="D996" t="str">
            <v>ООО "Свибл-5"</v>
          </cell>
          <cell r="E996">
            <v>2310.2145</v>
          </cell>
          <cell r="F996" t="str">
            <v>BAG HOUSE, Сумки галнтерея</v>
          </cell>
          <cell r="G996" t="str">
            <v>Mytischi-Plaza</v>
          </cell>
          <cell r="H996" t="str">
            <v>Leather &amp; Baggage</v>
          </cell>
          <cell r="I996">
            <v>47128.375799999994</v>
          </cell>
          <cell r="J996" t="str">
            <v>Mytischi-PlazaLeather &amp; Baggage</v>
          </cell>
          <cell r="K996" t="str">
            <v>1. 0 - 50 sq m</v>
          </cell>
        </row>
        <row r="997">
          <cell r="A997">
            <v>1</v>
          </cell>
          <cell r="B997">
            <v>175</v>
          </cell>
          <cell r="C997" t="str">
            <v>Health &amp; Beauty</v>
          </cell>
          <cell r="D997" t="str">
            <v>ООО "АРБОР МУНДИ ЛЮКС"</v>
          </cell>
          <cell r="E997">
            <v>1149.7375</v>
          </cell>
          <cell r="F997" t="str">
            <v>Косметика</v>
          </cell>
          <cell r="G997" t="str">
            <v>Mytischi-Plaza</v>
          </cell>
          <cell r="H997" t="str">
            <v>Health &amp; Beauty</v>
          </cell>
          <cell r="I997">
            <v>201204.0625</v>
          </cell>
          <cell r="J997" t="str">
            <v>Mytischi-PlazaHealth &amp; Beauty</v>
          </cell>
          <cell r="K997" t="str">
            <v>2. 50 - 200 sq m</v>
          </cell>
        </row>
        <row r="998">
          <cell r="A998">
            <v>1</v>
          </cell>
          <cell r="B998">
            <v>112.5</v>
          </cell>
          <cell r="C998" t="str">
            <v>Health &amp; Beauty</v>
          </cell>
          <cell r="D998" t="str">
            <v>ООО "Линзмастер"</v>
          </cell>
          <cell r="E998">
            <v>1344.2</v>
          </cell>
          <cell r="F998" t="str">
            <v>Линзмастер</v>
          </cell>
          <cell r="G998" t="str">
            <v>Mytischi-Plaza</v>
          </cell>
          <cell r="H998" t="str">
            <v>Health &amp; Beauty</v>
          </cell>
          <cell r="I998">
            <v>151222.5</v>
          </cell>
          <cell r="J998" t="str">
            <v>Mytischi-PlazaHealth &amp; Beauty</v>
          </cell>
          <cell r="K998" t="str">
            <v>2. 50 - 200 sq m</v>
          </cell>
        </row>
        <row r="999">
          <cell r="A999">
            <v>1</v>
          </cell>
          <cell r="B999">
            <v>32.799999999999997</v>
          </cell>
          <cell r="C999" t="str">
            <v>Clothing &amp; Acc.</v>
          </cell>
          <cell r="D999" t="str">
            <v>ООО "ЛедиМода"</v>
          </cell>
          <cell r="E999">
            <v>2051.08</v>
          </cell>
          <cell r="F999" t="str">
            <v>Lady Collection</v>
          </cell>
          <cell r="G999" t="str">
            <v>Mytischi-Plaza</v>
          </cell>
          <cell r="H999" t="str">
            <v>Clothing &amp; Acc.</v>
          </cell>
          <cell r="I999">
            <v>67275.423999999985</v>
          </cell>
          <cell r="J999" t="str">
            <v>Mytischi-PlazaClothing &amp; Acc.</v>
          </cell>
          <cell r="K999" t="str">
            <v>1. 0 - 50 sq m</v>
          </cell>
        </row>
        <row r="1000">
          <cell r="A1000">
            <v>1</v>
          </cell>
          <cell r="B1000">
            <v>33.200000000000003</v>
          </cell>
          <cell r="C1000" t="str">
            <v>Jewellery &amp; Accessories</v>
          </cell>
          <cell r="D1000" t="str">
            <v>ООО "АРТ и КРАФТ"</v>
          </cell>
          <cell r="E1000">
            <v>2823.5954999999999</v>
          </cell>
          <cell r="F1000" t="str">
            <v>ART&amp;CRAFTS, Бижутерия</v>
          </cell>
          <cell r="G1000" t="str">
            <v>Mytischi-Plaza</v>
          </cell>
          <cell r="H1000" t="str">
            <v>Jewellery &amp; Accessories</v>
          </cell>
          <cell r="I1000">
            <v>93743.370600000009</v>
          </cell>
          <cell r="J1000" t="str">
            <v>Mytischi-PlazaJewellery &amp; Accessories</v>
          </cell>
          <cell r="K1000" t="str">
            <v>1. 0 - 50 sq m</v>
          </cell>
        </row>
        <row r="1001">
          <cell r="A1001">
            <v>-1</v>
          </cell>
          <cell r="B1001">
            <v>57</v>
          </cell>
          <cell r="C1001" t="str">
            <v>Household &amp; Electrical &amp; Hardware</v>
          </cell>
          <cell r="D1001" t="str">
            <v>ООО "Мобильные решения"</v>
          </cell>
          <cell r="E1001">
            <v>3454.5</v>
          </cell>
          <cell r="F1001" t="str">
            <v>Ион</v>
          </cell>
          <cell r="G1001" t="str">
            <v>Mytischi-Plaza</v>
          </cell>
          <cell r="H1001" t="str">
            <v>Household &amp; Electrical &amp; Hardware</v>
          </cell>
          <cell r="I1001">
            <v>196906.5</v>
          </cell>
          <cell r="J1001" t="str">
            <v>Mytischi-PlazaHousehold &amp; Electrical &amp; Hardware</v>
          </cell>
          <cell r="K1001" t="str">
            <v>2. 50 - 200 sq m</v>
          </cell>
        </row>
        <row r="1002">
          <cell r="A1002">
            <v>1</v>
          </cell>
          <cell r="B1002">
            <v>21.9</v>
          </cell>
          <cell r="C1002" t="str">
            <v>Jewellery &amp; Accessories</v>
          </cell>
          <cell r="D1002" t="str">
            <v>ООО "Ролти-М"</v>
          </cell>
          <cell r="E1002">
            <v>2499.8125</v>
          </cell>
          <cell r="F1002" t="str">
            <v>Три Пятнадцать, Часы</v>
          </cell>
          <cell r="G1002" t="str">
            <v>Mytischi-Plaza</v>
          </cell>
          <cell r="H1002" t="str">
            <v>Jewellery &amp; Accessories</v>
          </cell>
          <cell r="I1002">
            <v>54745.893749999996</v>
          </cell>
          <cell r="J1002" t="str">
            <v>Mytischi-PlazaJewellery &amp; Accessories</v>
          </cell>
          <cell r="K1002" t="str">
            <v>1. 0 - 50 sq m</v>
          </cell>
        </row>
        <row r="1003">
          <cell r="A1003">
            <v>1</v>
          </cell>
          <cell r="B1003">
            <v>30.6</v>
          </cell>
          <cell r="C1003" t="str">
            <v>Jewellery &amp; Accessories</v>
          </cell>
          <cell r="D1003" t="str">
            <v>ООО "Скарлет"</v>
          </cell>
          <cell r="E1003">
            <v>3465.3217500000001</v>
          </cell>
          <cell r="F1003" t="str">
            <v>Ювелирный салон</v>
          </cell>
          <cell r="G1003" t="str">
            <v>Mytischi-Plaza</v>
          </cell>
          <cell r="H1003" t="str">
            <v>Jewellery &amp; Accessories</v>
          </cell>
          <cell r="I1003">
            <v>106038.84555000001</v>
          </cell>
          <cell r="J1003" t="str">
            <v>Mytischi-PlazaJewellery &amp; Accessories</v>
          </cell>
          <cell r="K1003" t="str">
            <v>1. 0 - 50 sq m</v>
          </cell>
        </row>
        <row r="1004">
          <cell r="A1004">
            <v>1</v>
          </cell>
          <cell r="B1004">
            <v>77.400000000000006</v>
          </cell>
          <cell r="C1004" t="str">
            <v>Clothing &amp; Acc.</v>
          </cell>
          <cell r="D1004" t="str">
            <v>ЗАО "ФЭШН СТУДИО"</v>
          </cell>
          <cell r="E1004">
            <v>1480.5</v>
          </cell>
          <cell r="F1004" t="str">
            <v>Этам, одежда</v>
          </cell>
          <cell r="G1004" t="str">
            <v>Mytischi-Plaza</v>
          </cell>
          <cell r="H1004" t="str">
            <v>Clothing &amp; Acc.</v>
          </cell>
          <cell r="I1004">
            <v>114590.70000000001</v>
          </cell>
          <cell r="J1004" t="str">
            <v>Mytischi-PlazaClothing &amp; Acc.</v>
          </cell>
          <cell r="K1004" t="str">
            <v>2. 50 - 200 sq m</v>
          </cell>
        </row>
        <row r="1005">
          <cell r="A1005">
            <v>1</v>
          </cell>
          <cell r="B1005">
            <v>61.9</v>
          </cell>
          <cell r="C1005" t="str">
            <v>Toys &amp; Presents</v>
          </cell>
          <cell r="D1005" t="str">
            <v>ООО "Декор-2003"</v>
          </cell>
          <cell r="E1005">
            <v>1666.5025000000001</v>
          </cell>
          <cell r="F1005" t="str">
            <v>Подарки</v>
          </cell>
          <cell r="G1005" t="str">
            <v>Mytischi-Plaza</v>
          </cell>
          <cell r="H1005" t="str">
            <v>Toys &amp; Presents</v>
          </cell>
          <cell r="I1005">
            <v>103156.50475000001</v>
          </cell>
          <cell r="J1005" t="str">
            <v>Mytischi-PlazaToys &amp; Presents</v>
          </cell>
          <cell r="K1005" t="str">
            <v>2. 50 - 200 sq m</v>
          </cell>
        </row>
        <row r="1006">
          <cell r="A1006">
            <v>1</v>
          </cell>
          <cell r="B1006">
            <v>19</v>
          </cell>
          <cell r="C1006" t="str">
            <v>Jewellery &amp; Accessories</v>
          </cell>
          <cell r="D1006" t="str">
            <v>ООО "Куранты"</v>
          </cell>
          <cell r="E1006">
            <v>2566.9050000000002</v>
          </cell>
          <cell r="F1006" t="str">
            <v>Часы</v>
          </cell>
          <cell r="G1006" t="str">
            <v>Mytischi-Plaza</v>
          </cell>
          <cell r="H1006" t="str">
            <v>Jewellery &amp; Accessories</v>
          </cell>
          <cell r="I1006">
            <v>48771.195000000007</v>
          </cell>
          <cell r="J1006" t="str">
            <v>Mytischi-PlazaJewellery &amp; Accessories</v>
          </cell>
          <cell r="K1006" t="str">
            <v>1. 0 - 50 sq m</v>
          </cell>
        </row>
        <row r="1007">
          <cell r="A1007">
            <v>1</v>
          </cell>
          <cell r="B1007">
            <v>18.899999999999999</v>
          </cell>
          <cell r="C1007" t="str">
            <v>Leather &amp; Baggage</v>
          </cell>
          <cell r="D1007" t="str">
            <v>ИП Качева Татьяна Владимировна</v>
          </cell>
          <cell r="E1007">
            <v>2566.9050000000002</v>
          </cell>
          <cell r="F1007" t="str">
            <v>Твой зонт</v>
          </cell>
          <cell r="G1007" t="str">
            <v>Mytischi-Plaza</v>
          </cell>
          <cell r="H1007" t="str">
            <v>Leather &amp; Baggage</v>
          </cell>
          <cell r="I1007">
            <v>48514.504500000003</v>
          </cell>
          <cell r="J1007" t="str">
            <v>Mytischi-PlazaLeather &amp; Baggage</v>
          </cell>
          <cell r="K1007" t="str">
            <v>1. 0 - 50 sq m</v>
          </cell>
        </row>
        <row r="1008">
          <cell r="A1008">
            <v>1</v>
          </cell>
          <cell r="B1008">
            <v>63.7</v>
          </cell>
          <cell r="C1008" t="str">
            <v>Jewellery &amp; Accessories</v>
          </cell>
          <cell r="D1008" t="str">
            <v>ООО "Престиж Гранд"</v>
          </cell>
          <cell r="E1008">
            <v>1668.4882500000001</v>
          </cell>
          <cell r="F1008" t="str">
            <v>Престиж, кожгалантерея</v>
          </cell>
          <cell r="G1008" t="str">
            <v>Mytischi-Plaza</v>
          </cell>
          <cell r="H1008" t="str">
            <v>Jewellery &amp; Accessories</v>
          </cell>
          <cell r="I1008">
            <v>106282.70152500001</v>
          </cell>
          <cell r="J1008" t="str">
            <v>Mytischi-PlazaJewellery &amp; Accessories</v>
          </cell>
          <cell r="K1008" t="str">
            <v>2. 50 - 200 sq m</v>
          </cell>
        </row>
        <row r="1009">
          <cell r="A1009">
            <v>1</v>
          </cell>
          <cell r="B1009">
            <v>82.1</v>
          </cell>
          <cell r="C1009" t="str">
            <v>Clothing &amp; Acc.</v>
          </cell>
          <cell r="D1009" t="str">
            <v>ООО "Инфинити Груп"</v>
          </cell>
          <cell r="E1009">
            <v>1538.31</v>
          </cell>
          <cell r="F1009" t="str">
            <v>CONCEPT CLUB</v>
          </cell>
          <cell r="G1009" t="str">
            <v>Mytischi-Plaza</v>
          </cell>
          <cell r="H1009" t="str">
            <v>Clothing &amp; Acc.</v>
          </cell>
          <cell r="I1009">
            <v>126295.25099999999</v>
          </cell>
          <cell r="J1009" t="str">
            <v>Mytischi-PlazaClothing &amp; Acc.</v>
          </cell>
          <cell r="K1009" t="str">
            <v>2. 50 - 200 sq m</v>
          </cell>
        </row>
        <row r="1010">
          <cell r="A1010">
            <v>1</v>
          </cell>
          <cell r="B1010">
            <v>34.799999999999997</v>
          </cell>
          <cell r="C1010" t="str">
            <v>Clothing &amp; Acc.</v>
          </cell>
          <cell r="D1010" t="str">
            <v>ИП Дергач</v>
          </cell>
          <cell r="E1010">
            <v>2350</v>
          </cell>
          <cell r="F1010" t="str">
            <v>Шопенгауер</v>
          </cell>
          <cell r="G1010" t="str">
            <v>Mytischi-Plaza</v>
          </cell>
          <cell r="H1010" t="str">
            <v>Clothing &amp; Acc.</v>
          </cell>
          <cell r="I1010">
            <v>81780</v>
          </cell>
          <cell r="J1010" t="str">
            <v>Mytischi-PlazaClothing &amp; Acc.</v>
          </cell>
          <cell r="K1010" t="str">
            <v>1. 0 - 50 sq m</v>
          </cell>
        </row>
        <row r="1011">
          <cell r="A1011">
            <v>1</v>
          </cell>
          <cell r="B1011">
            <v>52.6</v>
          </cell>
          <cell r="C1011" t="str">
            <v>Health &amp; Beauty</v>
          </cell>
          <cell r="D1011" t="str">
            <v>ООО "Марта-Бьюти"</v>
          </cell>
          <cell r="E1011">
            <v>1732.660875</v>
          </cell>
          <cell r="F1011" t="str">
            <v>Pur Pur</v>
          </cell>
          <cell r="G1011" t="str">
            <v>Mytischi-Plaza</v>
          </cell>
          <cell r="H1011" t="str">
            <v>Health &amp; Beauty</v>
          </cell>
          <cell r="I1011">
            <v>91137.962025000001</v>
          </cell>
          <cell r="J1011" t="str">
            <v>Mytischi-PlazaHealth &amp; Beauty</v>
          </cell>
          <cell r="K1011" t="str">
            <v>2. 50 - 200 sq m</v>
          </cell>
        </row>
        <row r="1012">
          <cell r="A1012">
            <v>1</v>
          </cell>
          <cell r="B1012">
            <v>78.599999999999994</v>
          </cell>
          <cell r="C1012" t="str">
            <v>Clothing &amp; Acc.</v>
          </cell>
          <cell r="D1012" t="str">
            <v>ООО "ЕвроСтиль"</v>
          </cell>
          <cell r="E1012">
            <v>1283.4525000000001</v>
          </cell>
          <cell r="F1012" t="str">
            <v>NEXUS, Одежда</v>
          </cell>
          <cell r="G1012" t="str">
            <v>Mytischi-Plaza</v>
          </cell>
          <cell r="H1012" t="str">
            <v>Clothing &amp; Acc.</v>
          </cell>
          <cell r="I1012">
            <v>100879.3665</v>
          </cell>
          <cell r="J1012" t="str">
            <v>Mytischi-PlazaClothing &amp; Acc.</v>
          </cell>
          <cell r="K1012" t="str">
            <v>2. 50 - 200 sq m</v>
          </cell>
        </row>
        <row r="1013">
          <cell r="A1013">
            <v>1</v>
          </cell>
          <cell r="B1013">
            <v>80.3</v>
          </cell>
          <cell r="C1013" t="str">
            <v>Clothing &amp; Acc.</v>
          </cell>
          <cell r="D1013" t="str">
            <v>ООО "Гардероб"</v>
          </cell>
          <cell r="E1013">
            <v>1411.79775</v>
          </cell>
          <cell r="F1013" t="str">
            <v>Roy, Одежда</v>
          </cell>
          <cell r="G1013" t="str">
            <v>Mytischi-Plaza</v>
          </cell>
          <cell r="H1013" t="str">
            <v>Clothing &amp; Acc.</v>
          </cell>
          <cell r="I1013">
            <v>113367.359325</v>
          </cell>
          <cell r="J1013" t="str">
            <v>Mytischi-PlazaClothing &amp; Acc.</v>
          </cell>
          <cell r="K1013" t="str">
            <v>2. 50 - 200 sq m</v>
          </cell>
        </row>
        <row r="1014">
          <cell r="A1014">
            <v>1</v>
          </cell>
          <cell r="B1014">
            <v>78.599999999999994</v>
          </cell>
          <cell r="C1014" t="str">
            <v>Clothing &amp; Acc.</v>
          </cell>
          <cell r="D1014" t="str">
            <v>ООО "Имидж-Стиль"</v>
          </cell>
          <cell r="E1014">
            <v>1411.79775</v>
          </cell>
          <cell r="F1014" t="str">
            <v>Deffi, Одежда</v>
          </cell>
          <cell r="G1014" t="str">
            <v>Mytischi-Plaza</v>
          </cell>
          <cell r="H1014" t="str">
            <v>Clothing &amp; Acc.</v>
          </cell>
          <cell r="I1014">
            <v>110967.30314999999</v>
          </cell>
          <cell r="J1014" t="str">
            <v>Mytischi-PlazaClothing &amp; Acc.</v>
          </cell>
          <cell r="K1014" t="str">
            <v>2. 50 - 200 sq m</v>
          </cell>
        </row>
        <row r="1015">
          <cell r="A1015">
            <v>1</v>
          </cell>
          <cell r="B1015">
            <v>72.099999999999994</v>
          </cell>
          <cell r="C1015" t="str">
            <v>Clothing &amp; Acc.</v>
          </cell>
          <cell r="D1015" t="str">
            <v>ООО "Светал"</v>
          </cell>
          <cell r="E1015">
            <v>1421.75</v>
          </cell>
          <cell r="F1015" t="str">
            <v>Гота, Одежда</v>
          </cell>
          <cell r="G1015" t="str">
            <v>Mytischi-Plaza</v>
          </cell>
          <cell r="H1015" t="str">
            <v>Clothing &amp; Acc.</v>
          </cell>
          <cell r="I1015">
            <v>102508.17499999999</v>
          </cell>
          <cell r="J1015" t="str">
            <v>Mytischi-PlazaClothing &amp; Acc.</v>
          </cell>
          <cell r="K1015" t="str">
            <v>2. 50 - 200 sq m</v>
          </cell>
        </row>
        <row r="1016">
          <cell r="A1016">
            <v>1</v>
          </cell>
          <cell r="B1016">
            <v>15</v>
          </cell>
          <cell r="C1016" t="str">
            <v>Restaurant/Food Court</v>
          </cell>
          <cell r="D1016" t="str">
            <v>ООО "Кофе Хаус"</v>
          </cell>
          <cell r="E1016">
            <v>3701.25</v>
          </cell>
          <cell r="F1016" t="str">
            <v>Кафе</v>
          </cell>
          <cell r="G1016" t="str">
            <v>Mytischi-Plaza</v>
          </cell>
          <cell r="H1016" t="str">
            <v>Restaurant/Food Court</v>
          </cell>
          <cell r="I1016">
            <v>55518.75</v>
          </cell>
          <cell r="J1016" t="str">
            <v>Mytischi-PlazaRestaurant/Food Court</v>
          </cell>
          <cell r="K1016" t="str">
            <v>1. 0 - 50 sq m</v>
          </cell>
        </row>
        <row r="1017">
          <cell r="A1017">
            <v>1</v>
          </cell>
          <cell r="B1017">
            <v>6</v>
          </cell>
          <cell r="C1017" t="str">
            <v>Jewellery &amp; Accessories</v>
          </cell>
          <cell r="D1017" t="str">
            <v>ООО "Браско"</v>
          </cell>
          <cell r="E1017">
            <v>3722.0122500000002</v>
          </cell>
          <cell r="F1017" t="str">
            <v>Courtney G</v>
          </cell>
          <cell r="G1017" t="str">
            <v>Mytischi-Plaza</v>
          </cell>
          <cell r="H1017" t="str">
            <v>Jewellery &amp; Accessories</v>
          </cell>
          <cell r="I1017">
            <v>22332.073500000002</v>
          </cell>
          <cell r="J1017" t="str">
            <v>Mytischi-PlazaJewellery &amp; Accessories</v>
          </cell>
          <cell r="K1017" t="str">
            <v>1. 0 - 50 sq m</v>
          </cell>
        </row>
        <row r="1018">
          <cell r="A1018">
            <v>1</v>
          </cell>
          <cell r="B1018">
            <v>7.1</v>
          </cell>
          <cell r="C1018" t="str">
            <v>Toys &amp; Presents</v>
          </cell>
          <cell r="D1018" t="str">
            <v xml:space="preserve">ООО "ИнвестЭлит МО" </v>
          </cell>
          <cell r="E1018">
            <v>3465.3217500000001</v>
          </cell>
          <cell r="F1018" t="str">
            <v>Упаковка</v>
          </cell>
          <cell r="G1018" t="str">
            <v>Mytischi-Plaza</v>
          </cell>
          <cell r="H1018" t="str">
            <v>Toys &amp; Presents</v>
          </cell>
          <cell r="I1018">
            <v>24603.784424999998</v>
          </cell>
          <cell r="J1018" t="str">
            <v>Mytischi-PlazaToys &amp; Presents</v>
          </cell>
          <cell r="K1018" t="str">
            <v>1. 0 - 50 sq m</v>
          </cell>
        </row>
        <row r="1019">
          <cell r="A1019">
            <v>1</v>
          </cell>
          <cell r="B1019">
            <v>9</v>
          </cell>
          <cell r="C1019" t="str">
            <v>Jewellery &amp; Accessories</v>
          </cell>
          <cell r="D1019" t="str">
            <v>ИП Асеева Светлана Афанасьевна</v>
          </cell>
          <cell r="E1019">
            <v>3465.3217500000001</v>
          </cell>
          <cell r="F1019" t="str">
            <v>Зазеркалье, Бижутерия</v>
          </cell>
          <cell r="G1019" t="str">
            <v>Mytischi-Plaza</v>
          </cell>
          <cell r="H1019" t="str">
            <v>Jewellery &amp; Accessories</v>
          </cell>
          <cell r="I1019">
            <v>31187.89575</v>
          </cell>
          <cell r="J1019" t="str">
            <v>Mytischi-PlazaJewellery &amp; Accessories</v>
          </cell>
          <cell r="K1019" t="str">
            <v>1. 0 - 50 sq m</v>
          </cell>
        </row>
        <row r="1020">
          <cell r="A1020">
            <v>1</v>
          </cell>
          <cell r="B1020">
            <v>250.7</v>
          </cell>
          <cell r="C1020" t="str">
            <v>Restaurant/Food Court</v>
          </cell>
          <cell r="D1020" t="str">
            <v>ООО "Альмадор"</v>
          </cell>
          <cell r="E1020">
            <v>555.1875</v>
          </cell>
          <cell r="F1020" t="str">
            <v>Азия кафе</v>
          </cell>
          <cell r="G1020" t="str">
            <v>Mytischi-Plaza</v>
          </cell>
          <cell r="H1020" t="str">
            <v>Restaurant/Food Court</v>
          </cell>
          <cell r="I1020">
            <v>139185.50625000001</v>
          </cell>
          <cell r="J1020" t="str">
            <v>Mytischi-PlazaRestaurant/Food Court</v>
          </cell>
          <cell r="K1020" t="str">
            <v>3. 200 - 500 sq m</v>
          </cell>
        </row>
        <row r="1021">
          <cell r="A1021">
            <v>1</v>
          </cell>
          <cell r="B1021">
            <v>28.5</v>
          </cell>
          <cell r="C1021" t="str">
            <v>Health &amp; Beauty</v>
          </cell>
          <cell r="D1021" t="str">
            <v>ООО "ЛАШ РАША"</v>
          </cell>
          <cell r="E1021">
            <v>2307.4650000000001</v>
          </cell>
          <cell r="F1021" t="str">
            <v>Лаш мыла натуральные</v>
          </cell>
          <cell r="G1021" t="str">
            <v>Mytischi-Plaza</v>
          </cell>
          <cell r="H1021" t="str">
            <v>Health &amp; Beauty</v>
          </cell>
          <cell r="I1021">
            <v>65762.752500000002</v>
          </cell>
          <cell r="J1021" t="str">
            <v>Mytischi-PlazaHealth &amp; Beauty</v>
          </cell>
          <cell r="K1021" t="str">
            <v>1. 0 - 50 sq m</v>
          </cell>
        </row>
        <row r="1022">
          <cell r="A1022">
            <v>1</v>
          </cell>
          <cell r="B1022">
            <v>31.7</v>
          </cell>
          <cell r="C1022" t="str">
            <v>Clothing &amp; Acc.</v>
          </cell>
          <cell r="D1022" t="str">
            <v>ООО Голд Стайл"</v>
          </cell>
          <cell r="E1022">
            <v>3076.62</v>
          </cell>
          <cell r="F1022" t="str">
            <v>Золото</v>
          </cell>
          <cell r="G1022" t="str">
            <v>Mytischi-Plaza</v>
          </cell>
          <cell r="H1022" t="str">
            <v>Clothing &amp; Acc.</v>
          </cell>
          <cell r="I1022">
            <v>97528.853999999992</v>
          </cell>
          <cell r="J1022" t="str">
            <v>Mytischi-PlazaClothing &amp; Acc.</v>
          </cell>
          <cell r="K1022" t="str">
            <v>1. 0 - 50 sq m</v>
          </cell>
        </row>
        <row r="1023">
          <cell r="A1023">
            <v>1</v>
          </cell>
          <cell r="B1023">
            <v>23.5</v>
          </cell>
          <cell r="C1023" t="str">
            <v>Clothing &amp; Acc.</v>
          </cell>
          <cell r="D1023" t="str">
            <v>ИП Масакова Ирина Александровна</v>
          </cell>
          <cell r="E1023">
            <v>2566.9050000000002</v>
          </cell>
          <cell r="F1023" t="str">
            <v>Носимое</v>
          </cell>
          <cell r="G1023" t="str">
            <v>Mytischi-Plaza</v>
          </cell>
          <cell r="H1023" t="str">
            <v>Clothing &amp; Acc.</v>
          </cell>
          <cell r="I1023">
            <v>60322.267500000002</v>
          </cell>
          <cell r="J1023" t="str">
            <v>Mytischi-PlazaClothing &amp; Acc.</v>
          </cell>
          <cell r="K1023" t="str">
            <v>1. 0 - 50 sq m</v>
          </cell>
        </row>
        <row r="1024">
          <cell r="A1024">
            <v>1</v>
          </cell>
          <cell r="B1024">
            <v>4</v>
          </cell>
          <cell r="C1024" t="str">
            <v>Services</v>
          </cell>
          <cell r="D1024" t="str">
            <v>Метробанк</v>
          </cell>
          <cell r="E1024">
            <v>12337.5</v>
          </cell>
          <cell r="F1024" t="str">
            <v>Банк</v>
          </cell>
          <cell r="G1024" t="str">
            <v>Mytischi-Plaza</v>
          </cell>
          <cell r="H1024" t="str">
            <v>Services</v>
          </cell>
          <cell r="I1024">
            <v>49350</v>
          </cell>
          <cell r="J1024" t="str">
            <v>Mytischi-PlazaServices</v>
          </cell>
          <cell r="K1024" t="str">
            <v>1. 0 - 50 sq m</v>
          </cell>
        </row>
        <row r="1025">
          <cell r="A1025">
            <v>1</v>
          </cell>
          <cell r="B1025">
            <v>53.3</v>
          </cell>
          <cell r="C1025" t="str">
            <v>Clothing &amp; Acc.</v>
          </cell>
          <cell r="D1025" t="str">
            <v>ООО "Стиль Времени"</v>
          </cell>
          <cell r="E1025">
            <v>1732.660875</v>
          </cell>
          <cell r="F1025" t="str">
            <v>Стиль Времени</v>
          </cell>
          <cell r="G1025" t="str">
            <v>Mytischi-Plaza</v>
          </cell>
          <cell r="H1025" t="str">
            <v>Clothing &amp; Acc.</v>
          </cell>
          <cell r="I1025">
            <v>92350.824637500002</v>
          </cell>
          <cell r="J1025" t="str">
            <v>Mytischi-PlazaClothing &amp; Acc.</v>
          </cell>
          <cell r="K1025" t="str">
            <v>2. 50 - 200 sq m</v>
          </cell>
        </row>
        <row r="1026">
          <cell r="A1026">
            <v>2</v>
          </cell>
          <cell r="B1026">
            <v>523.79999999999995</v>
          </cell>
          <cell r="C1026" t="str">
            <v>Clothing &amp; Acc.</v>
          </cell>
          <cell r="D1026" t="str">
            <v>ООО "Торговая сеть "Вещь!"МО"</v>
          </cell>
          <cell r="E1026">
            <v>528.75</v>
          </cell>
          <cell r="F1026" t="str">
            <v>Вещь</v>
          </cell>
          <cell r="G1026" t="str">
            <v>Mytischi-Plaza</v>
          </cell>
          <cell r="H1026" t="str">
            <v>Clothing &amp; Acc.</v>
          </cell>
          <cell r="I1026">
            <v>276959.25</v>
          </cell>
          <cell r="J1026" t="str">
            <v>Mytischi-PlazaClothing &amp; Acc.</v>
          </cell>
          <cell r="K1026" t="str">
            <v>4. 500 - 1500 sq m</v>
          </cell>
        </row>
        <row r="1027">
          <cell r="A1027">
            <v>2</v>
          </cell>
          <cell r="B1027">
            <v>138.69999999999999</v>
          </cell>
          <cell r="C1027" t="str">
            <v>Clothing &amp; Acc.</v>
          </cell>
          <cell r="D1027" t="str">
            <v>ООО "Модус"</v>
          </cell>
          <cell r="E1027">
            <v>1026.7620000000002</v>
          </cell>
          <cell r="F1027" t="str">
            <v>Амели</v>
          </cell>
          <cell r="G1027" t="str">
            <v>Mytischi-Plaza</v>
          </cell>
          <cell r="H1027" t="str">
            <v>Clothing &amp; Acc.</v>
          </cell>
          <cell r="I1027">
            <v>142411.88940000001</v>
          </cell>
          <cell r="J1027" t="str">
            <v>Mytischi-PlazaClothing &amp; Acc.</v>
          </cell>
          <cell r="K1027" t="str">
            <v>2. 50 - 200 sq m</v>
          </cell>
        </row>
        <row r="1028">
          <cell r="A1028">
            <v>2</v>
          </cell>
          <cell r="B1028">
            <v>50.4</v>
          </cell>
          <cell r="C1028" t="str">
            <v>Clothing &amp; Acc.</v>
          </cell>
          <cell r="D1028" t="str">
            <v xml:space="preserve">ИП Зотова Лариса Евгеньевна </v>
          </cell>
          <cell r="E1028">
            <v>1283.4525000000001</v>
          </cell>
          <cell r="F1028" t="str">
            <v>Fashion-Italy</v>
          </cell>
          <cell r="G1028" t="str">
            <v>Mytischi-Plaza</v>
          </cell>
          <cell r="H1028" t="str">
            <v>Clothing &amp; Acc.</v>
          </cell>
          <cell r="I1028">
            <v>64686.006000000001</v>
          </cell>
          <cell r="J1028" t="str">
            <v>Mytischi-PlazaClothing &amp; Acc.</v>
          </cell>
          <cell r="K1028" t="str">
            <v>2. 50 - 200 sq m</v>
          </cell>
        </row>
        <row r="1029">
          <cell r="A1029">
            <v>2</v>
          </cell>
          <cell r="B1029">
            <v>71.400000000000006</v>
          </cell>
          <cell r="C1029" t="str">
            <v>Clothing &amp; Acc.</v>
          </cell>
          <cell r="D1029" t="str">
            <v>ООО "ВИСКОМ"</v>
          </cell>
          <cell r="E1029">
            <v>1155.10725</v>
          </cell>
          <cell r="F1029" t="str">
            <v>Vis-a-Vis, Нижнее белье</v>
          </cell>
          <cell r="G1029" t="str">
            <v>Mytischi-Plaza</v>
          </cell>
          <cell r="H1029" t="str">
            <v>Clothing &amp; Acc.</v>
          </cell>
          <cell r="I1029">
            <v>82474.657650000008</v>
          </cell>
          <cell r="J1029" t="str">
            <v>Mytischi-PlazaClothing &amp; Acc.</v>
          </cell>
          <cell r="K1029" t="str">
            <v>2. 50 - 200 sq m</v>
          </cell>
        </row>
        <row r="1030">
          <cell r="A1030">
            <v>2</v>
          </cell>
          <cell r="B1030">
            <v>39.4</v>
          </cell>
          <cell r="C1030" t="str">
            <v>Clothing &amp; Acc.</v>
          </cell>
          <cell r="D1030" t="str">
            <v>ИП Черенкова Елена Ильинична</v>
          </cell>
          <cell r="E1030">
            <v>1411.79775</v>
          </cell>
          <cell r="F1030" t="str">
            <v>Атмосфера</v>
          </cell>
          <cell r="G1030" t="str">
            <v>Mytischi-Plaza</v>
          </cell>
          <cell r="H1030" t="str">
            <v>Clothing &amp; Acc.</v>
          </cell>
          <cell r="I1030">
            <v>55624.831349999993</v>
          </cell>
          <cell r="J1030" t="str">
            <v>Mytischi-PlazaClothing &amp; Acc.</v>
          </cell>
          <cell r="K1030" t="str">
            <v>1. 0 - 50 sq m</v>
          </cell>
        </row>
        <row r="1031">
          <cell r="A1031">
            <v>2</v>
          </cell>
          <cell r="B1031">
            <v>84.5</v>
          </cell>
          <cell r="C1031" t="str">
            <v>Shoes</v>
          </cell>
          <cell r="D1031" t="str">
            <v>ООО "Ти Джей Ритэйл"</v>
          </cell>
          <cell r="E1031">
            <v>1283.4525000000001</v>
          </cell>
          <cell r="F1031" t="str">
            <v>TJ Collection, Обувь, оджеда</v>
          </cell>
          <cell r="G1031" t="str">
            <v>Mytischi-Plaza</v>
          </cell>
          <cell r="H1031" t="str">
            <v>Shoes</v>
          </cell>
          <cell r="I1031">
            <v>108451.73625</v>
          </cell>
          <cell r="J1031" t="str">
            <v>Mytischi-PlazaShoes</v>
          </cell>
          <cell r="K1031" t="str">
            <v>2. 50 - 200 sq m</v>
          </cell>
        </row>
        <row r="1032">
          <cell r="A1032">
            <v>2</v>
          </cell>
          <cell r="B1032">
            <v>84.9</v>
          </cell>
          <cell r="C1032" t="str">
            <v>Clothing &amp; Acc.</v>
          </cell>
          <cell r="D1032" t="str">
            <v>ООО "Р2 Тренд(Рус)"</v>
          </cell>
          <cell r="E1032">
            <v>940.47</v>
          </cell>
          <cell r="F1032" t="str">
            <v>R2</v>
          </cell>
          <cell r="G1032" t="str">
            <v>Mytischi-Plaza</v>
          </cell>
          <cell r="H1032" t="str">
            <v>Clothing &amp; Acc.</v>
          </cell>
          <cell r="I1032">
            <v>79845.903000000006</v>
          </cell>
          <cell r="J1032" t="str">
            <v>Mytischi-PlazaClothing &amp; Acc.</v>
          </cell>
          <cell r="K1032" t="str">
            <v>2. 50 - 200 sq m</v>
          </cell>
        </row>
        <row r="1033">
          <cell r="A1033">
            <v>2</v>
          </cell>
          <cell r="B1033">
            <v>40.6</v>
          </cell>
          <cell r="C1033" t="str">
            <v>Clothing &amp; Acc.</v>
          </cell>
          <cell r="D1033" t="str">
            <v>ООО "Компрессор"</v>
          </cell>
          <cell r="E1033">
            <v>1411.79775</v>
          </cell>
          <cell r="F1033" t="str">
            <v>EXTRA</v>
          </cell>
          <cell r="G1033" t="str">
            <v>Mytischi-Plaza</v>
          </cell>
          <cell r="H1033" t="str">
            <v>Clothing &amp; Acc.</v>
          </cell>
          <cell r="I1033">
            <v>57318.988649999999</v>
          </cell>
          <cell r="J1033" t="str">
            <v>Mytischi-PlazaClothing &amp; Acc.</v>
          </cell>
          <cell r="K1033" t="str">
            <v>1. 0 - 50 sq m</v>
          </cell>
        </row>
        <row r="1034">
          <cell r="A1034">
            <v>2</v>
          </cell>
          <cell r="B1034">
            <v>69.900000000000006</v>
          </cell>
          <cell r="C1034" t="str">
            <v>Shoes</v>
          </cell>
          <cell r="D1034" t="str">
            <v>ИП Никитенко Наталья Валерьевна</v>
          </cell>
          <cell r="E1034">
            <v>1411.79775</v>
          </cell>
          <cell r="F1034" t="str">
            <v>ECCO</v>
          </cell>
          <cell r="G1034" t="str">
            <v>Mytischi-Plaza</v>
          </cell>
          <cell r="H1034" t="str">
            <v>Shoes</v>
          </cell>
          <cell r="I1034">
            <v>98684.662725000002</v>
          </cell>
          <cell r="J1034" t="str">
            <v>Mytischi-PlazaShoes</v>
          </cell>
          <cell r="K1034" t="str">
            <v>2. 50 - 200 sq m</v>
          </cell>
        </row>
        <row r="1035">
          <cell r="A1035">
            <v>2</v>
          </cell>
          <cell r="B1035">
            <v>318.2</v>
          </cell>
          <cell r="C1035" t="str">
            <v>Sportswear</v>
          </cell>
          <cell r="D1035" t="str">
            <v>ООО "ВАЛАТЕРА"</v>
          </cell>
          <cell r="E1035">
            <v>517</v>
          </cell>
          <cell r="F1035" t="str">
            <v>Intersport, Спорттовары</v>
          </cell>
          <cell r="G1035" t="str">
            <v>Mytischi-Plaza</v>
          </cell>
          <cell r="H1035" t="str">
            <v>Sportswear</v>
          </cell>
          <cell r="I1035">
            <v>164509.4</v>
          </cell>
          <cell r="J1035" t="str">
            <v>Mytischi-PlazaSportswear</v>
          </cell>
          <cell r="K1035" t="str">
            <v>3. 200 - 500 sq m</v>
          </cell>
        </row>
        <row r="1036">
          <cell r="A1036">
            <v>2</v>
          </cell>
          <cell r="B1036">
            <v>40.799999999999997</v>
          </cell>
          <cell r="C1036" t="str">
            <v>Sportswear</v>
          </cell>
          <cell r="D1036" t="str">
            <v>ООО "ВАЛАТЕРА"</v>
          </cell>
          <cell r="E1036">
            <v>323.125</v>
          </cell>
          <cell r="F1036" t="str">
            <v>Intersport, Спорттовары</v>
          </cell>
          <cell r="G1036" t="str">
            <v>Mytischi-Plaza</v>
          </cell>
          <cell r="H1036" t="str">
            <v>Sportswear</v>
          </cell>
          <cell r="I1036">
            <v>13183.499999999998</v>
          </cell>
          <cell r="J1036" t="str">
            <v>Mytischi-PlazaSportswear</v>
          </cell>
          <cell r="K1036" t="str">
            <v>1. 0 - 50 sq m</v>
          </cell>
        </row>
        <row r="1037">
          <cell r="A1037">
            <v>2</v>
          </cell>
          <cell r="B1037">
            <v>59.3</v>
          </cell>
          <cell r="C1037" t="str">
            <v>Services</v>
          </cell>
          <cell r="D1037" t="str">
            <v>ЗАО "Фирма "Филин"</v>
          </cell>
          <cell r="E1037">
            <v>1131.5250000000001</v>
          </cell>
          <cell r="F1037" t="str">
            <v>Туризм и отдых</v>
          </cell>
          <cell r="G1037" t="str">
            <v>Mytischi-Plaza</v>
          </cell>
          <cell r="H1037" t="str">
            <v>Services</v>
          </cell>
          <cell r="I1037">
            <v>67099.432499999995</v>
          </cell>
          <cell r="J1037" t="str">
            <v>Mytischi-PlazaServices</v>
          </cell>
          <cell r="K1037" t="str">
            <v>2. 50 - 200 sq m</v>
          </cell>
        </row>
        <row r="1038">
          <cell r="A1038">
            <v>2</v>
          </cell>
          <cell r="B1038">
            <v>83.4</v>
          </cell>
          <cell r="C1038" t="str">
            <v>Clothing &amp; Acc.</v>
          </cell>
          <cell r="D1038" t="str">
            <v>ООО "5 карманов-К"</v>
          </cell>
          <cell r="E1038">
            <v>1172.0625</v>
          </cell>
          <cell r="F1038" t="str">
            <v>5 Карманов</v>
          </cell>
          <cell r="G1038" t="str">
            <v>Mytischi-Plaza</v>
          </cell>
          <cell r="H1038" t="str">
            <v>Clothing &amp; Acc.</v>
          </cell>
          <cell r="I1038">
            <v>97750.012500000012</v>
          </cell>
          <cell r="J1038" t="str">
            <v>Mytischi-PlazaClothing &amp; Acc.</v>
          </cell>
          <cell r="K1038" t="str">
            <v>2. 50 - 200 sq m</v>
          </cell>
        </row>
        <row r="1039">
          <cell r="A1039">
            <v>1</v>
          </cell>
          <cell r="B1039">
            <v>77.900000000000006</v>
          </cell>
          <cell r="C1039" t="str">
            <v>Clothing &amp; Acc.</v>
          </cell>
          <cell r="D1039" t="str">
            <v>ООО "Мега-Лэнд"</v>
          </cell>
          <cell r="E1039">
            <v>1283.4525000000001</v>
          </cell>
          <cell r="F1039" t="str">
            <v>Desam</v>
          </cell>
          <cell r="G1039" t="str">
            <v>Mytischi-Plaza</v>
          </cell>
          <cell r="H1039" t="str">
            <v>Clothing &amp; Acc.</v>
          </cell>
          <cell r="I1039">
            <v>99980.949750000014</v>
          </cell>
          <cell r="J1039" t="str">
            <v>Mytischi-PlazaClothing &amp; Acc.</v>
          </cell>
          <cell r="K1039" t="str">
            <v>2. 50 - 200 sq m</v>
          </cell>
        </row>
        <row r="1040">
          <cell r="A1040">
            <v>2</v>
          </cell>
          <cell r="B1040">
            <v>62.1</v>
          </cell>
          <cell r="C1040" t="str">
            <v>Shoes</v>
          </cell>
          <cell r="D1040" t="str">
            <v>ООО "Пандора"</v>
          </cell>
          <cell r="E1040">
            <v>1026.7620000000002</v>
          </cell>
          <cell r="F1040" t="str">
            <v>Обувь</v>
          </cell>
          <cell r="G1040" t="str">
            <v>Mytischi-Plaza</v>
          </cell>
          <cell r="H1040" t="str">
            <v>Shoes</v>
          </cell>
          <cell r="I1040">
            <v>63761.920200000015</v>
          </cell>
          <cell r="J1040" t="str">
            <v>Mytischi-PlazaShoes</v>
          </cell>
          <cell r="K1040" t="str">
            <v>2. 50 - 200 sq m</v>
          </cell>
        </row>
        <row r="1041">
          <cell r="A1041">
            <v>2</v>
          </cell>
          <cell r="B1041">
            <v>54.8</v>
          </cell>
          <cell r="C1041" t="str">
            <v>Leather &amp; Baggage</v>
          </cell>
          <cell r="D1041" t="str">
            <v>ООО "Рускожизделие"</v>
          </cell>
          <cell r="E1041">
            <v>1153.7325000000001</v>
          </cell>
          <cell r="F1041" t="str">
            <v>Мир сумок</v>
          </cell>
          <cell r="G1041" t="str">
            <v>Mytischi-Plaza</v>
          </cell>
          <cell r="H1041" t="str">
            <v>Leather &amp; Baggage</v>
          </cell>
          <cell r="I1041">
            <v>63224.540999999997</v>
          </cell>
          <cell r="J1041" t="str">
            <v>Mytischi-PlazaLeather &amp; Baggage</v>
          </cell>
          <cell r="K1041" t="str">
            <v>2. 50 - 200 sq m</v>
          </cell>
        </row>
        <row r="1042">
          <cell r="A1042">
            <v>2</v>
          </cell>
          <cell r="B1042">
            <v>73.3</v>
          </cell>
          <cell r="C1042" t="str">
            <v>Shoes</v>
          </cell>
          <cell r="D1042" t="str">
            <v>ООО "РЕМИКС ШУЗ"</v>
          </cell>
          <cell r="E1042">
            <v>1411.79775</v>
          </cell>
          <cell r="F1042" t="str">
            <v>Респект</v>
          </cell>
          <cell r="G1042" t="str">
            <v>Mytischi-Plaza</v>
          </cell>
          <cell r="H1042" t="str">
            <v>Shoes</v>
          </cell>
          <cell r="I1042">
            <v>103484.775075</v>
          </cell>
          <cell r="J1042" t="str">
            <v>Mytischi-PlazaShoes</v>
          </cell>
          <cell r="K1042" t="str">
            <v>2. 50 - 200 sq m</v>
          </cell>
        </row>
        <row r="1043">
          <cell r="A1043">
            <v>2</v>
          </cell>
          <cell r="B1043">
            <v>101</v>
          </cell>
          <cell r="C1043" t="str">
            <v>Clothing &amp; Acc.</v>
          </cell>
          <cell r="D1043" t="str">
            <v>ООО "ТВОЕ 17"</v>
          </cell>
          <cell r="E1043">
            <v>1210.25</v>
          </cell>
          <cell r="F1043" t="str">
            <v>ТВОЕ, Одежда</v>
          </cell>
          <cell r="G1043" t="str">
            <v>Mytischi-Plaza</v>
          </cell>
          <cell r="H1043" t="str">
            <v>Clothing &amp; Acc.</v>
          </cell>
          <cell r="I1043">
            <v>122235.25</v>
          </cell>
          <cell r="J1043" t="str">
            <v>Mytischi-PlazaClothing &amp; Acc.</v>
          </cell>
          <cell r="K1043" t="str">
            <v>2. 50 - 200 sq m</v>
          </cell>
        </row>
        <row r="1044">
          <cell r="A1044">
            <v>2</v>
          </cell>
          <cell r="B1044">
            <v>49.3</v>
          </cell>
          <cell r="C1044" t="str">
            <v>Clothing &amp; Acc.</v>
          </cell>
          <cell r="D1044" t="str">
            <v>ООО "Арт Лайн"</v>
          </cell>
          <cell r="E1044">
            <v>1668.4882500000001</v>
          </cell>
          <cell r="F1044" t="str">
            <v>Белье</v>
          </cell>
          <cell r="G1044" t="str">
            <v>Mytischi-Plaza</v>
          </cell>
          <cell r="H1044" t="str">
            <v>Clothing &amp; Acc.</v>
          </cell>
          <cell r="I1044">
            <v>82256.470725000006</v>
          </cell>
          <cell r="J1044" t="str">
            <v>Mytischi-PlazaClothing &amp; Acc.</v>
          </cell>
          <cell r="K1044" t="str">
            <v>1. 0 - 50 sq m</v>
          </cell>
        </row>
        <row r="1045">
          <cell r="A1045">
            <v>2</v>
          </cell>
          <cell r="B1045">
            <v>146.19999999999999</v>
          </cell>
          <cell r="C1045" t="str">
            <v>Clothing &amp; Acc.</v>
          </cell>
          <cell r="D1045" t="str">
            <v>ООО "Модный континент"</v>
          </cell>
          <cell r="E1045">
            <v>863.625</v>
          </cell>
          <cell r="F1045" t="str">
            <v>InCity</v>
          </cell>
          <cell r="G1045" t="str">
            <v>Mytischi-Plaza</v>
          </cell>
          <cell r="H1045" t="str">
            <v>Clothing &amp; Acc.</v>
          </cell>
          <cell r="I1045">
            <v>126261.97499999999</v>
          </cell>
          <cell r="J1045" t="str">
            <v>Mytischi-PlazaClothing &amp; Acc.</v>
          </cell>
          <cell r="K1045" t="str">
            <v>2. 50 - 200 sq m</v>
          </cell>
        </row>
        <row r="1046">
          <cell r="A1046">
            <v>2</v>
          </cell>
          <cell r="B1046">
            <v>7.04</v>
          </cell>
          <cell r="C1046" t="str">
            <v>Jewellery &amp; Accessories</v>
          </cell>
          <cell r="D1046" t="str">
            <v>ИП Морозова Анна Михайловна</v>
          </cell>
          <cell r="E1046">
            <v>2823.5954999999999</v>
          </cell>
          <cell r="F1046" t="str">
            <v>Бижутерия</v>
          </cell>
          <cell r="G1046" t="str">
            <v>Mytischi-Plaza</v>
          </cell>
          <cell r="H1046" t="str">
            <v>Jewellery &amp; Accessories</v>
          </cell>
          <cell r="I1046">
            <v>19878.11232</v>
          </cell>
          <cell r="J1046" t="str">
            <v>Mytischi-PlazaJewellery &amp; Accessories</v>
          </cell>
          <cell r="K1046" t="str">
            <v>1. 0 - 50 sq m</v>
          </cell>
        </row>
        <row r="1047">
          <cell r="A1047">
            <v>2</v>
          </cell>
          <cell r="B1047">
            <v>9.9</v>
          </cell>
          <cell r="C1047" t="str">
            <v>Jewellery &amp; Accessories</v>
          </cell>
          <cell r="D1047" t="str">
            <v>ИП Спиридонова Светлан Геннадьевна</v>
          </cell>
          <cell r="E1047">
            <v>2566.9050000000002</v>
          </cell>
          <cell r="F1047" t="str">
            <v>Аксессуары для мужчин</v>
          </cell>
          <cell r="G1047" t="str">
            <v>Mytischi-Plaza</v>
          </cell>
          <cell r="H1047" t="str">
            <v>Jewellery &amp; Accessories</v>
          </cell>
          <cell r="I1047">
            <v>25412.359500000002</v>
          </cell>
          <cell r="J1047" t="str">
            <v>Mytischi-PlazaJewellery &amp; Accessories</v>
          </cell>
          <cell r="K1047" t="str">
            <v>1. 0 - 50 sq m</v>
          </cell>
        </row>
        <row r="1048">
          <cell r="A1048">
            <v>2</v>
          </cell>
          <cell r="B1048">
            <v>9.1</v>
          </cell>
          <cell r="C1048" t="str">
            <v>Services</v>
          </cell>
          <cell r="D1048" t="str">
            <v>ООО "Страховые Традиции"</v>
          </cell>
          <cell r="E1048">
            <v>2502.732375</v>
          </cell>
          <cell r="F1048" t="str">
            <v>Страховой брокер</v>
          </cell>
          <cell r="G1048" t="str">
            <v>Mytischi-Plaza</v>
          </cell>
          <cell r="H1048" t="str">
            <v>Services</v>
          </cell>
          <cell r="I1048">
            <v>22774.864612499998</v>
          </cell>
          <cell r="J1048" t="str">
            <v>Mytischi-PlazaServices</v>
          </cell>
          <cell r="K1048" t="str">
            <v>1. 0 - 50 sq m</v>
          </cell>
        </row>
        <row r="1049">
          <cell r="A1049">
            <v>1</v>
          </cell>
          <cell r="B1049">
            <v>15.1</v>
          </cell>
          <cell r="C1049" t="str">
            <v>Restaurant/Food Court</v>
          </cell>
          <cell r="D1049" t="str">
            <v>ООО "Кофе Хаус. Эспрессо и Капучино Бар"</v>
          </cell>
          <cell r="E1049">
            <v>1850.625</v>
          </cell>
          <cell r="F1049" t="str">
            <v>Кафе</v>
          </cell>
          <cell r="G1049" t="str">
            <v>Mytischi-Plaza</v>
          </cell>
          <cell r="H1049" t="str">
            <v>Restaurant/Food Court</v>
          </cell>
          <cell r="I1049">
            <v>27944.4375</v>
          </cell>
          <cell r="J1049" t="str">
            <v>Mytischi-PlazaRestaurant/Food Court</v>
          </cell>
          <cell r="K1049" t="str">
            <v>1. 0 - 50 sq m</v>
          </cell>
        </row>
        <row r="1050">
          <cell r="A1050">
            <v>1</v>
          </cell>
          <cell r="B1050">
            <v>24.7</v>
          </cell>
          <cell r="C1050" t="str">
            <v>Restaurant/Food Court</v>
          </cell>
          <cell r="D1050" t="str">
            <v>ООО "Кофе Хаус. Эспрессо и Капучино Бар"</v>
          </cell>
          <cell r="E1050">
            <v>499.77330508474574</v>
          </cell>
          <cell r="F1050" t="str">
            <v>дополнительная площадь</v>
          </cell>
          <cell r="G1050" t="str">
            <v>Mytischi-Plaza</v>
          </cell>
          <cell r="H1050" t="str">
            <v>Restaurant/Food Court</v>
          </cell>
          <cell r="I1050">
            <v>12344.40063559322</v>
          </cell>
          <cell r="J1050" t="str">
            <v>Mytischi-PlazaRestaurant/Food Court</v>
          </cell>
          <cell r="K1050" t="str">
            <v>1. 0 - 50 sq m</v>
          </cell>
        </row>
        <row r="1051">
          <cell r="A1051">
            <v>2</v>
          </cell>
          <cell r="B1051">
            <v>48</v>
          </cell>
          <cell r="C1051" t="str">
            <v>Sportswear</v>
          </cell>
          <cell r="D1051" t="str">
            <v>ООО "ЭВЕРЕСТ-Трейд"</v>
          </cell>
          <cell r="E1051">
            <v>1155.10725</v>
          </cell>
          <cell r="F1051" t="str">
            <v>Товары для активного отдыха</v>
          </cell>
          <cell r="G1051" t="str">
            <v>Mytischi-Plaza</v>
          </cell>
          <cell r="H1051" t="str">
            <v>Sportswear</v>
          </cell>
          <cell r="I1051">
            <v>55445.148000000001</v>
          </cell>
          <cell r="J1051" t="str">
            <v>Mytischi-PlazaSportswear</v>
          </cell>
          <cell r="K1051" t="str">
            <v>1. 0 - 50 sq m</v>
          </cell>
        </row>
        <row r="1052">
          <cell r="A1052">
            <v>2</v>
          </cell>
          <cell r="B1052">
            <v>7.1</v>
          </cell>
          <cell r="C1052" t="str">
            <v>Jewellery &amp; Accessories</v>
          </cell>
          <cell r="D1052" t="str">
            <v>ИП Морозова Анна Михайловна</v>
          </cell>
          <cell r="E1052">
            <v>4964.8728813559319</v>
          </cell>
          <cell r="F1052" t="str">
            <v>Сувениры</v>
          </cell>
          <cell r="G1052" t="str">
            <v>Mytischi-Plaza</v>
          </cell>
          <cell r="H1052" t="str">
            <v>Jewellery &amp; Accessories</v>
          </cell>
          <cell r="I1052">
            <v>35250.597457627118</v>
          </cell>
          <cell r="J1052" t="str">
            <v>Mytischi-PlazaJewellery &amp; Accessories</v>
          </cell>
          <cell r="K1052" t="str">
            <v>1. 0 - 50 sq m</v>
          </cell>
        </row>
        <row r="1053">
          <cell r="A1053">
            <v>2</v>
          </cell>
          <cell r="B1053">
            <v>166.4</v>
          </cell>
          <cell r="C1053" t="str">
            <v>Sportswear</v>
          </cell>
          <cell r="D1053" t="str">
            <v>ООО "АДИДАС"</v>
          </cell>
          <cell r="E1053">
            <v>678.5625</v>
          </cell>
          <cell r="F1053" t="str">
            <v>ADIDAS</v>
          </cell>
          <cell r="G1053" t="str">
            <v>Mytischi-Plaza</v>
          </cell>
          <cell r="H1053" t="str">
            <v>Sportswear</v>
          </cell>
          <cell r="I1053">
            <v>112912.8</v>
          </cell>
          <cell r="J1053" t="str">
            <v>Mytischi-PlazaSportswear</v>
          </cell>
          <cell r="K1053" t="str">
            <v>2. 50 - 200 sq m</v>
          </cell>
        </row>
        <row r="1054">
          <cell r="A1054">
            <v>2</v>
          </cell>
          <cell r="B1054">
            <v>7.8</v>
          </cell>
          <cell r="C1054" t="str">
            <v>Jewellery &amp; Accessories</v>
          </cell>
          <cell r="D1054" t="str">
            <v>ИП Карапетян</v>
          </cell>
          <cell r="E1054">
            <v>3615.6144067796613</v>
          </cell>
          <cell r="F1054" t="str">
            <v>Очки</v>
          </cell>
          <cell r="G1054" t="str">
            <v>Mytischi-Plaza</v>
          </cell>
          <cell r="H1054" t="str">
            <v>Jewellery &amp; Accessories</v>
          </cell>
          <cell r="I1054">
            <v>28201.792372881358</v>
          </cell>
          <cell r="J1054" t="str">
            <v>Mytischi-PlazaJewellery &amp; Accessories</v>
          </cell>
          <cell r="K1054" t="str">
            <v>1. 0 - 50 sq m</v>
          </cell>
        </row>
        <row r="1055">
          <cell r="A1055">
            <v>2</v>
          </cell>
          <cell r="B1055">
            <v>7.8</v>
          </cell>
          <cell r="C1055" t="str">
            <v>Jewellery &amp; Accessories</v>
          </cell>
          <cell r="D1055" t="str">
            <v>ООО "Светелка"</v>
          </cell>
          <cell r="E1055">
            <v>3615.6144067796613</v>
          </cell>
          <cell r="F1055" t="str">
            <v>Аксессуары</v>
          </cell>
          <cell r="G1055" t="str">
            <v>Mytischi-Plaza</v>
          </cell>
          <cell r="H1055" t="str">
            <v>Jewellery &amp; Accessories</v>
          </cell>
          <cell r="I1055">
            <v>28201.792372881358</v>
          </cell>
          <cell r="J1055" t="str">
            <v>Mytischi-PlazaJewellery &amp; Accessories</v>
          </cell>
          <cell r="K1055" t="str">
            <v>1. 0 - 50 sq m</v>
          </cell>
        </row>
        <row r="1056">
          <cell r="A1056">
            <v>1</v>
          </cell>
          <cell r="B1056">
            <v>7.1</v>
          </cell>
          <cell r="C1056" t="str">
            <v>Clothing &amp; Acc.</v>
          </cell>
          <cell r="D1056" t="str">
            <v>ООО "Секрет Красоты"</v>
          </cell>
          <cell r="E1056">
            <v>3673.368644067797</v>
          </cell>
          <cell r="F1056" t="str">
            <v xml:space="preserve">косметика </v>
          </cell>
          <cell r="G1056" t="str">
            <v>Mytischi-Plaza</v>
          </cell>
          <cell r="H1056" t="str">
            <v>Clothing &amp; Acc.</v>
          </cell>
          <cell r="I1056">
            <v>26080.917372881358</v>
          </cell>
          <cell r="J1056" t="str">
            <v>Mytischi-PlazaClothing &amp; Acc.</v>
          </cell>
          <cell r="K1056" t="str">
            <v>1. 0 - 50 sq m</v>
          </cell>
        </row>
        <row r="1057">
          <cell r="A1057">
            <v>2</v>
          </cell>
          <cell r="B1057">
            <v>1.5</v>
          </cell>
          <cell r="C1057" t="str">
            <v>Services</v>
          </cell>
          <cell r="D1057" t="str">
            <v>Дельта-банк</v>
          </cell>
          <cell r="E1057">
            <v>23500</v>
          </cell>
          <cell r="F1057" t="str">
            <v>Банк</v>
          </cell>
          <cell r="G1057" t="str">
            <v>Mytischi-Plaza</v>
          </cell>
          <cell r="H1057" t="str">
            <v>Services</v>
          </cell>
          <cell r="I1057">
            <v>35250</v>
          </cell>
          <cell r="J1057" t="str">
            <v>Mytischi-PlazaServices</v>
          </cell>
          <cell r="K1057" t="str">
            <v>1. 0 - 50 sq m</v>
          </cell>
        </row>
        <row r="1058">
          <cell r="A1058">
            <v>1</v>
          </cell>
          <cell r="B1058">
            <v>7.1</v>
          </cell>
          <cell r="C1058" t="str">
            <v>Clothing &amp; Acc.</v>
          </cell>
          <cell r="D1058" t="str">
            <v>ИП Галушина</v>
          </cell>
          <cell r="E1058">
            <v>3971.8286016949155</v>
          </cell>
          <cell r="F1058" t="str">
            <v>бижутерия</v>
          </cell>
          <cell r="G1058" t="str">
            <v>Mytischi-Plaza</v>
          </cell>
          <cell r="H1058" t="str">
            <v>Clothing &amp; Acc.</v>
          </cell>
          <cell r="I1058">
            <v>28199.983072033898</v>
          </cell>
          <cell r="J1058" t="str">
            <v>Mytischi-PlazaClothing &amp; Acc.</v>
          </cell>
          <cell r="K1058" t="str">
            <v>1. 0 - 50 sq m</v>
          </cell>
        </row>
        <row r="1059">
          <cell r="A1059">
            <v>2</v>
          </cell>
          <cell r="B1059">
            <v>2594</v>
          </cell>
          <cell r="C1059" t="str">
            <v>Household &amp; Electrical &amp; Hardware</v>
          </cell>
          <cell r="D1059" t="str">
            <v>ООО "Грейт-Б"</v>
          </cell>
          <cell r="E1059">
            <v>311.67372881355931</v>
          </cell>
          <cell r="F1059" t="str">
            <v>ТЕХНОСИЛА</v>
          </cell>
          <cell r="G1059" t="str">
            <v>Mytischi-Plaza</v>
          </cell>
          <cell r="H1059" t="str">
            <v>Household &amp; Electrical &amp; Hardware</v>
          </cell>
          <cell r="I1059">
            <v>808481.65254237282</v>
          </cell>
          <cell r="J1059" t="str">
            <v>Mytischi-PlazaHousehold &amp; Electrical &amp; Hardware</v>
          </cell>
          <cell r="K1059" t="str">
            <v>5. 1500 - 3000 sq m</v>
          </cell>
        </row>
        <row r="1060">
          <cell r="A1060">
            <v>3</v>
          </cell>
          <cell r="B1060">
            <v>2004</v>
          </cell>
          <cell r="C1060" t="str">
            <v>Leisure</v>
          </cell>
          <cell r="D1060" t="str">
            <v>ЗАО "КАРО ФИЛЬМ"</v>
          </cell>
          <cell r="E1060">
            <v>146.81525423728814</v>
          </cell>
          <cell r="F1060" t="str">
            <v>КАРО ФИЛЬМ</v>
          </cell>
          <cell r="G1060" t="str">
            <v>Mytischi-Plaza</v>
          </cell>
          <cell r="H1060" t="str">
            <v>Leisure</v>
          </cell>
          <cell r="I1060">
            <v>294217.76949152543</v>
          </cell>
          <cell r="J1060" t="str">
            <v>Mytischi-PlazaLeisure</v>
          </cell>
          <cell r="K1060" t="str">
            <v>5. 1500 - 3000 sq m</v>
          </cell>
        </row>
        <row r="1061">
          <cell r="A1061">
            <v>3</v>
          </cell>
          <cell r="B1061">
            <v>585.29999999999995</v>
          </cell>
          <cell r="C1061" t="str">
            <v>Leisure</v>
          </cell>
          <cell r="D1061" t="str">
            <v>ООО "ПЛЭЖА МАШИН"</v>
          </cell>
          <cell r="E1061">
            <v>431.8125</v>
          </cell>
          <cell r="F1061" t="str">
            <v>Game Zona</v>
          </cell>
          <cell r="G1061" t="str">
            <v>Mytischi-Plaza</v>
          </cell>
          <cell r="H1061" t="str">
            <v>Leisure</v>
          </cell>
          <cell r="I1061">
            <v>252739.85624999998</v>
          </cell>
          <cell r="J1061" t="str">
            <v>Mytischi-PlazaLeisure</v>
          </cell>
          <cell r="K1061" t="str">
            <v>4. 500 - 1500 sq m</v>
          </cell>
        </row>
        <row r="1062">
          <cell r="A1062">
            <v>3</v>
          </cell>
          <cell r="B1062">
            <v>49.3</v>
          </cell>
          <cell r="C1062" t="str">
            <v>Household &amp; Electrical &amp; Hardware</v>
          </cell>
          <cell r="D1062" t="str">
            <v>ООО "ТД РАСТ"</v>
          </cell>
          <cell r="E1062">
            <v>1026.7620000000002</v>
          </cell>
          <cell r="F1062" t="str">
            <v>Гобелен Клуб</v>
          </cell>
          <cell r="G1062" t="str">
            <v>Mytischi-Plaza</v>
          </cell>
          <cell r="H1062" t="str">
            <v>Household &amp; Electrical &amp; Hardware</v>
          </cell>
          <cell r="I1062">
            <v>50619.366600000008</v>
          </cell>
          <cell r="J1062" t="str">
            <v>Mytischi-PlazaHousehold &amp; Electrical &amp; Hardware</v>
          </cell>
          <cell r="K1062" t="str">
            <v>1. 0 - 50 sq m</v>
          </cell>
        </row>
        <row r="1063">
          <cell r="A1063">
            <v>3</v>
          </cell>
          <cell r="B1063">
            <v>14.9</v>
          </cell>
          <cell r="C1063" t="str">
            <v>Toys &amp; Presents</v>
          </cell>
          <cell r="D1063" t="str">
            <v>ООО "ВАЛАН"</v>
          </cell>
          <cell r="E1063">
            <v>1540.143</v>
          </cell>
          <cell r="F1063" t="str">
            <v>ВАЛАН, Природа вещей</v>
          </cell>
          <cell r="G1063" t="str">
            <v>Mytischi-Plaza</v>
          </cell>
          <cell r="H1063" t="str">
            <v>Toys &amp; Presents</v>
          </cell>
          <cell r="I1063">
            <v>22948.130700000002</v>
          </cell>
          <cell r="J1063" t="str">
            <v>Mytischi-PlazaToys &amp; Presents</v>
          </cell>
          <cell r="K1063" t="str">
            <v>1. 0 - 50 sq m</v>
          </cell>
        </row>
        <row r="1064">
          <cell r="A1064">
            <v>3</v>
          </cell>
          <cell r="B1064">
            <v>15.4</v>
          </cell>
          <cell r="C1064" t="str">
            <v>Other</v>
          </cell>
          <cell r="D1064" t="str">
            <v>ООО "Компания экзотических товаров"</v>
          </cell>
          <cell r="E1064">
            <v>1540.143</v>
          </cell>
          <cell r="F1064" t="str">
            <v>Русская чайная Компания</v>
          </cell>
          <cell r="G1064" t="str">
            <v>Mytischi-Plaza</v>
          </cell>
          <cell r="H1064" t="str">
            <v>Other</v>
          </cell>
          <cell r="I1064">
            <v>23718.2022</v>
          </cell>
          <cell r="J1064" t="str">
            <v>Mytischi-PlazaOther</v>
          </cell>
          <cell r="K1064" t="str">
            <v>1. 0 - 50 sq m</v>
          </cell>
        </row>
        <row r="1065">
          <cell r="A1065">
            <v>3</v>
          </cell>
          <cell r="B1065">
            <v>11.1</v>
          </cell>
          <cell r="C1065" t="str">
            <v>Jewellery &amp; Accessories</v>
          </cell>
          <cell r="D1065" t="str">
            <v>ООО "Мой Каприз"</v>
          </cell>
          <cell r="E1065">
            <v>1540.143</v>
          </cell>
          <cell r="F1065" t="str">
            <v>Бижутерия</v>
          </cell>
          <cell r="G1065" t="str">
            <v>Mytischi-Plaza</v>
          </cell>
          <cell r="H1065" t="str">
            <v>Jewellery &amp; Accessories</v>
          </cell>
          <cell r="I1065">
            <v>17095.587299999999</v>
          </cell>
          <cell r="J1065" t="str">
            <v>Mytischi-PlazaJewellery &amp; Accessories</v>
          </cell>
          <cell r="K1065" t="str">
            <v>1. 0 - 50 sq m</v>
          </cell>
        </row>
        <row r="1066">
          <cell r="A1066">
            <v>3</v>
          </cell>
          <cell r="B1066">
            <v>38.299999999999997</v>
          </cell>
          <cell r="C1066" t="str">
            <v>Health &amp; Beauty</v>
          </cell>
          <cell r="D1066" t="str">
            <v>ООО "м. клуб"</v>
          </cell>
          <cell r="E1066">
            <v>1155.10725</v>
          </cell>
          <cell r="F1066" t="str">
            <v>М.Клуб</v>
          </cell>
          <cell r="G1066" t="str">
            <v>Mytischi-Plaza</v>
          </cell>
          <cell r="H1066" t="str">
            <v>Health &amp; Beauty</v>
          </cell>
          <cell r="I1066">
            <v>44240.607674999999</v>
          </cell>
          <cell r="J1066" t="str">
            <v>Mytischi-PlazaHealth &amp; Beauty</v>
          </cell>
          <cell r="K1066" t="str">
            <v>1. 0 - 50 sq m</v>
          </cell>
        </row>
        <row r="1067">
          <cell r="A1067">
            <v>3</v>
          </cell>
          <cell r="B1067">
            <v>30.9</v>
          </cell>
          <cell r="C1067" t="str">
            <v>Clothing &amp; Acc.</v>
          </cell>
          <cell r="D1067" t="str">
            <v>ИП Рожков</v>
          </cell>
          <cell r="E1067">
            <v>2053.5240000000003</v>
          </cell>
          <cell r="F1067" t="str">
            <v>JOY, Одежда</v>
          </cell>
          <cell r="G1067" t="str">
            <v>Mytischi-Plaza</v>
          </cell>
          <cell r="H1067" t="str">
            <v>Clothing &amp; Acc.</v>
          </cell>
          <cell r="I1067">
            <v>63453.89160000001</v>
          </cell>
          <cell r="J1067" t="str">
            <v>Mytischi-PlazaClothing &amp; Acc.</v>
          </cell>
          <cell r="K1067" t="str">
            <v>1. 0 - 50 sq m</v>
          </cell>
        </row>
        <row r="1068">
          <cell r="A1068">
            <v>3</v>
          </cell>
          <cell r="B1068">
            <v>38.5</v>
          </cell>
          <cell r="C1068" t="str">
            <v>Children/Maternity</v>
          </cell>
          <cell r="D1068" t="str">
            <v>ООО "Торговый Дом АРТ"</v>
          </cell>
          <cell r="E1068">
            <v>705.89887499999998</v>
          </cell>
          <cell r="F1068" t="str">
            <v>Карлуша</v>
          </cell>
          <cell r="G1068" t="str">
            <v>Mytischi-Plaza</v>
          </cell>
          <cell r="H1068" t="str">
            <v>Children/Maternity</v>
          </cell>
          <cell r="I1068">
            <v>27177.1066875</v>
          </cell>
          <cell r="J1068" t="str">
            <v>Mytischi-PlazaChildren/Maternity</v>
          </cell>
          <cell r="K1068" t="str">
            <v>1. 0 - 50 sq m</v>
          </cell>
        </row>
        <row r="1069">
          <cell r="A1069">
            <v>3</v>
          </cell>
          <cell r="B1069">
            <v>100.2</v>
          </cell>
          <cell r="C1069" t="str">
            <v>Toys &amp; Presents</v>
          </cell>
          <cell r="D1069" t="str">
            <v>ИП Адлуцкая</v>
          </cell>
          <cell r="E1069">
            <v>770.07150000000001</v>
          </cell>
          <cell r="F1069" t="str">
            <v>Мир Барби</v>
          </cell>
          <cell r="G1069" t="str">
            <v>Mytischi-Plaza</v>
          </cell>
          <cell r="H1069" t="str">
            <v>Toys &amp; Presents</v>
          </cell>
          <cell r="I1069">
            <v>77161.164300000004</v>
          </cell>
          <cell r="J1069" t="str">
            <v>Mytischi-PlazaToys &amp; Presents</v>
          </cell>
          <cell r="K1069" t="str">
            <v>2. 50 - 200 sq m</v>
          </cell>
        </row>
        <row r="1070">
          <cell r="A1070">
            <v>3</v>
          </cell>
          <cell r="B1070">
            <v>50.2</v>
          </cell>
          <cell r="C1070" t="str">
            <v>Clothing &amp; Acc.</v>
          </cell>
          <cell r="D1070" t="str">
            <v>ИП Сафонов Дмитрий Валерьевич</v>
          </cell>
          <cell r="E1070">
            <v>834.24412500000005</v>
          </cell>
          <cell r="F1070" t="str">
            <v>Юла</v>
          </cell>
          <cell r="G1070" t="str">
            <v>Mytischi-Plaza</v>
          </cell>
          <cell r="H1070" t="str">
            <v>Clothing &amp; Acc.</v>
          </cell>
          <cell r="I1070">
            <v>41879.055075000004</v>
          </cell>
          <cell r="J1070" t="str">
            <v>Mytischi-PlazaClothing &amp; Acc.</v>
          </cell>
          <cell r="K1070" t="str">
            <v>2. 50 - 200 sq m</v>
          </cell>
        </row>
        <row r="1071">
          <cell r="A1071">
            <v>3</v>
          </cell>
          <cell r="B1071">
            <v>75.8</v>
          </cell>
          <cell r="C1071" t="str">
            <v>Children/Maternity</v>
          </cell>
          <cell r="D1071" t="str">
            <v>ООО "Бонтон"</v>
          </cell>
          <cell r="E1071">
            <v>641.72625000000005</v>
          </cell>
          <cell r="F1071" t="str">
            <v>Шалуны</v>
          </cell>
          <cell r="G1071" t="str">
            <v>Mytischi-Plaza</v>
          </cell>
          <cell r="H1071" t="str">
            <v>Children/Maternity</v>
          </cell>
          <cell r="I1071">
            <v>48642.849750000001</v>
          </cell>
          <cell r="J1071" t="str">
            <v>Mytischi-PlazaChildren/Maternity</v>
          </cell>
          <cell r="K1071" t="str">
            <v>2. 50 - 200 sq m</v>
          </cell>
        </row>
        <row r="1072">
          <cell r="A1072">
            <v>1</v>
          </cell>
          <cell r="B1072">
            <v>77.5</v>
          </cell>
          <cell r="C1072" t="str">
            <v>Household &amp; Electrical &amp; Hardware</v>
          </cell>
          <cell r="D1072" t="str">
            <v>ИП Пашкова</v>
          </cell>
          <cell r="E1072">
            <v>641.72625000000005</v>
          </cell>
          <cell r="F1072" t="str">
            <v>Текстиль для дома</v>
          </cell>
          <cell r="G1072" t="str">
            <v>Mytischi-Plaza</v>
          </cell>
          <cell r="H1072" t="str">
            <v>Household &amp; Electrical &amp; Hardware</v>
          </cell>
          <cell r="I1072">
            <v>49733.784375000003</v>
          </cell>
          <cell r="J1072" t="str">
            <v>Mytischi-PlazaHousehold &amp; Electrical &amp; Hardware</v>
          </cell>
          <cell r="K1072" t="str">
            <v>2. 50 - 200 sq m</v>
          </cell>
        </row>
        <row r="1073">
          <cell r="A1073">
            <v>3</v>
          </cell>
          <cell r="B1073">
            <v>131.5</v>
          </cell>
          <cell r="C1073" t="str">
            <v>Restaurant/Food Court</v>
          </cell>
          <cell r="D1073" t="str">
            <v>ООО "Макдоналдс"</v>
          </cell>
          <cell r="E1073">
            <v>886.22881355932213</v>
          </cell>
          <cell r="F1073" t="str">
            <v>Макдоналдс</v>
          </cell>
          <cell r="G1073" t="str">
            <v>Mytischi-Plaza</v>
          </cell>
          <cell r="H1073" t="str">
            <v>Restaurant/Food Court</v>
          </cell>
          <cell r="I1073">
            <v>116539.08898305087</v>
          </cell>
          <cell r="J1073" t="str">
            <v>Mytischi-PlazaRestaurant/Food Court</v>
          </cell>
          <cell r="K1073" t="str">
            <v>2. 50 - 200 sq m</v>
          </cell>
        </row>
        <row r="1074">
          <cell r="A1074">
            <v>1</v>
          </cell>
          <cell r="B1074">
            <v>65.5</v>
          </cell>
          <cell r="C1074" t="str">
            <v>Other</v>
          </cell>
          <cell r="D1074" t="str">
            <v>ООО "Шерпит"</v>
          </cell>
          <cell r="E1074">
            <v>1774.5088983050848</v>
          </cell>
          <cell r="F1074" t="str">
            <v>Хомяк</v>
          </cell>
          <cell r="G1074" t="str">
            <v>Mytischi-Plaza</v>
          </cell>
          <cell r="H1074" t="str">
            <v>Other</v>
          </cell>
          <cell r="I1074">
            <v>116230.33283898306</v>
          </cell>
          <cell r="J1074" t="str">
            <v>Mytischi-PlazaOther</v>
          </cell>
          <cell r="K1074" t="str">
            <v>2. 50 - 200 sq m</v>
          </cell>
        </row>
        <row r="1075">
          <cell r="A1075">
            <v>3</v>
          </cell>
          <cell r="B1075">
            <v>32</v>
          </cell>
          <cell r="C1075" t="str">
            <v>Restaurant/Food Court</v>
          </cell>
          <cell r="D1075" t="str">
            <v>ООО "ФУД ИНТЕРНЕШНЕЛ ГРУПП"</v>
          </cell>
          <cell r="E1075">
            <v>1796.8335000000002</v>
          </cell>
          <cell r="F1075" t="str">
            <v>Дони Доник</v>
          </cell>
          <cell r="G1075" t="str">
            <v>Mytischi-Plaza</v>
          </cell>
          <cell r="H1075" t="str">
            <v>Restaurant/Food Court</v>
          </cell>
          <cell r="I1075">
            <v>57498.672000000006</v>
          </cell>
          <cell r="J1075" t="str">
            <v>Mytischi-PlazaRestaurant/Food Court</v>
          </cell>
          <cell r="K1075" t="str">
            <v>1. 0 - 50 sq m</v>
          </cell>
        </row>
        <row r="1076">
          <cell r="A1076">
            <v>3</v>
          </cell>
          <cell r="B1076">
            <v>75.5</v>
          </cell>
          <cell r="C1076" t="str">
            <v>Restaurant/Food Court</v>
          </cell>
          <cell r="D1076" t="str">
            <v>ООО "ТЕТРА"</v>
          </cell>
          <cell r="E1076">
            <v>802.38559322033905</v>
          </cell>
          <cell r="F1076" t="str">
            <v>Ростикс</v>
          </cell>
          <cell r="G1076" t="str">
            <v>Mytischi-Plaza</v>
          </cell>
          <cell r="H1076" t="str">
            <v>Restaurant/Food Court</v>
          </cell>
          <cell r="I1076">
            <v>60580.112288135599</v>
          </cell>
          <cell r="J1076" t="str">
            <v>Mytischi-PlazaRestaurant/Food Court</v>
          </cell>
          <cell r="K1076" t="str">
            <v>2. 50 - 200 sq m</v>
          </cell>
        </row>
        <row r="1077">
          <cell r="A1077">
            <v>3</v>
          </cell>
          <cell r="B1077">
            <v>29.4</v>
          </cell>
          <cell r="C1077" t="str">
            <v>Restaurant/Food Court</v>
          </cell>
          <cell r="D1077" t="str">
            <v>ООО "ТЕТРА"</v>
          </cell>
          <cell r="E1077">
            <v>626.65100000000007</v>
          </cell>
          <cell r="F1077" t="str">
            <v>Ростикс</v>
          </cell>
          <cell r="G1077" t="str">
            <v>Mytischi-Plaza</v>
          </cell>
          <cell r="H1077" t="str">
            <v>Restaurant/Food Court</v>
          </cell>
          <cell r="I1077">
            <v>18423.539400000001</v>
          </cell>
          <cell r="J1077" t="str">
            <v>Mytischi-PlazaRestaurant/Food Court</v>
          </cell>
          <cell r="K1077" t="str">
            <v>1. 0 - 50 sq m</v>
          </cell>
        </row>
        <row r="1078">
          <cell r="A1078">
            <v>1</v>
          </cell>
          <cell r="B1078">
            <v>63.7</v>
          </cell>
          <cell r="C1078" t="str">
            <v>Restaurant/Food Court</v>
          </cell>
          <cell r="D1078" t="str">
            <v>ООО "Бразерс и Компания"</v>
          </cell>
          <cell r="E1078">
            <v>1734.8476694915255</v>
          </cell>
          <cell r="F1078" t="str">
            <v>СБАРРО</v>
          </cell>
          <cell r="G1078" t="str">
            <v>Mytischi-Plaza</v>
          </cell>
          <cell r="H1078" t="str">
            <v>Restaurant/Food Court</v>
          </cell>
          <cell r="I1078">
            <v>110509.79654661017</v>
          </cell>
          <cell r="J1078" t="str">
            <v>Mytischi-PlazaRestaurant/Food Court</v>
          </cell>
          <cell r="K1078" t="str">
            <v>2. 50 - 200 sq m</v>
          </cell>
        </row>
        <row r="1079">
          <cell r="A1079">
            <v>1</v>
          </cell>
          <cell r="B1079">
            <v>25.3</v>
          </cell>
          <cell r="C1079" t="str">
            <v>Restaurant/Food Court</v>
          </cell>
          <cell r="D1079" t="str">
            <v>ООО "Перфект"</v>
          </cell>
          <cell r="E1079">
            <v>2126.0330508474576</v>
          </cell>
          <cell r="F1079" t="str">
            <v>Кебаб</v>
          </cell>
          <cell r="G1079" t="str">
            <v>Mytischi-Plaza</v>
          </cell>
          <cell r="H1079" t="str">
            <v>Restaurant/Food Court</v>
          </cell>
          <cell r="I1079">
            <v>53788.636186440679</v>
          </cell>
          <cell r="J1079" t="str">
            <v>Mytischi-PlazaRestaurant/Food Court</v>
          </cell>
          <cell r="K1079" t="str">
            <v>1. 0 - 50 sq m</v>
          </cell>
        </row>
        <row r="1080">
          <cell r="A1080">
            <v>1</v>
          </cell>
          <cell r="B1080">
            <v>27.3</v>
          </cell>
          <cell r="C1080" t="str">
            <v>Other</v>
          </cell>
          <cell r="D1080" t="str">
            <v>ООО "Перфект"</v>
          </cell>
          <cell r="E1080">
            <v>568.13241525423723</v>
          </cell>
          <cell r="F1080" t="str">
            <v>склад</v>
          </cell>
          <cell r="G1080" t="str">
            <v>Mytischi-Plaza</v>
          </cell>
          <cell r="H1080" t="str">
            <v>Storage</v>
          </cell>
          <cell r="I1080">
            <v>15510.014936440677</v>
          </cell>
          <cell r="J1080" t="str">
            <v>Mytischi-PlazaStorage</v>
          </cell>
          <cell r="K1080" t="str">
            <v>1. 0 - 50 sq m</v>
          </cell>
        </row>
        <row r="1081">
          <cell r="A1081">
            <v>1</v>
          </cell>
          <cell r="B1081">
            <v>75.2</v>
          </cell>
          <cell r="C1081" t="str">
            <v>Restaurant/Food Court</v>
          </cell>
          <cell r="D1081" t="str">
            <v>ООО "Обжорный ряд-4"</v>
          </cell>
          <cell r="E1081">
            <v>1527.5</v>
          </cell>
          <cell r="F1081" t="str">
            <v>Обжорный ряд</v>
          </cell>
          <cell r="G1081" t="str">
            <v>Mytischi-Plaza</v>
          </cell>
          <cell r="H1081" t="str">
            <v>Restaurant/Food Court</v>
          </cell>
          <cell r="I1081">
            <v>114868</v>
          </cell>
          <cell r="J1081" t="str">
            <v>Mytischi-PlazaRestaurant/Food Court</v>
          </cell>
          <cell r="K1081" t="str">
            <v>2. 50 - 200 sq m</v>
          </cell>
        </row>
        <row r="1082">
          <cell r="A1082">
            <v>3</v>
          </cell>
          <cell r="B1082">
            <v>15.2</v>
          </cell>
          <cell r="C1082" t="str">
            <v>Services</v>
          </cell>
          <cell r="D1082" t="str">
            <v>ООО "Комплекспромторг"</v>
          </cell>
          <cell r="E1082">
            <v>1292.5</v>
          </cell>
          <cell r="F1082" t="str">
            <v>Комплекспромторг</v>
          </cell>
          <cell r="G1082" t="str">
            <v>Mytischi-Plaza</v>
          </cell>
          <cell r="H1082" t="str">
            <v>Services</v>
          </cell>
          <cell r="I1082">
            <v>19646</v>
          </cell>
          <cell r="J1082" t="str">
            <v>Mytischi-PlazaServices</v>
          </cell>
          <cell r="K1082" t="str">
            <v>1. 0 - 50 sq m</v>
          </cell>
        </row>
        <row r="1083">
          <cell r="A1083">
            <v>3</v>
          </cell>
          <cell r="B1083">
            <v>138.19999999999999</v>
          </cell>
          <cell r="C1083" t="str">
            <v>Restaurant/Food Court</v>
          </cell>
          <cell r="D1083" t="str">
            <v>ООО "Мытищи-Блюз"</v>
          </cell>
          <cell r="E1083">
            <v>820.44375000000002</v>
          </cell>
          <cell r="F1083" t="str">
            <v>Блюз Кафе</v>
          </cell>
          <cell r="G1083" t="str">
            <v>Mytischi-Plaza</v>
          </cell>
          <cell r="H1083" t="str">
            <v>Restaurant/Food Court</v>
          </cell>
          <cell r="I1083">
            <v>113385.32625</v>
          </cell>
          <cell r="J1083" t="str">
            <v>Mytischi-PlazaRestaurant/Food Court</v>
          </cell>
          <cell r="K1083" t="str">
            <v>2. 50 - 200 sq m</v>
          </cell>
        </row>
        <row r="1084">
          <cell r="A1084">
            <v>3</v>
          </cell>
          <cell r="B1084">
            <v>15.74</v>
          </cell>
          <cell r="C1084" t="str">
            <v>Restaurant/Food Court</v>
          </cell>
          <cell r="D1084" t="str">
            <v>ООО "Мытищи-Блюз"</v>
          </cell>
          <cell r="E1084">
            <v>88.83</v>
          </cell>
          <cell r="F1084" t="str">
            <v>Блюз Кафе</v>
          </cell>
          <cell r="G1084" t="str">
            <v>Mytischi-Plaza</v>
          </cell>
          <cell r="H1084" t="str">
            <v>Restaurant/Food Court</v>
          </cell>
          <cell r="I1084">
            <v>1398.1841999999999</v>
          </cell>
          <cell r="J1084" t="str">
            <v>Mytischi-PlazaRestaurant/Food Court</v>
          </cell>
          <cell r="K1084" t="str">
            <v>1. 0 - 50 sq m</v>
          </cell>
        </row>
        <row r="1085">
          <cell r="A1085">
            <v>3</v>
          </cell>
          <cell r="B1085">
            <v>10.5</v>
          </cell>
          <cell r="C1085" t="str">
            <v>Services</v>
          </cell>
          <cell r="D1085" t="str">
            <v>ООО "Монолит-связь тур"</v>
          </cell>
          <cell r="E1085">
            <v>1475.9703750000001</v>
          </cell>
          <cell r="F1085" t="str">
            <v>Куда.Ру</v>
          </cell>
          <cell r="G1085" t="str">
            <v>Mytischi-Plaza</v>
          </cell>
          <cell r="H1085" t="str">
            <v>Services</v>
          </cell>
          <cell r="I1085">
            <v>15497.688937500001</v>
          </cell>
          <cell r="J1085" t="str">
            <v>Mytischi-PlazaServices</v>
          </cell>
          <cell r="K1085" t="str">
            <v>1. 0 - 50 sq m</v>
          </cell>
        </row>
        <row r="1086">
          <cell r="A1086">
            <v>3</v>
          </cell>
          <cell r="B1086">
            <v>30.9</v>
          </cell>
          <cell r="C1086" t="str">
            <v>Health &amp; Beauty</v>
          </cell>
          <cell r="D1086" t="str">
            <v>ООО "Загораем"</v>
          </cell>
          <cell r="E1086">
            <v>898.41675000000009</v>
          </cell>
          <cell r="F1086" t="str">
            <v>Ясное Дело</v>
          </cell>
          <cell r="G1086" t="str">
            <v>Mytischi-Plaza</v>
          </cell>
          <cell r="H1086" t="str">
            <v>Health &amp; Beauty</v>
          </cell>
          <cell r="I1086">
            <v>27761.077575000003</v>
          </cell>
          <cell r="J1086" t="str">
            <v>Mytischi-PlazaHealth &amp; Beauty</v>
          </cell>
          <cell r="K1086" t="str">
            <v>1. 0 - 50 sq m</v>
          </cell>
        </row>
        <row r="1087">
          <cell r="A1087">
            <v>3</v>
          </cell>
          <cell r="B1087">
            <v>72.599999999999994</v>
          </cell>
          <cell r="C1087" t="str">
            <v>Clothing &amp; Acc.</v>
          </cell>
          <cell r="D1087" t="str">
            <v>ООО "ЛС.МОДА"</v>
          </cell>
          <cell r="E1087">
            <v>678.5625</v>
          </cell>
          <cell r="F1087" t="str">
            <v>Waikiki</v>
          </cell>
          <cell r="G1087" t="str">
            <v>Mytischi-Plaza</v>
          </cell>
          <cell r="H1087" t="str">
            <v>Clothing &amp; Acc.</v>
          </cell>
          <cell r="I1087">
            <v>49263.637499999997</v>
          </cell>
          <cell r="J1087" t="str">
            <v>Mytischi-PlazaClothing &amp; Acc.</v>
          </cell>
          <cell r="K1087" t="str">
            <v>2. 50 - 200 sq m</v>
          </cell>
        </row>
        <row r="1088">
          <cell r="A1088">
            <v>3</v>
          </cell>
          <cell r="B1088">
            <v>60</v>
          </cell>
          <cell r="C1088" t="str">
            <v>Restaurant/Food Court</v>
          </cell>
          <cell r="D1088" t="str">
            <v>ЗАО "Теремок-инвест"</v>
          </cell>
          <cell r="E1088">
            <v>1659.5381355932202</v>
          </cell>
          <cell r="F1088" t="str">
            <v>Теремок</v>
          </cell>
          <cell r="G1088" t="str">
            <v>Mytischi-Plaza</v>
          </cell>
          <cell r="H1088" t="str">
            <v>Restaurant/Food Court</v>
          </cell>
          <cell r="I1088">
            <v>99572.288135593219</v>
          </cell>
          <cell r="J1088" t="str">
            <v>Mytischi-PlazaRestaurant/Food Court</v>
          </cell>
          <cell r="K1088" t="str">
            <v>2. 50 - 200 sq m</v>
          </cell>
        </row>
        <row r="1089">
          <cell r="A1089">
            <v>3</v>
          </cell>
          <cell r="B1089">
            <v>4</v>
          </cell>
          <cell r="C1089" t="str">
            <v>Restaurant/Food Court</v>
          </cell>
          <cell r="D1089" t="str">
            <v>Киоск</v>
          </cell>
          <cell r="E1089">
            <v>2585</v>
          </cell>
          <cell r="F1089" t="str">
            <v>Соки</v>
          </cell>
          <cell r="G1089" t="str">
            <v>Mytischi-Plaza</v>
          </cell>
          <cell r="H1089" t="str">
            <v>Restaurant/Food Court</v>
          </cell>
          <cell r="I1089">
            <v>10340</v>
          </cell>
          <cell r="J1089" t="str">
            <v>Mytischi-PlazaRestaurant/Food Court</v>
          </cell>
          <cell r="K1089" t="str">
            <v>1. 0 - 50 sq m</v>
          </cell>
        </row>
        <row r="1090">
          <cell r="A1090">
            <v>3</v>
          </cell>
          <cell r="B1090">
            <v>7.8</v>
          </cell>
          <cell r="C1090" t="str">
            <v>Health &amp; Beauty</v>
          </cell>
          <cell r="D1090" t="str">
            <v>ООО "ЭРТЭ Косметикс"</v>
          </cell>
          <cell r="E1090">
            <v>4518.7711864406783</v>
          </cell>
          <cell r="F1090" t="str">
            <v>Косметика</v>
          </cell>
          <cell r="G1090" t="str">
            <v>Mytischi-Plaza</v>
          </cell>
          <cell r="H1090" t="str">
            <v>Health &amp; Beauty</v>
          </cell>
          <cell r="I1090">
            <v>35246.41525423729</v>
          </cell>
          <cell r="J1090" t="str">
            <v>Mytischi-PlazaHealth &amp; Beauty</v>
          </cell>
          <cell r="K1090" t="str">
            <v>1. 0 - 50 sq m</v>
          </cell>
        </row>
        <row r="1091">
          <cell r="A1091">
            <v>3</v>
          </cell>
          <cell r="B1091">
            <v>7.8</v>
          </cell>
          <cell r="C1091" t="str">
            <v>Jewellery &amp; Accessories</v>
          </cell>
          <cell r="D1091" t="str">
            <v>ИП Рыжиков</v>
          </cell>
          <cell r="E1091">
            <v>3615.6144067796613</v>
          </cell>
          <cell r="F1091" t="str">
            <v>Серебро</v>
          </cell>
          <cell r="G1091" t="str">
            <v>Mytischi-Plaza</v>
          </cell>
          <cell r="H1091" t="str">
            <v>Jewellery &amp; Accessories</v>
          </cell>
          <cell r="I1091">
            <v>28201.792372881358</v>
          </cell>
          <cell r="J1091" t="str">
            <v>Mytischi-PlazaJewellery &amp; Accessories</v>
          </cell>
          <cell r="K1091" t="str">
            <v>1. 0 - 50 sq m</v>
          </cell>
        </row>
        <row r="1092">
          <cell r="A1092">
            <v>3</v>
          </cell>
          <cell r="B1092">
            <v>7.1</v>
          </cell>
          <cell r="C1092" t="str">
            <v>Toys &amp; Presents</v>
          </cell>
          <cell r="D1092" t="str">
            <v>ООО "Гелиотекс"</v>
          </cell>
          <cell r="E1092">
            <v>3574.7881355932204</v>
          </cell>
          <cell r="F1092" t="str">
            <v>Игровые приставки</v>
          </cell>
          <cell r="G1092" t="str">
            <v>Mytischi-Plaza</v>
          </cell>
          <cell r="H1092" t="str">
            <v>Toys &amp; Presents</v>
          </cell>
          <cell r="I1092">
            <v>25380.995762711864</v>
          </cell>
          <cell r="J1092" t="str">
            <v>Mytischi-PlazaToys &amp; Presents</v>
          </cell>
          <cell r="K1092" t="str">
            <v>1. 0 - 50 sq m</v>
          </cell>
        </row>
        <row r="1093">
          <cell r="A1093">
            <v>-1</v>
          </cell>
          <cell r="B1093">
            <v>192.4</v>
          </cell>
          <cell r="C1093" t="str">
            <v>Offices</v>
          </cell>
          <cell r="D1093" t="str">
            <v>ООО Маркет Плац</v>
          </cell>
          <cell r="E1093">
            <v>348.5169491525424</v>
          </cell>
          <cell r="F1093" t="str">
            <v>Управляющая компания</v>
          </cell>
          <cell r="G1093" t="str">
            <v>Mytischi-Plaza</v>
          </cell>
          <cell r="H1093" t="str">
            <v>Office</v>
          </cell>
          <cell r="I1093">
            <v>67054.661016949161</v>
          </cell>
          <cell r="J1093" t="str">
            <v>Mytischi-PlazaOffice</v>
          </cell>
          <cell r="K1093" t="str">
            <v>2. 50 - 200 sq m</v>
          </cell>
        </row>
        <row r="1094">
          <cell r="A1094">
            <v>1</v>
          </cell>
          <cell r="B1094">
            <v>260</v>
          </cell>
          <cell r="C1094" t="str">
            <v>Other</v>
          </cell>
          <cell r="D1094" t="str">
            <v>ООО"ПЕРСПЕКТИВА</v>
          </cell>
          <cell r="E1094">
            <v>348.5169491525424</v>
          </cell>
          <cell r="F1094" t="str">
            <v>офис</v>
          </cell>
          <cell r="G1094" t="str">
            <v>Mytischi-Plaza</v>
          </cell>
          <cell r="H1094" t="str">
            <v>Office</v>
          </cell>
          <cell r="I1094">
            <v>90614.406779661018</v>
          </cell>
          <cell r="J1094" t="str">
            <v>Mytischi-PlazaOffice</v>
          </cell>
          <cell r="K1094" t="str">
            <v>3. 200 - 500 sq m</v>
          </cell>
        </row>
        <row r="1095">
          <cell r="A1095">
            <v>1</v>
          </cell>
          <cell r="B1095">
            <v>0.5</v>
          </cell>
          <cell r="C1095" t="str">
            <v>Other</v>
          </cell>
          <cell r="D1095" t="str">
            <v>ООО "Интеграл"</v>
          </cell>
          <cell r="E1095">
            <v>5640</v>
          </cell>
          <cell r="F1095" t="str">
            <v>Мультимедийный аппарат</v>
          </cell>
          <cell r="G1095" t="str">
            <v>Mytischi-Plaza</v>
          </cell>
          <cell r="H1095" t="str">
            <v>Other</v>
          </cell>
          <cell r="I1095">
            <v>2820</v>
          </cell>
          <cell r="J1095" t="str">
            <v>Mytischi-PlazaOther</v>
          </cell>
          <cell r="K1095" t="str">
            <v>1. 0 - 50 sq m</v>
          </cell>
        </row>
        <row r="1096">
          <cell r="A1096">
            <v>3</v>
          </cell>
          <cell r="B1096">
            <v>44.7</v>
          </cell>
          <cell r="C1096" t="str">
            <v>Services</v>
          </cell>
          <cell r="D1096" t="str">
            <v>ООО "Декор"</v>
          </cell>
          <cell r="E1096">
            <v>898.41675000000009</v>
          </cell>
          <cell r="F1096" t="str">
            <v>Декор</v>
          </cell>
          <cell r="G1096" t="str">
            <v>Mytischi-Plaza</v>
          </cell>
          <cell r="H1096" t="str">
            <v>Services</v>
          </cell>
          <cell r="I1096">
            <v>40159.228725000008</v>
          </cell>
          <cell r="J1096" t="str">
            <v>Mytischi-PlazaServices</v>
          </cell>
          <cell r="K1096" t="str">
            <v>1. 0 - 50 sq m</v>
          </cell>
        </row>
        <row r="1097">
          <cell r="A1097">
            <v>-1</v>
          </cell>
          <cell r="B1097">
            <v>4758</v>
          </cell>
          <cell r="C1097" t="str">
            <v>Бытовая техника, электроника</v>
          </cell>
          <cell r="D1097" t="str">
            <v>Mvideo, Mir, Eto,Technosila</v>
          </cell>
          <cell r="E1097">
            <v>340</v>
          </cell>
          <cell r="G1097" t="str">
            <v>GoodZone</v>
          </cell>
          <cell r="H1097" t="str">
            <v>Household &amp; Electrical &amp; Hardware</v>
          </cell>
          <cell r="I1097">
            <v>1617720</v>
          </cell>
          <cell r="J1097" t="str">
            <v>GoodZoneHousehold &amp; Electrical &amp; Hardware</v>
          </cell>
          <cell r="K1097" t="str">
            <v>6. Over 3000 sq m</v>
          </cell>
        </row>
        <row r="1098">
          <cell r="A1098">
            <v>-1</v>
          </cell>
          <cell r="B1098">
            <v>5955</v>
          </cell>
          <cell r="C1098" t="str">
            <v>спорт</v>
          </cell>
          <cell r="D1098" t="str">
            <v>Sportmaster</v>
          </cell>
          <cell r="E1098">
            <v>299.2</v>
          </cell>
          <cell r="G1098" t="str">
            <v>GoodZone</v>
          </cell>
          <cell r="H1098" t="str">
            <v>Sportswear</v>
          </cell>
          <cell r="I1098">
            <v>1781736</v>
          </cell>
          <cell r="J1098" t="str">
            <v>GoodZoneSportswear</v>
          </cell>
          <cell r="K1098" t="str">
            <v>6. Over 3000 sq m</v>
          </cell>
        </row>
        <row r="1099">
          <cell r="A1099">
            <v>1</v>
          </cell>
          <cell r="B1099">
            <v>10520</v>
          </cell>
          <cell r="C1099" t="str">
            <v>гипермаркет</v>
          </cell>
          <cell r="D1099" t="str">
            <v>Carrefour, Okey, Auchan</v>
          </cell>
          <cell r="E1099">
            <v>149.6</v>
          </cell>
          <cell r="G1099" t="str">
            <v>GoodZone</v>
          </cell>
          <cell r="H1099" t="str">
            <v>Food Supermarket</v>
          </cell>
          <cell r="I1099">
            <v>1573792</v>
          </cell>
          <cell r="J1099" t="str">
            <v>GoodZoneFood Supermarket</v>
          </cell>
          <cell r="K1099" t="str">
            <v>6. Over 3000 sq m</v>
          </cell>
          <cell r="L1099" t="str">
            <v>Food</v>
          </cell>
        </row>
        <row r="1100">
          <cell r="A1100">
            <v>1</v>
          </cell>
          <cell r="B1100">
            <v>180</v>
          </cell>
          <cell r="C1100" t="str">
            <v>женская одежда</v>
          </cell>
          <cell r="D1100" t="str">
            <v>Modamo</v>
          </cell>
          <cell r="E1100">
            <v>1768</v>
          </cell>
          <cell r="G1100" t="str">
            <v>GoodZone</v>
          </cell>
          <cell r="H1100" t="str">
            <v>Clothing &amp; Acc.</v>
          </cell>
          <cell r="I1100">
            <v>318240</v>
          </cell>
          <cell r="J1100" t="str">
            <v>GoodZoneClothing &amp; Acc.</v>
          </cell>
          <cell r="K1100" t="str">
            <v>2. 50 - 200 sq m</v>
          </cell>
        </row>
        <row r="1101">
          <cell r="A1101">
            <v>1</v>
          </cell>
          <cell r="B1101">
            <v>966.57</v>
          </cell>
          <cell r="C1101" t="str">
            <v>одежда</v>
          </cell>
          <cell r="D1101" t="str">
            <v>JS Casual</v>
          </cell>
          <cell r="E1101">
            <v>843.2</v>
          </cell>
          <cell r="G1101" t="str">
            <v>GoodZone</v>
          </cell>
          <cell r="H1101" t="str">
            <v>Clothing &amp; Acc.</v>
          </cell>
          <cell r="I1101">
            <v>815011.82400000014</v>
          </cell>
          <cell r="J1101" t="str">
            <v>GoodZoneClothing &amp; Acc.</v>
          </cell>
          <cell r="K1101" t="str">
            <v>4. 500 - 1500 sq m</v>
          </cell>
        </row>
        <row r="1102">
          <cell r="A1102">
            <v>1</v>
          </cell>
          <cell r="B1102">
            <v>44.57</v>
          </cell>
          <cell r="C1102" t="str">
            <v>белье</v>
          </cell>
          <cell r="D1102" t="str">
            <v>Wolford</v>
          </cell>
          <cell r="E1102">
            <v>3060</v>
          </cell>
          <cell r="G1102" t="str">
            <v>GoodZone</v>
          </cell>
          <cell r="H1102" t="str">
            <v>Clothing &amp; Acc.</v>
          </cell>
          <cell r="I1102">
            <v>136384.20000000001</v>
          </cell>
          <cell r="J1102" t="str">
            <v>GoodZoneClothing &amp; Acc.</v>
          </cell>
          <cell r="K1102" t="str">
            <v>1. 0 - 50 sq m</v>
          </cell>
        </row>
        <row r="1103">
          <cell r="A1103">
            <v>1</v>
          </cell>
          <cell r="B1103">
            <v>79.3</v>
          </cell>
          <cell r="C1103" t="str">
            <v>аксессуары</v>
          </cell>
          <cell r="D1103" t="str">
            <v>Texier</v>
          </cell>
          <cell r="E1103">
            <v>2720</v>
          </cell>
          <cell r="G1103" t="str">
            <v>GoodZone</v>
          </cell>
          <cell r="H1103" t="str">
            <v>Jewellery &amp; Accessories</v>
          </cell>
          <cell r="I1103">
            <v>215696</v>
          </cell>
          <cell r="J1103" t="str">
            <v>GoodZoneJewellery &amp; Accessories</v>
          </cell>
          <cell r="K1103" t="str">
            <v>2. 50 - 200 sq m</v>
          </cell>
        </row>
        <row r="1104">
          <cell r="A1104">
            <v>1</v>
          </cell>
          <cell r="B1104">
            <v>94.91</v>
          </cell>
          <cell r="C1104" t="str">
            <v>женская одежда</v>
          </cell>
          <cell r="D1104" t="str">
            <v>Morgan</v>
          </cell>
          <cell r="E1104">
            <v>2448</v>
          </cell>
          <cell r="G1104" t="str">
            <v>GoodZone</v>
          </cell>
          <cell r="H1104" t="str">
            <v>Clothing &amp; Acc.</v>
          </cell>
          <cell r="I1104">
            <v>232339.68</v>
          </cell>
          <cell r="J1104" t="str">
            <v>GoodZoneClothing &amp; Acc.</v>
          </cell>
          <cell r="K1104" t="str">
            <v>2. 50 - 200 sq m</v>
          </cell>
        </row>
        <row r="1105">
          <cell r="A1105">
            <v>1</v>
          </cell>
          <cell r="B1105">
            <v>887.6</v>
          </cell>
          <cell r="C1105" t="str">
            <v>одежда</v>
          </cell>
          <cell r="D1105" t="str">
            <v>Lady&amp;Gentlemen</v>
          </cell>
          <cell r="E1105">
            <v>884</v>
          </cell>
          <cell r="G1105" t="str">
            <v>GoodZone</v>
          </cell>
          <cell r="H1105" t="str">
            <v>Clothing &amp; Acc.</v>
          </cell>
          <cell r="I1105">
            <v>784638.4</v>
          </cell>
          <cell r="J1105" t="str">
            <v>GoodZoneClothing &amp; Acc.</v>
          </cell>
          <cell r="K1105" t="str">
            <v>4. 500 - 1500 sq m</v>
          </cell>
        </row>
        <row r="1106">
          <cell r="A1106">
            <v>1</v>
          </cell>
          <cell r="B1106">
            <v>80.75</v>
          </cell>
          <cell r="C1106" t="str">
            <v>подарки</v>
          </cell>
          <cell r="D1106" t="str">
            <v>LeCadeau/Louvre</v>
          </cell>
          <cell r="E1106">
            <v>2856</v>
          </cell>
          <cell r="G1106" t="str">
            <v>GoodZone</v>
          </cell>
          <cell r="H1106" t="str">
            <v>Toys &amp; Presents</v>
          </cell>
          <cell r="I1106">
            <v>230622</v>
          </cell>
          <cell r="J1106" t="str">
            <v>GoodZoneToys &amp; Presents</v>
          </cell>
          <cell r="K1106" t="str">
            <v>2. 50 - 200 sq m</v>
          </cell>
        </row>
        <row r="1107">
          <cell r="A1107">
            <v>1</v>
          </cell>
          <cell r="B1107">
            <v>173.41</v>
          </cell>
          <cell r="C1107" t="str">
            <v>женская одежда</v>
          </cell>
          <cell r="D1107" t="str">
            <v>Steilmann</v>
          </cell>
          <cell r="E1107">
            <v>1768</v>
          </cell>
          <cell r="G1107" t="str">
            <v>GoodZone</v>
          </cell>
          <cell r="H1107" t="str">
            <v>Clothing &amp; Acc.</v>
          </cell>
          <cell r="I1107">
            <v>306588.88</v>
          </cell>
          <cell r="J1107" t="str">
            <v>GoodZoneClothing &amp; Acc.</v>
          </cell>
          <cell r="K1107" t="str">
            <v>2. 50 - 200 sq m</v>
          </cell>
        </row>
        <row r="1108">
          <cell r="A1108">
            <v>1</v>
          </cell>
          <cell r="B1108">
            <v>101.98</v>
          </cell>
          <cell r="C1108" t="str">
            <v>женская одежда</v>
          </cell>
          <cell r="D1108" t="str">
            <v>Woolstreet</v>
          </cell>
          <cell r="E1108">
            <v>2040</v>
          </cell>
          <cell r="G1108" t="str">
            <v>GoodZone</v>
          </cell>
          <cell r="H1108" t="str">
            <v>Clothing &amp; Acc.</v>
          </cell>
          <cell r="I1108">
            <v>208039.2</v>
          </cell>
          <cell r="J1108" t="str">
            <v>GoodZoneClothing &amp; Acc.</v>
          </cell>
          <cell r="K1108" t="str">
            <v>2. 50 - 200 sq m</v>
          </cell>
        </row>
        <row r="1109">
          <cell r="A1109">
            <v>1</v>
          </cell>
          <cell r="B1109">
            <v>110</v>
          </cell>
          <cell r="C1109" t="str">
            <v>женская одежда</v>
          </cell>
          <cell r="D1109" t="str">
            <v>Caterina</v>
          </cell>
          <cell r="E1109">
            <v>2040</v>
          </cell>
          <cell r="G1109" t="str">
            <v>GoodZone</v>
          </cell>
          <cell r="H1109" t="str">
            <v>Clothing &amp; Acc.</v>
          </cell>
          <cell r="I1109">
            <v>224400</v>
          </cell>
          <cell r="J1109" t="str">
            <v>GoodZoneClothing &amp; Acc.</v>
          </cell>
          <cell r="K1109" t="str">
            <v>2. 50 - 200 sq m</v>
          </cell>
        </row>
        <row r="1110">
          <cell r="A1110">
            <v>1</v>
          </cell>
          <cell r="B1110">
            <v>109.45</v>
          </cell>
          <cell r="C1110" t="str">
            <v>женская одежда</v>
          </cell>
          <cell r="D1110" t="str">
            <v>Glenfield</v>
          </cell>
          <cell r="E1110">
            <v>2312</v>
          </cell>
          <cell r="G1110" t="str">
            <v>GoodZone</v>
          </cell>
          <cell r="H1110" t="str">
            <v>Clothing &amp; Acc.</v>
          </cell>
          <cell r="I1110">
            <v>253048.4</v>
          </cell>
          <cell r="J1110" t="str">
            <v>GoodZoneClothing &amp; Acc.</v>
          </cell>
          <cell r="K1110" t="str">
            <v>2. 50 - 200 sq m</v>
          </cell>
        </row>
        <row r="1111">
          <cell r="A1111">
            <v>1</v>
          </cell>
          <cell r="B1111">
            <v>371</v>
          </cell>
          <cell r="C1111" t="str">
            <v>косметика, парфюмерия</v>
          </cell>
          <cell r="D1111" t="str">
            <v>Douglas Rivoli</v>
          </cell>
          <cell r="E1111">
            <v>1360</v>
          </cell>
          <cell r="G1111" t="str">
            <v>GoodZone</v>
          </cell>
          <cell r="H1111" t="str">
            <v>Health &amp; Beauty</v>
          </cell>
          <cell r="I1111">
            <v>504560</v>
          </cell>
          <cell r="J1111" t="str">
            <v>GoodZoneHealth &amp; Beauty</v>
          </cell>
          <cell r="K1111" t="str">
            <v>3. 200 - 500 sq m</v>
          </cell>
        </row>
        <row r="1112">
          <cell r="A1112">
            <v>1</v>
          </cell>
          <cell r="B1112">
            <v>89.51</v>
          </cell>
          <cell r="C1112" t="str">
            <v>белье</v>
          </cell>
          <cell r="D1112" t="str">
            <v>Intimissimi</v>
          </cell>
          <cell r="E1112">
            <v>2720</v>
          </cell>
          <cell r="G1112" t="str">
            <v>GoodZone</v>
          </cell>
          <cell r="H1112" t="str">
            <v>Clothing &amp; Acc.</v>
          </cell>
          <cell r="I1112">
            <v>243467.2</v>
          </cell>
          <cell r="J1112" t="str">
            <v>GoodZoneClothing &amp; Acc.</v>
          </cell>
          <cell r="K1112" t="str">
            <v>2. 50 - 200 sq m</v>
          </cell>
        </row>
        <row r="1113">
          <cell r="A1113">
            <v>1</v>
          </cell>
          <cell r="B1113">
            <v>54.81</v>
          </cell>
          <cell r="C1113" t="str">
            <v>подарки</v>
          </cell>
          <cell r="D1113" t="str">
            <v>Экспедиция</v>
          </cell>
          <cell r="E1113">
            <v>2992</v>
          </cell>
          <cell r="G1113" t="str">
            <v>GoodZone</v>
          </cell>
          <cell r="H1113" t="str">
            <v>Toys &amp; Presents</v>
          </cell>
          <cell r="I1113">
            <v>163991.52000000002</v>
          </cell>
          <cell r="J1113" t="str">
            <v>GoodZoneToys &amp; Presents</v>
          </cell>
          <cell r="K1113" t="str">
            <v>2. 50 - 200 sq m</v>
          </cell>
        </row>
        <row r="1114">
          <cell r="A1114">
            <v>1</v>
          </cell>
          <cell r="B1114">
            <v>323.55</v>
          </cell>
          <cell r="C1114" t="str">
            <v>женская одежда</v>
          </cell>
          <cell r="D1114" t="str">
            <v>Fransa</v>
          </cell>
          <cell r="E1114">
            <v>1632</v>
          </cell>
          <cell r="G1114" t="str">
            <v>GoodZone</v>
          </cell>
          <cell r="H1114" t="str">
            <v>Clothing &amp; Acc.</v>
          </cell>
          <cell r="I1114">
            <v>528033.6</v>
          </cell>
          <cell r="J1114" t="str">
            <v>GoodZoneClothing &amp; Acc.</v>
          </cell>
          <cell r="K1114" t="str">
            <v>3. 200 - 500 sq m</v>
          </cell>
        </row>
        <row r="1115">
          <cell r="A1115">
            <v>1</v>
          </cell>
          <cell r="B1115">
            <v>190.76</v>
          </cell>
          <cell r="C1115" t="str">
            <v>женская одежда</v>
          </cell>
          <cell r="D1115" t="str">
            <v>Zarina</v>
          </cell>
          <cell r="E1115">
            <v>2040</v>
          </cell>
          <cell r="G1115" t="str">
            <v>GoodZone</v>
          </cell>
          <cell r="H1115" t="str">
            <v>Clothing &amp; Acc.</v>
          </cell>
          <cell r="I1115">
            <v>389150.39999999997</v>
          </cell>
          <cell r="J1115" t="str">
            <v>GoodZoneClothing &amp; Acc.</v>
          </cell>
          <cell r="K1115" t="str">
            <v>2. 50 - 200 sq m</v>
          </cell>
        </row>
        <row r="1116">
          <cell r="A1116">
            <v>1</v>
          </cell>
          <cell r="B1116">
            <v>39.5</v>
          </cell>
          <cell r="C1116" t="str">
            <v>подарки</v>
          </cell>
          <cell r="D1116" t="str">
            <v>Ручка.ру</v>
          </cell>
          <cell r="E1116">
            <v>3536</v>
          </cell>
          <cell r="G1116" t="str">
            <v>GoodZone</v>
          </cell>
          <cell r="H1116" t="str">
            <v>Toys &amp; Presents</v>
          </cell>
          <cell r="I1116">
            <v>139672</v>
          </cell>
          <cell r="J1116" t="str">
            <v>GoodZoneToys &amp; Presents</v>
          </cell>
          <cell r="K1116" t="str">
            <v>1. 0 - 50 sq m</v>
          </cell>
        </row>
        <row r="1117">
          <cell r="A1117">
            <v>1</v>
          </cell>
          <cell r="B1117">
            <v>92.26</v>
          </cell>
          <cell r="C1117" t="str">
            <v>одежда</v>
          </cell>
          <cell r="D1117" t="str">
            <v>Guess</v>
          </cell>
          <cell r="E1117">
            <v>2040</v>
          </cell>
          <cell r="G1117" t="str">
            <v>GoodZone</v>
          </cell>
          <cell r="H1117" t="str">
            <v>Clothing &amp; Acc.</v>
          </cell>
          <cell r="I1117">
            <v>188210.40000000002</v>
          </cell>
          <cell r="J1117" t="str">
            <v>GoodZoneClothing &amp; Acc.</v>
          </cell>
          <cell r="K1117" t="str">
            <v>2. 50 - 200 sq m</v>
          </cell>
        </row>
        <row r="1118">
          <cell r="A1118">
            <v>1</v>
          </cell>
          <cell r="B1118">
            <v>1000.35</v>
          </cell>
          <cell r="C1118" t="str">
            <v>одежда</v>
          </cell>
          <cell r="D1118" t="str">
            <v>Zara</v>
          </cell>
          <cell r="E1118">
            <v>408</v>
          </cell>
          <cell r="G1118" t="str">
            <v>GoodZone</v>
          </cell>
          <cell r="H1118" t="str">
            <v>Clothing &amp; Acc.</v>
          </cell>
          <cell r="I1118">
            <v>408142.8</v>
          </cell>
          <cell r="J1118" t="str">
            <v>GoodZoneClothing &amp; Acc.</v>
          </cell>
          <cell r="K1118" t="str">
            <v>4. 500 - 1500 sq m</v>
          </cell>
        </row>
        <row r="1119">
          <cell r="A1119">
            <v>1</v>
          </cell>
          <cell r="B1119">
            <v>111.13</v>
          </cell>
          <cell r="C1119" t="str">
            <v>женская одежда</v>
          </cell>
          <cell r="D1119" t="str">
            <v>Sultanna Frantsuzova</v>
          </cell>
          <cell r="E1119">
            <v>2516</v>
          </cell>
          <cell r="G1119" t="str">
            <v>GoodZone</v>
          </cell>
          <cell r="H1119" t="str">
            <v>Clothing &amp; Acc.</v>
          </cell>
          <cell r="I1119">
            <v>279603.08</v>
          </cell>
          <cell r="J1119" t="str">
            <v>GoodZoneClothing &amp; Acc.</v>
          </cell>
          <cell r="K1119" t="str">
            <v>2. 50 - 200 sq m</v>
          </cell>
        </row>
        <row r="1120">
          <cell r="A1120">
            <v>1</v>
          </cell>
          <cell r="B1120">
            <v>74.400000000000006</v>
          </cell>
          <cell r="C1120" t="str">
            <v>аксессуары</v>
          </cell>
          <cell r="D1120" t="str">
            <v>Accessorize</v>
          </cell>
          <cell r="E1120">
            <v>2856</v>
          </cell>
          <cell r="G1120" t="str">
            <v>GoodZone</v>
          </cell>
          <cell r="H1120" t="str">
            <v>Jewellery &amp; Accessories</v>
          </cell>
          <cell r="I1120">
            <v>212486.40000000002</v>
          </cell>
          <cell r="J1120" t="str">
            <v>GoodZoneJewellery &amp; Accessories</v>
          </cell>
          <cell r="K1120" t="str">
            <v>2. 50 - 200 sq m</v>
          </cell>
        </row>
        <row r="1121">
          <cell r="A1121">
            <v>1</v>
          </cell>
          <cell r="B1121">
            <v>39.75</v>
          </cell>
          <cell r="C1121" t="str">
            <v>косметика, парфюмерия</v>
          </cell>
          <cell r="D1121" t="str">
            <v>Fresh Line</v>
          </cell>
          <cell r="E1121">
            <v>2992</v>
          </cell>
          <cell r="G1121" t="str">
            <v>GoodZone</v>
          </cell>
          <cell r="H1121" t="str">
            <v>Health &amp; Beauty</v>
          </cell>
          <cell r="I1121">
            <v>118932</v>
          </cell>
          <cell r="J1121" t="str">
            <v>GoodZoneHealth &amp; Beauty</v>
          </cell>
          <cell r="K1121" t="str">
            <v>1. 0 - 50 sq m</v>
          </cell>
        </row>
        <row r="1122">
          <cell r="A1122">
            <v>1</v>
          </cell>
          <cell r="B1122">
            <v>985.63</v>
          </cell>
          <cell r="C1122" t="str">
            <v>одежда</v>
          </cell>
          <cell r="D1122" t="str">
            <v>Marks&amp;Spencer</v>
          </cell>
          <cell r="E1122">
            <v>680</v>
          </cell>
          <cell r="G1122" t="str">
            <v>GoodZone</v>
          </cell>
          <cell r="H1122" t="str">
            <v>Clothing &amp; Acc.</v>
          </cell>
          <cell r="I1122">
            <v>670228.4</v>
          </cell>
          <cell r="J1122" t="str">
            <v>GoodZoneClothing &amp; Acc.</v>
          </cell>
          <cell r="K1122" t="str">
            <v>4. 500 - 1500 sq m</v>
          </cell>
        </row>
        <row r="1123">
          <cell r="A1123">
            <v>1</v>
          </cell>
          <cell r="B1123">
            <v>185.27</v>
          </cell>
          <cell r="C1123" t="str">
            <v>одежда</v>
          </cell>
          <cell r="D1123" t="str">
            <v>Nice Connection</v>
          </cell>
          <cell r="E1123">
            <v>2040</v>
          </cell>
          <cell r="G1123" t="str">
            <v>GoodZone</v>
          </cell>
          <cell r="H1123" t="str">
            <v>Clothing &amp; Acc.</v>
          </cell>
          <cell r="I1123">
            <v>377950.80000000005</v>
          </cell>
          <cell r="J1123" t="str">
            <v>GoodZoneClothing &amp; Acc.</v>
          </cell>
          <cell r="K1123" t="str">
            <v>2. 50 - 200 sq m</v>
          </cell>
        </row>
        <row r="1124">
          <cell r="A1124">
            <v>1</v>
          </cell>
          <cell r="B1124">
            <v>100.66</v>
          </cell>
          <cell r="C1124" t="str">
            <v>ювелирный</v>
          </cell>
          <cell r="D1124" t="str">
            <v>Goldas</v>
          </cell>
          <cell r="E1124">
            <v>2992</v>
          </cell>
          <cell r="G1124" t="str">
            <v>GoodZone</v>
          </cell>
          <cell r="H1124" t="str">
            <v>Jewellery &amp; Accessories</v>
          </cell>
          <cell r="I1124">
            <v>301174.71999999997</v>
          </cell>
          <cell r="J1124" t="str">
            <v>GoodZoneJewellery &amp; Accessories</v>
          </cell>
          <cell r="K1124" t="str">
            <v>2. 50 - 200 sq m</v>
          </cell>
        </row>
        <row r="1125">
          <cell r="A1125">
            <v>1</v>
          </cell>
          <cell r="B1125">
            <v>96.79</v>
          </cell>
          <cell r="C1125" t="str">
            <v>мобильные телефоны</v>
          </cell>
          <cell r="D1125" t="str">
            <v>Brand Shop</v>
          </cell>
          <cell r="E1125">
            <v>3400</v>
          </cell>
          <cell r="G1125" t="str">
            <v>GoodZone</v>
          </cell>
          <cell r="H1125" t="str">
            <v>Household &amp; Electrical &amp; Hardware</v>
          </cell>
          <cell r="I1125">
            <v>329086</v>
          </cell>
          <cell r="J1125" t="str">
            <v>GoodZoneHousehold &amp; Electrical &amp; Hardware</v>
          </cell>
          <cell r="K1125" t="str">
            <v>2. 50 - 200 sq m</v>
          </cell>
        </row>
        <row r="1126">
          <cell r="A1126">
            <v>1</v>
          </cell>
          <cell r="B1126">
            <v>198.81</v>
          </cell>
          <cell r="C1126" t="str">
            <v>одежда</v>
          </cell>
          <cell r="D1126" t="str">
            <v>Trussardi</v>
          </cell>
          <cell r="E1126">
            <v>2040</v>
          </cell>
          <cell r="G1126" t="str">
            <v>GoodZone</v>
          </cell>
          <cell r="H1126" t="str">
            <v>Clothing &amp; Acc.</v>
          </cell>
          <cell r="I1126">
            <v>405572.4</v>
          </cell>
          <cell r="J1126" t="str">
            <v>GoodZoneClothing &amp; Acc.</v>
          </cell>
          <cell r="K1126" t="str">
            <v>2. 50 - 200 sq m</v>
          </cell>
        </row>
        <row r="1127">
          <cell r="A1127">
            <v>1</v>
          </cell>
          <cell r="B1127">
            <v>78.2</v>
          </cell>
          <cell r="C1127" t="str">
            <v>мужская одежда</v>
          </cell>
          <cell r="D1127" t="str">
            <v>Van Laack</v>
          </cell>
          <cell r="E1127">
            <v>2720</v>
          </cell>
          <cell r="G1127" t="str">
            <v>GoodZone</v>
          </cell>
          <cell r="H1127" t="str">
            <v>Clothing &amp; Acc.</v>
          </cell>
          <cell r="I1127">
            <v>212704</v>
          </cell>
          <cell r="J1127" t="str">
            <v>GoodZoneClothing &amp; Acc.</v>
          </cell>
          <cell r="K1127" t="str">
            <v>2. 50 - 200 sq m</v>
          </cell>
        </row>
        <row r="1128">
          <cell r="A1128">
            <v>1</v>
          </cell>
          <cell r="B1128">
            <v>74.28</v>
          </cell>
          <cell r="C1128" t="str">
            <v>аксессуары</v>
          </cell>
          <cell r="D1128" t="str">
            <v>Furla</v>
          </cell>
          <cell r="E1128">
            <v>2720</v>
          </cell>
          <cell r="G1128" t="str">
            <v>GoodZone</v>
          </cell>
          <cell r="H1128" t="str">
            <v>Jewellery &amp; Accessories</v>
          </cell>
          <cell r="I1128">
            <v>202041.60000000001</v>
          </cell>
          <cell r="J1128" t="str">
            <v>GoodZoneJewellery &amp; Accessories</v>
          </cell>
          <cell r="K1128" t="str">
            <v>2. 50 - 200 sq m</v>
          </cell>
        </row>
        <row r="1129">
          <cell r="A1129">
            <v>1</v>
          </cell>
          <cell r="B1129">
            <v>231.58</v>
          </cell>
          <cell r="C1129" t="str">
            <v>одежда</v>
          </cell>
          <cell r="D1129" t="str">
            <v>Hugo Boss</v>
          </cell>
          <cell r="E1129">
            <v>1632</v>
          </cell>
          <cell r="G1129" t="str">
            <v>GoodZone</v>
          </cell>
          <cell r="H1129" t="str">
            <v>Clothing &amp; Acc.</v>
          </cell>
          <cell r="I1129">
            <v>377938.56</v>
          </cell>
          <cell r="J1129" t="str">
            <v>GoodZoneClothing &amp; Acc.</v>
          </cell>
          <cell r="K1129" t="str">
            <v>3. 200 - 500 sq m</v>
          </cell>
        </row>
        <row r="1130">
          <cell r="A1130">
            <v>1</v>
          </cell>
          <cell r="B1130">
            <v>92.05</v>
          </cell>
          <cell r="C1130" t="str">
            <v>обувь</v>
          </cell>
          <cell r="D1130" t="str">
            <v>TJ Collection</v>
          </cell>
          <cell r="E1130">
            <v>2312</v>
          </cell>
          <cell r="G1130" t="str">
            <v>GoodZone</v>
          </cell>
          <cell r="H1130" t="str">
            <v>Shoes</v>
          </cell>
          <cell r="I1130">
            <v>212819.6</v>
          </cell>
          <cell r="J1130" t="str">
            <v>GoodZoneShoes</v>
          </cell>
          <cell r="K1130" t="str">
            <v>2. 50 - 200 sq m</v>
          </cell>
        </row>
        <row r="1131">
          <cell r="A1131">
            <v>1</v>
          </cell>
          <cell r="B1131">
            <v>100.12</v>
          </cell>
          <cell r="C1131" t="str">
            <v>белье</v>
          </cell>
          <cell r="D1131" t="str">
            <v>Estel Adoni</v>
          </cell>
          <cell r="E1131">
            <v>2312</v>
          </cell>
          <cell r="G1131" t="str">
            <v>GoodZone</v>
          </cell>
          <cell r="H1131" t="str">
            <v>Clothing &amp; Acc.</v>
          </cell>
          <cell r="I1131">
            <v>231477.44</v>
          </cell>
          <cell r="J1131" t="str">
            <v>GoodZoneClothing &amp; Acc.</v>
          </cell>
          <cell r="K1131" t="str">
            <v>2. 50 - 200 sq m</v>
          </cell>
        </row>
        <row r="1132">
          <cell r="A1132">
            <v>1</v>
          </cell>
          <cell r="B1132">
            <v>48.15</v>
          </cell>
          <cell r="C1132" t="str">
            <v>подарки</v>
          </cell>
          <cell r="D1132" t="str">
            <v>Hallmark</v>
          </cell>
          <cell r="E1132">
            <v>2720</v>
          </cell>
          <cell r="G1132" t="str">
            <v>GoodZone</v>
          </cell>
          <cell r="H1132" t="str">
            <v>Toys &amp; Presents</v>
          </cell>
          <cell r="I1132">
            <v>130968</v>
          </cell>
          <cell r="J1132" t="str">
            <v>GoodZoneToys &amp; Presents</v>
          </cell>
          <cell r="K1132" t="str">
            <v>1. 0 - 50 sq m</v>
          </cell>
        </row>
        <row r="1133">
          <cell r="A1133">
            <v>1</v>
          </cell>
          <cell r="B1133">
            <v>124.32</v>
          </cell>
          <cell r="C1133" t="str">
            <v>женская одежда</v>
          </cell>
          <cell r="D1133" t="str">
            <v>Patrizia Pepe</v>
          </cell>
          <cell r="E1133">
            <v>2040</v>
          </cell>
          <cell r="G1133" t="str">
            <v>GoodZone</v>
          </cell>
          <cell r="H1133" t="str">
            <v>Clothing &amp; Acc.</v>
          </cell>
          <cell r="I1133">
            <v>253612.79999999999</v>
          </cell>
          <cell r="J1133" t="str">
            <v>GoodZoneClothing &amp; Acc.</v>
          </cell>
          <cell r="K1133" t="str">
            <v>2. 50 - 200 sq m</v>
          </cell>
        </row>
        <row r="1134">
          <cell r="A1134">
            <v>1</v>
          </cell>
          <cell r="B1134">
            <v>135.69999999999999</v>
          </cell>
          <cell r="C1134" t="str">
            <v>одежда</v>
          </cell>
          <cell r="D1134" t="str">
            <v>Alain Manoukian</v>
          </cell>
          <cell r="E1134">
            <v>2312</v>
          </cell>
          <cell r="G1134" t="str">
            <v>GoodZone</v>
          </cell>
          <cell r="H1134" t="str">
            <v>Clothing &amp; Acc.</v>
          </cell>
          <cell r="I1134">
            <v>313738.39999999997</v>
          </cell>
          <cell r="J1134" t="str">
            <v>GoodZoneClothing &amp; Acc.</v>
          </cell>
          <cell r="K1134" t="str">
            <v>2. 50 - 200 sq m</v>
          </cell>
        </row>
        <row r="1135">
          <cell r="A1135">
            <v>1</v>
          </cell>
          <cell r="B1135">
            <v>126.43</v>
          </cell>
          <cell r="C1135" t="str">
            <v>одежда</v>
          </cell>
          <cell r="D1135" t="str">
            <v>Lacoste</v>
          </cell>
          <cell r="E1135">
            <v>2312</v>
          </cell>
          <cell r="G1135" t="str">
            <v>GoodZone</v>
          </cell>
          <cell r="H1135" t="str">
            <v>Clothing &amp; Acc.</v>
          </cell>
          <cell r="I1135">
            <v>292306.16000000003</v>
          </cell>
          <cell r="J1135" t="str">
            <v>GoodZoneClothing &amp; Acc.</v>
          </cell>
          <cell r="K1135" t="str">
            <v>2. 50 - 200 sq m</v>
          </cell>
        </row>
        <row r="1136">
          <cell r="A1136">
            <v>1</v>
          </cell>
          <cell r="B1136">
            <v>107.6</v>
          </cell>
          <cell r="C1136" t="str">
            <v>женская одежда</v>
          </cell>
          <cell r="D1136" t="str">
            <v>Vassa</v>
          </cell>
          <cell r="E1136">
            <v>2448</v>
          </cell>
          <cell r="G1136" t="str">
            <v>GoodZone</v>
          </cell>
          <cell r="H1136" t="str">
            <v>Clothing &amp; Acc.</v>
          </cell>
          <cell r="I1136">
            <v>263404.79999999999</v>
          </cell>
          <cell r="J1136" t="str">
            <v>GoodZoneClothing &amp; Acc.</v>
          </cell>
          <cell r="K1136" t="str">
            <v>2. 50 - 200 sq m</v>
          </cell>
        </row>
        <row r="1137">
          <cell r="A1137">
            <v>1</v>
          </cell>
          <cell r="B1137">
            <v>81.319999999999993</v>
          </cell>
          <cell r="C1137" t="str">
            <v>обувь</v>
          </cell>
          <cell r="D1137" t="str">
            <v>Baldinini</v>
          </cell>
          <cell r="E1137">
            <v>2448</v>
          </cell>
          <cell r="G1137" t="str">
            <v>GoodZone</v>
          </cell>
          <cell r="H1137" t="str">
            <v>Shoes</v>
          </cell>
          <cell r="I1137">
            <v>199071.35999999999</v>
          </cell>
          <cell r="J1137" t="str">
            <v>GoodZoneShoes</v>
          </cell>
          <cell r="K1137" t="str">
            <v>2. 50 - 200 sq m</v>
          </cell>
        </row>
        <row r="1138">
          <cell r="A1138">
            <v>1</v>
          </cell>
          <cell r="B1138">
            <v>149.08000000000001</v>
          </cell>
          <cell r="C1138" t="str">
            <v>мужская одежда</v>
          </cell>
          <cell r="D1138" t="str">
            <v>Henderson</v>
          </cell>
          <cell r="E1138">
            <v>2040</v>
          </cell>
          <cell r="G1138" t="str">
            <v>GoodZone</v>
          </cell>
          <cell r="H1138" t="str">
            <v>Clothing &amp; Acc.</v>
          </cell>
          <cell r="I1138">
            <v>304123.2</v>
          </cell>
          <cell r="J1138" t="str">
            <v>GoodZoneClothing &amp; Acc.</v>
          </cell>
          <cell r="K1138" t="str">
            <v>2. 50 - 200 sq m</v>
          </cell>
        </row>
        <row r="1139">
          <cell r="A1139">
            <v>1</v>
          </cell>
          <cell r="B1139">
            <v>282.60000000000002</v>
          </cell>
          <cell r="C1139" t="str">
            <v>одежда</v>
          </cell>
          <cell r="D1139" t="str">
            <v>Tommy Hilfiger</v>
          </cell>
          <cell r="E1139">
            <v>1768</v>
          </cell>
          <cell r="G1139" t="str">
            <v>GoodZone</v>
          </cell>
          <cell r="H1139" t="str">
            <v>Clothing &amp; Acc.</v>
          </cell>
          <cell r="I1139">
            <v>499636.80000000005</v>
          </cell>
          <cell r="J1139" t="str">
            <v>GoodZoneClothing &amp; Acc.</v>
          </cell>
          <cell r="K1139" t="str">
            <v>3. 200 - 500 sq m</v>
          </cell>
        </row>
        <row r="1140">
          <cell r="A1140">
            <v>1</v>
          </cell>
          <cell r="B1140">
            <v>188.59</v>
          </cell>
          <cell r="C1140" t="str">
            <v>одежда</v>
          </cell>
          <cell r="D1140" t="str">
            <v>Gant</v>
          </cell>
          <cell r="E1140">
            <v>1904</v>
          </cell>
          <cell r="G1140" t="str">
            <v>GoodZone</v>
          </cell>
          <cell r="H1140" t="str">
            <v>Clothing &amp; Acc.</v>
          </cell>
          <cell r="I1140">
            <v>359075.36</v>
          </cell>
          <cell r="J1140" t="str">
            <v>GoodZoneClothing &amp; Acc.</v>
          </cell>
          <cell r="K1140" t="str">
            <v>2. 50 - 200 sq m</v>
          </cell>
        </row>
        <row r="1141">
          <cell r="A1141">
            <v>1</v>
          </cell>
          <cell r="B1141">
            <v>320.58</v>
          </cell>
          <cell r="C1141" t="str">
            <v>обувь</v>
          </cell>
          <cell r="D1141" t="str">
            <v>Carlo Pazolini</v>
          </cell>
          <cell r="E1141">
            <v>2312</v>
          </cell>
          <cell r="G1141" t="str">
            <v>GoodZone</v>
          </cell>
          <cell r="H1141" t="str">
            <v>Shoes</v>
          </cell>
          <cell r="I1141">
            <v>741180.96</v>
          </cell>
          <cell r="J1141" t="str">
            <v>GoodZoneShoes</v>
          </cell>
          <cell r="K1141" t="str">
            <v>3. 200 - 500 sq m</v>
          </cell>
        </row>
        <row r="1142">
          <cell r="A1142">
            <v>1</v>
          </cell>
          <cell r="B1142">
            <v>153.54</v>
          </cell>
          <cell r="C1142" t="str">
            <v>мужская одежда</v>
          </cell>
          <cell r="D1142" t="str">
            <v>Alfred Muller</v>
          </cell>
          <cell r="E1142">
            <v>2448</v>
          </cell>
          <cell r="G1142" t="str">
            <v>GoodZone</v>
          </cell>
          <cell r="H1142" t="str">
            <v>Clothing &amp; Acc.</v>
          </cell>
          <cell r="I1142">
            <v>375865.92</v>
          </cell>
          <cell r="J1142" t="str">
            <v>GoodZoneClothing &amp; Acc.</v>
          </cell>
          <cell r="K1142" t="str">
            <v>2. 50 - 200 sq m</v>
          </cell>
        </row>
        <row r="1143">
          <cell r="A1143">
            <v>1</v>
          </cell>
          <cell r="B1143">
            <v>99.58</v>
          </cell>
          <cell r="C1143" t="str">
            <v>ювелирный</v>
          </cell>
          <cell r="D1143" t="str">
            <v>МЮЗ</v>
          </cell>
          <cell r="E1143">
            <v>2720</v>
          </cell>
          <cell r="G1143" t="str">
            <v>GoodZone</v>
          </cell>
          <cell r="H1143" t="str">
            <v>Jewellery &amp; Accessories</v>
          </cell>
          <cell r="I1143">
            <v>270857.59999999998</v>
          </cell>
          <cell r="J1143" t="str">
            <v>GoodZoneJewellery &amp; Accessories</v>
          </cell>
          <cell r="K1143" t="str">
            <v>2. 50 - 200 sq m</v>
          </cell>
        </row>
        <row r="1144">
          <cell r="A1144">
            <v>1</v>
          </cell>
          <cell r="B1144">
            <v>59.96</v>
          </cell>
          <cell r="C1144" t="str">
            <v>женская одежда</v>
          </cell>
          <cell r="D1144" t="str">
            <v>Clare's</v>
          </cell>
          <cell r="E1144">
            <v>3128</v>
          </cell>
          <cell r="G1144" t="str">
            <v>GoodZone</v>
          </cell>
          <cell r="H1144" t="str">
            <v>Clothing &amp; Acc.</v>
          </cell>
          <cell r="I1144">
            <v>187554.88</v>
          </cell>
          <cell r="J1144" t="str">
            <v>GoodZoneClothing &amp; Acc.</v>
          </cell>
          <cell r="K1144" t="str">
            <v>2. 50 - 200 sq m</v>
          </cell>
        </row>
        <row r="1145">
          <cell r="A1145">
            <v>1</v>
          </cell>
          <cell r="B1145">
            <v>33.130000000000003</v>
          </cell>
          <cell r="C1145" t="str">
            <v>часы</v>
          </cell>
          <cell r="D1145" t="str">
            <v>Полет/Московское время</v>
          </cell>
          <cell r="E1145">
            <v>3400</v>
          </cell>
          <cell r="G1145" t="str">
            <v>GoodZone</v>
          </cell>
          <cell r="H1145" t="str">
            <v>Jewellery &amp; Accessories</v>
          </cell>
          <cell r="I1145">
            <v>112642.00000000001</v>
          </cell>
          <cell r="J1145" t="str">
            <v>GoodZoneJewellery &amp; Accessories</v>
          </cell>
          <cell r="K1145" t="str">
            <v>1. 0 - 50 sq m</v>
          </cell>
        </row>
        <row r="1146">
          <cell r="A1146">
            <v>1</v>
          </cell>
          <cell r="B1146">
            <v>117.12</v>
          </cell>
          <cell r="C1146" t="str">
            <v>одежда</v>
          </cell>
          <cell r="D1146" t="str">
            <v>Levi's</v>
          </cell>
          <cell r="E1146">
            <v>1632</v>
          </cell>
          <cell r="G1146" t="str">
            <v>GoodZone</v>
          </cell>
          <cell r="H1146" t="str">
            <v>Clothing &amp; Acc.</v>
          </cell>
          <cell r="I1146">
            <v>191139.84</v>
          </cell>
          <cell r="J1146" t="str">
            <v>GoodZoneClothing &amp; Acc.</v>
          </cell>
          <cell r="K1146" t="str">
            <v>2. 50 - 200 sq m</v>
          </cell>
        </row>
        <row r="1147">
          <cell r="A1147">
            <v>1</v>
          </cell>
          <cell r="B1147">
            <v>103.31</v>
          </cell>
          <cell r="C1147" t="str">
            <v>меха</v>
          </cell>
          <cell r="D1147" t="str">
            <v>Christ</v>
          </cell>
          <cell r="E1147">
            <v>3128</v>
          </cell>
          <cell r="G1147" t="str">
            <v>GoodZone</v>
          </cell>
          <cell r="H1147" t="str">
            <v>Clothing &amp; Acc.</v>
          </cell>
          <cell r="I1147">
            <v>323153.68</v>
          </cell>
          <cell r="J1147" t="str">
            <v>GoodZoneClothing &amp; Acc.</v>
          </cell>
          <cell r="K1147" t="str">
            <v>2. 50 - 200 sq m</v>
          </cell>
        </row>
        <row r="1148">
          <cell r="A1148">
            <v>1</v>
          </cell>
          <cell r="B1148">
            <v>36.479999999999997</v>
          </cell>
          <cell r="C1148" t="str">
            <v>аксессуары</v>
          </cell>
          <cell r="D1148" t="str">
            <v>Pur Pur</v>
          </cell>
          <cell r="E1148">
            <v>3400</v>
          </cell>
          <cell r="G1148" t="str">
            <v>GoodZone</v>
          </cell>
          <cell r="H1148" t="str">
            <v>Jewellery &amp; Accessories</v>
          </cell>
          <cell r="I1148">
            <v>124031.99999999999</v>
          </cell>
          <cell r="J1148" t="str">
            <v>GoodZoneJewellery &amp; Accessories</v>
          </cell>
          <cell r="K1148" t="str">
            <v>1. 0 - 50 sq m</v>
          </cell>
        </row>
        <row r="1149">
          <cell r="A1149">
            <v>1</v>
          </cell>
          <cell r="B1149">
            <v>55.58</v>
          </cell>
          <cell r="C1149" t="str">
            <v>подарки</v>
          </cell>
          <cell r="D1149" t="str">
            <v>Le Futur</v>
          </cell>
          <cell r="E1149">
            <v>2516</v>
          </cell>
          <cell r="G1149" t="str">
            <v>GoodZone</v>
          </cell>
          <cell r="H1149" t="str">
            <v>Toys &amp; Presents</v>
          </cell>
          <cell r="I1149">
            <v>139839.28</v>
          </cell>
          <cell r="J1149" t="str">
            <v>GoodZoneToys &amp; Presents</v>
          </cell>
          <cell r="K1149" t="str">
            <v>2. 50 - 200 sq m</v>
          </cell>
        </row>
        <row r="1150">
          <cell r="A1150">
            <v>1</v>
          </cell>
          <cell r="B1150">
            <v>102.06</v>
          </cell>
          <cell r="C1150" t="str">
            <v>косметика, парфюмерия</v>
          </cell>
          <cell r="D1150" t="str">
            <v>Body Shop</v>
          </cell>
          <cell r="E1150">
            <v>2040</v>
          </cell>
          <cell r="G1150" t="str">
            <v>GoodZone</v>
          </cell>
          <cell r="H1150" t="str">
            <v>Health &amp; Beauty</v>
          </cell>
          <cell r="I1150">
            <v>208202.4</v>
          </cell>
          <cell r="J1150" t="str">
            <v>GoodZoneHealth &amp; Beauty</v>
          </cell>
          <cell r="K1150" t="str">
            <v>2. 50 - 200 sq m</v>
          </cell>
        </row>
        <row r="1151">
          <cell r="A1151">
            <v>1</v>
          </cell>
          <cell r="B1151">
            <v>152.62</v>
          </cell>
          <cell r="C1151" t="str">
            <v>женская одежда</v>
          </cell>
          <cell r="D1151" t="str">
            <v>BeFree</v>
          </cell>
          <cell r="E1151">
            <v>2040</v>
          </cell>
          <cell r="G1151" t="str">
            <v>GoodZone</v>
          </cell>
          <cell r="H1151" t="str">
            <v>Clothing &amp; Acc.</v>
          </cell>
          <cell r="I1151">
            <v>311344.8</v>
          </cell>
          <cell r="J1151" t="str">
            <v>GoodZoneClothing &amp; Acc.</v>
          </cell>
          <cell r="K1151" t="str">
            <v>2. 50 - 200 sq m</v>
          </cell>
        </row>
        <row r="1152">
          <cell r="A1152">
            <v>1</v>
          </cell>
          <cell r="B1152">
            <v>349.24</v>
          </cell>
          <cell r="C1152" t="str">
            <v>обувь</v>
          </cell>
          <cell r="D1152" t="str">
            <v>Walking</v>
          </cell>
          <cell r="E1152">
            <v>1632</v>
          </cell>
          <cell r="G1152" t="str">
            <v>GoodZone</v>
          </cell>
          <cell r="H1152" t="str">
            <v>Shoes</v>
          </cell>
          <cell r="I1152">
            <v>569959.68000000005</v>
          </cell>
          <cell r="J1152" t="str">
            <v>GoodZoneShoes</v>
          </cell>
          <cell r="K1152" t="str">
            <v>3. 200 - 500 sq m</v>
          </cell>
        </row>
        <row r="1153">
          <cell r="A1153">
            <v>1</v>
          </cell>
          <cell r="B1153">
            <v>181.13</v>
          </cell>
          <cell r="C1153" t="str">
            <v>белье</v>
          </cell>
          <cell r="D1153" t="str">
            <v>Oysho</v>
          </cell>
          <cell r="E1153">
            <v>612</v>
          </cell>
          <cell r="G1153" t="str">
            <v>GoodZone</v>
          </cell>
          <cell r="H1153" t="str">
            <v>Clothing &amp; Acc.</v>
          </cell>
          <cell r="I1153">
            <v>110851.56</v>
          </cell>
          <cell r="J1153" t="str">
            <v>GoodZoneClothing &amp; Acc.</v>
          </cell>
          <cell r="K1153" t="str">
            <v>2. 50 - 200 sq m</v>
          </cell>
        </row>
        <row r="1154">
          <cell r="A1154">
            <v>1</v>
          </cell>
          <cell r="B1154">
            <v>282.48</v>
          </cell>
          <cell r="C1154" t="str">
            <v>одежда</v>
          </cell>
          <cell r="D1154" t="str">
            <v>Monton</v>
          </cell>
          <cell r="E1154">
            <v>2176</v>
          </cell>
          <cell r="G1154" t="str">
            <v>GoodZone</v>
          </cell>
          <cell r="H1154" t="str">
            <v>Clothing &amp; Acc.</v>
          </cell>
          <cell r="I1154">
            <v>614676.47999999998</v>
          </cell>
          <cell r="J1154" t="str">
            <v>GoodZoneClothing &amp; Acc.</v>
          </cell>
          <cell r="K1154" t="str">
            <v>3. 200 - 500 sq m</v>
          </cell>
        </row>
        <row r="1155">
          <cell r="A1155">
            <v>1</v>
          </cell>
          <cell r="B1155">
            <v>142.15</v>
          </cell>
          <cell r="C1155" t="str">
            <v>одежда</v>
          </cell>
          <cell r="D1155" t="str">
            <v>Pietro Filipi</v>
          </cell>
          <cell r="E1155">
            <v>2040</v>
          </cell>
          <cell r="G1155" t="str">
            <v>GoodZone</v>
          </cell>
          <cell r="H1155" t="str">
            <v>Clothing &amp; Acc.</v>
          </cell>
          <cell r="I1155">
            <v>289986</v>
          </cell>
          <cell r="J1155" t="str">
            <v>GoodZoneClothing &amp; Acc.</v>
          </cell>
          <cell r="K1155" t="str">
            <v>2. 50 - 200 sq m</v>
          </cell>
        </row>
        <row r="1156">
          <cell r="A1156">
            <v>1</v>
          </cell>
          <cell r="B1156">
            <v>85.09</v>
          </cell>
          <cell r="C1156" t="str">
            <v>мужская одежда</v>
          </cell>
          <cell r="D1156" t="str">
            <v>Cacharel</v>
          </cell>
          <cell r="E1156">
            <v>2584</v>
          </cell>
          <cell r="G1156" t="str">
            <v>GoodZone</v>
          </cell>
          <cell r="H1156" t="str">
            <v>Clothing &amp; Acc.</v>
          </cell>
          <cell r="I1156">
            <v>219872.56</v>
          </cell>
          <cell r="J1156" t="str">
            <v>GoodZoneClothing &amp; Acc.</v>
          </cell>
          <cell r="K1156" t="str">
            <v>2. 50 - 200 sq m</v>
          </cell>
        </row>
        <row r="1157">
          <cell r="A1157">
            <v>1</v>
          </cell>
          <cell r="B1157">
            <v>104.44</v>
          </cell>
          <cell r="C1157" t="str">
            <v>белье</v>
          </cell>
          <cell r="D1157" t="str">
            <v>Wild Orchid</v>
          </cell>
          <cell r="E1157">
            <v>2584</v>
          </cell>
          <cell r="G1157" t="str">
            <v>GoodZone</v>
          </cell>
          <cell r="H1157" t="str">
            <v>Clothing &amp; Acc.</v>
          </cell>
          <cell r="I1157">
            <v>269872.96000000002</v>
          </cell>
          <cell r="J1157" t="str">
            <v>GoodZoneClothing &amp; Acc.</v>
          </cell>
          <cell r="K1157" t="str">
            <v>2. 50 - 200 sq m</v>
          </cell>
        </row>
        <row r="1158">
          <cell r="A1158">
            <v>1</v>
          </cell>
          <cell r="B1158">
            <v>133.76</v>
          </cell>
          <cell r="C1158" t="str">
            <v>одежда</v>
          </cell>
          <cell r="D1158" t="str">
            <v>US Polo</v>
          </cell>
          <cell r="E1158">
            <v>2584</v>
          </cell>
          <cell r="G1158" t="str">
            <v>GoodZone</v>
          </cell>
          <cell r="H1158" t="str">
            <v>Clothing &amp; Acc.</v>
          </cell>
          <cell r="I1158">
            <v>345635.83999999997</v>
          </cell>
          <cell r="J1158" t="str">
            <v>GoodZoneClothing &amp; Acc.</v>
          </cell>
          <cell r="K1158" t="str">
            <v>2. 50 - 200 sq m</v>
          </cell>
        </row>
        <row r="1159">
          <cell r="A1159">
            <v>1</v>
          </cell>
          <cell r="B1159">
            <v>131.74</v>
          </cell>
          <cell r="C1159" t="str">
            <v>мужская одежда</v>
          </cell>
          <cell r="D1159" t="str">
            <v>D.Hechter</v>
          </cell>
          <cell r="E1159">
            <v>2584</v>
          </cell>
          <cell r="G1159" t="str">
            <v>GoodZone</v>
          </cell>
          <cell r="H1159" t="str">
            <v>Clothing &amp; Acc.</v>
          </cell>
          <cell r="I1159">
            <v>340416.16000000003</v>
          </cell>
          <cell r="J1159" t="str">
            <v>GoodZoneClothing &amp; Acc.</v>
          </cell>
          <cell r="K1159" t="str">
            <v>2. 50 - 200 sq m</v>
          </cell>
        </row>
        <row r="1160">
          <cell r="A1160">
            <v>1</v>
          </cell>
          <cell r="B1160">
            <v>128.79</v>
          </cell>
          <cell r="C1160" t="str">
            <v>женская одежда</v>
          </cell>
          <cell r="D1160" t="str">
            <v>Stefanel</v>
          </cell>
          <cell r="E1160">
            <v>2992</v>
          </cell>
          <cell r="G1160" t="str">
            <v>GoodZone</v>
          </cell>
          <cell r="H1160" t="str">
            <v>Clothing &amp; Acc.</v>
          </cell>
          <cell r="I1160">
            <v>385339.68</v>
          </cell>
          <cell r="J1160" t="str">
            <v>GoodZoneClothing &amp; Acc.</v>
          </cell>
          <cell r="K1160" t="str">
            <v>2. 50 - 200 sq m</v>
          </cell>
        </row>
        <row r="1161">
          <cell r="A1161">
            <v>1</v>
          </cell>
          <cell r="B1161">
            <v>45.84</v>
          </cell>
          <cell r="C1161" t="str">
            <v>косметика, парфюмерия</v>
          </cell>
          <cell r="D1161" t="str">
            <v>L'Occitance</v>
          </cell>
          <cell r="E1161">
            <v>2584</v>
          </cell>
          <cell r="G1161" t="str">
            <v>GoodZone</v>
          </cell>
          <cell r="H1161" t="str">
            <v>Health &amp; Beauty</v>
          </cell>
          <cell r="I1161">
            <v>118450.56000000001</v>
          </cell>
          <cell r="J1161" t="str">
            <v>GoodZoneHealth &amp; Beauty</v>
          </cell>
          <cell r="K1161" t="str">
            <v>1. 0 - 50 sq m</v>
          </cell>
        </row>
        <row r="1162">
          <cell r="A1162">
            <v>1</v>
          </cell>
          <cell r="B1162">
            <v>58</v>
          </cell>
          <cell r="C1162" t="str">
            <v>услуги</v>
          </cell>
          <cell r="D1162" t="str">
            <v>Bank</v>
          </cell>
          <cell r="E1162">
            <v>3400</v>
          </cell>
          <cell r="G1162" t="str">
            <v>GoodZone</v>
          </cell>
          <cell r="H1162" t="str">
            <v>Services</v>
          </cell>
          <cell r="I1162">
            <v>197200</v>
          </cell>
          <cell r="J1162" t="str">
            <v>GoodZoneServices</v>
          </cell>
          <cell r="K1162" t="str">
            <v>2. 50 - 200 sq m</v>
          </cell>
        </row>
        <row r="1163">
          <cell r="A1163">
            <v>1</v>
          </cell>
          <cell r="B1163">
            <v>41.64</v>
          </cell>
          <cell r="C1163" t="str">
            <v>услуги</v>
          </cell>
          <cell r="D1163" t="str">
            <v>Kodak</v>
          </cell>
          <cell r="E1163">
            <v>1904</v>
          </cell>
          <cell r="G1163" t="str">
            <v>GoodZone</v>
          </cell>
          <cell r="H1163" t="str">
            <v>Services</v>
          </cell>
          <cell r="I1163">
            <v>79282.559999999998</v>
          </cell>
          <cell r="J1163" t="str">
            <v>GoodZoneServices</v>
          </cell>
          <cell r="K1163" t="str">
            <v>1. 0 - 50 sq m</v>
          </cell>
        </row>
        <row r="1164">
          <cell r="A1164">
            <v>1</v>
          </cell>
          <cell r="B1164">
            <v>35.51</v>
          </cell>
          <cell r="C1164" t="str">
            <v>пресса</v>
          </cell>
          <cell r="D1164" t="str">
            <v>Press House, InMedio</v>
          </cell>
          <cell r="E1164">
            <v>1904</v>
          </cell>
          <cell r="G1164" t="str">
            <v>GoodZone</v>
          </cell>
          <cell r="H1164" t="str">
            <v>Multimedia &amp; Books &amp; Software</v>
          </cell>
          <cell r="I1164">
            <v>67611.039999999994</v>
          </cell>
          <cell r="J1164" t="str">
            <v>GoodZoneMultimedia &amp; Books &amp; Software</v>
          </cell>
          <cell r="K1164" t="str">
            <v>1. 0 - 50 sq m</v>
          </cell>
        </row>
        <row r="1165">
          <cell r="A1165">
            <v>1</v>
          </cell>
          <cell r="B1165">
            <v>55.46</v>
          </cell>
          <cell r="C1165" t="str">
            <v>косметика, парфюмерия</v>
          </cell>
          <cell r="D1165" t="str">
            <v>Dlya Dusha I Dushi</v>
          </cell>
          <cell r="E1165">
            <v>2040</v>
          </cell>
          <cell r="G1165" t="str">
            <v>GoodZone</v>
          </cell>
          <cell r="H1165" t="str">
            <v>Health &amp; Beauty</v>
          </cell>
          <cell r="I1165">
            <v>113138.40000000001</v>
          </cell>
          <cell r="J1165" t="str">
            <v>GoodZoneHealth &amp; Beauty</v>
          </cell>
          <cell r="K1165" t="str">
            <v>2. 50 - 200 sq m</v>
          </cell>
        </row>
        <row r="1166">
          <cell r="A1166">
            <v>1</v>
          </cell>
          <cell r="B1166">
            <v>82.09</v>
          </cell>
          <cell r="C1166" t="str">
            <v>аптека</v>
          </cell>
          <cell r="D1166" t="str">
            <v>36'6, Rigla</v>
          </cell>
          <cell r="E1166">
            <v>1768</v>
          </cell>
          <cell r="G1166" t="str">
            <v>GoodZone</v>
          </cell>
          <cell r="H1166" t="str">
            <v>Health &amp; Beauty</v>
          </cell>
          <cell r="I1166">
            <v>145135.12</v>
          </cell>
          <cell r="J1166" t="str">
            <v>GoodZoneHealth &amp; Beauty</v>
          </cell>
          <cell r="K1166" t="str">
            <v>2. 50 - 200 sq m</v>
          </cell>
        </row>
        <row r="1167">
          <cell r="A1167">
            <v>1</v>
          </cell>
          <cell r="B1167">
            <v>24.75</v>
          </cell>
          <cell r="C1167" t="str">
            <v>турбюро, чайный магазин</v>
          </cell>
          <cell r="D1167" t="str">
            <v>Kuda.ru, Zavarka</v>
          </cell>
          <cell r="E1167">
            <v>1904</v>
          </cell>
          <cell r="G1167" t="str">
            <v>GoodZone</v>
          </cell>
          <cell r="H1167" t="str">
            <v>Toys &amp; Presents</v>
          </cell>
          <cell r="I1167">
            <v>47124</v>
          </cell>
          <cell r="J1167" t="str">
            <v>GoodZoneToys &amp; Presents</v>
          </cell>
          <cell r="K1167" t="str">
            <v>1. 0 - 50 sq m</v>
          </cell>
        </row>
        <row r="1168">
          <cell r="A1168">
            <v>1</v>
          </cell>
          <cell r="B1168">
            <v>51.58</v>
          </cell>
          <cell r="C1168" t="str">
            <v>зоомагазин</v>
          </cell>
          <cell r="D1168" t="str">
            <v>38 popugaev</v>
          </cell>
          <cell r="E1168">
            <v>2040</v>
          </cell>
          <cell r="G1168" t="str">
            <v>GoodZone</v>
          </cell>
          <cell r="H1168" t="str">
            <v>Other</v>
          </cell>
          <cell r="I1168">
            <v>105223.2</v>
          </cell>
          <cell r="J1168" t="str">
            <v>GoodZoneOther</v>
          </cell>
          <cell r="K1168" t="str">
            <v>2. 50 - 200 sq m</v>
          </cell>
        </row>
        <row r="1169">
          <cell r="A1169">
            <v>1</v>
          </cell>
          <cell r="B1169">
            <v>40.119999999999997</v>
          </cell>
          <cell r="C1169" t="str">
            <v>зоомагазин</v>
          </cell>
          <cell r="D1169" t="str">
            <v>38 popugaev</v>
          </cell>
          <cell r="E1169">
            <v>2040</v>
          </cell>
          <cell r="G1169" t="str">
            <v>GoodZone</v>
          </cell>
          <cell r="H1169" t="str">
            <v>Other</v>
          </cell>
          <cell r="I1169">
            <v>81844.799999999988</v>
          </cell>
          <cell r="J1169" t="str">
            <v>GoodZoneOther</v>
          </cell>
          <cell r="K1169" t="str">
            <v>1. 0 - 50 sq m</v>
          </cell>
        </row>
        <row r="1170">
          <cell r="A1170">
            <v>1</v>
          </cell>
          <cell r="B1170">
            <v>41.96</v>
          </cell>
          <cell r="C1170" t="str">
            <v>услуги</v>
          </cell>
          <cell r="D1170" t="str">
            <v>Mr.Minit, Sekundochku</v>
          </cell>
          <cell r="E1170">
            <v>1904</v>
          </cell>
          <cell r="G1170" t="str">
            <v>GoodZone</v>
          </cell>
          <cell r="H1170" t="str">
            <v>Services</v>
          </cell>
          <cell r="I1170">
            <v>79891.839999999997</v>
          </cell>
          <cell r="J1170" t="str">
            <v>GoodZoneServices</v>
          </cell>
          <cell r="K1170" t="str">
            <v>1. 0 - 50 sq m</v>
          </cell>
        </row>
        <row r="1171">
          <cell r="A1171">
            <v>1</v>
          </cell>
          <cell r="B1171">
            <v>52</v>
          </cell>
          <cell r="C1171" t="str">
            <v>химчистка</v>
          </cell>
          <cell r="D1171" t="str">
            <v>Lisichka, Kontrast, Bleu de France</v>
          </cell>
          <cell r="E1171">
            <v>1768</v>
          </cell>
          <cell r="G1171" t="str">
            <v>GoodZone</v>
          </cell>
          <cell r="H1171" t="str">
            <v>Services</v>
          </cell>
          <cell r="I1171">
            <v>91936</v>
          </cell>
          <cell r="J1171" t="str">
            <v>GoodZoneServices</v>
          </cell>
          <cell r="K1171" t="str">
            <v>2. 50 - 200 sq m</v>
          </cell>
        </row>
        <row r="1172">
          <cell r="A1172">
            <v>1</v>
          </cell>
          <cell r="B1172">
            <v>240.95</v>
          </cell>
          <cell r="C1172" t="str">
            <v>одежда</v>
          </cell>
          <cell r="D1172" t="str">
            <v>Vesch</v>
          </cell>
          <cell r="E1172">
            <v>2040</v>
          </cell>
          <cell r="G1172" t="str">
            <v>GoodZone</v>
          </cell>
          <cell r="H1172" t="str">
            <v>Clothing &amp; Acc.</v>
          </cell>
          <cell r="I1172">
            <v>491538</v>
          </cell>
          <cell r="J1172" t="str">
            <v>GoodZoneClothing &amp; Acc.</v>
          </cell>
          <cell r="K1172" t="str">
            <v>3. 200 - 500 sq m</v>
          </cell>
        </row>
        <row r="1173">
          <cell r="A1173">
            <v>1</v>
          </cell>
          <cell r="B1173">
            <v>101.05</v>
          </cell>
          <cell r="C1173" t="str">
            <v>кафе</v>
          </cell>
          <cell r="D1173" t="str">
            <v>Starbucks</v>
          </cell>
          <cell r="E1173">
            <v>1768</v>
          </cell>
          <cell r="G1173" t="str">
            <v>GoodZone</v>
          </cell>
          <cell r="H1173" t="str">
            <v>Restaurant/Food Court</v>
          </cell>
          <cell r="I1173">
            <v>178656.4</v>
          </cell>
          <cell r="J1173" t="str">
            <v>GoodZoneRestaurant/Food Court</v>
          </cell>
          <cell r="K1173" t="str">
            <v>2. 50 - 200 sq m</v>
          </cell>
        </row>
        <row r="1174">
          <cell r="A1174">
            <v>1</v>
          </cell>
          <cell r="B1174">
            <v>131.85</v>
          </cell>
          <cell r="C1174" t="str">
            <v>кафе</v>
          </cell>
          <cell r="D1174" t="str">
            <v>Shokoladnitsa</v>
          </cell>
          <cell r="E1174">
            <v>2312</v>
          </cell>
          <cell r="G1174" t="str">
            <v>GoodZone</v>
          </cell>
          <cell r="H1174" t="str">
            <v>Restaurant/Food Court</v>
          </cell>
          <cell r="I1174">
            <v>304837.2</v>
          </cell>
          <cell r="J1174" t="str">
            <v>GoodZoneRestaurant/Food Court</v>
          </cell>
          <cell r="K1174" t="str">
            <v>2. 50 - 200 sq m</v>
          </cell>
        </row>
        <row r="1175">
          <cell r="A1175">
            <v>2</v>
          </cell>
          <cell r="B1175">
            <v>260.5</v>
          </cell>
          <cell r="C1175" t="str">
            <v>детские товары</v>
          </cell>
          <cell r="D1175" t="str">
            <v>Okaidi</v>
          </cell>
          <cell r="E1175">
            <v>1632</v>
          </cell>
          <cell r="G1175" t="str">
            <v>GoodZone</v>
          </cell>
          <cell r="H1175" t="str">
            <v>Children/Maternity</v>
          </cell>
          <cell r="I1175">
            <v>425136</v>
          </cell>
          <cell r="J1175" t="str">
            <v>GoodZoneChildren/Maternity</v>
          </cell>
          <cell r="K1175" t="str">
            <v>3. 200 - 500 sq m</v>
          </cell>
        </row>
        <row r="1176">
          <cell r="A1176">
            <v>2</v>
          </cell>
          <cell r="B1176">
            <v>859.85</v>
          </cell>
          <cell r="C1176" t="str">
            <v>одежда</v>
          </cell>
          <cell r="D1176" t="str">
            <v>Piazza Italia</v>
          </cell>
          <cell r="E1176">
            <v>680</v>
          </cell>
          <cell r="G1176" t="str">
            <v>GoodZone</v>
          </cell>
          <cell r="H1176" t="str">
            <v>Clothing &amp; Acc.</v>
          </cell>
          <cell r="I1176">
            <v>584698</v>
          </cell>
          <cell r="J1176" t="str">
            <v>GoodZoneClothing &amp; Acc.</v>
          </cell>
          <cell r="K1176" t="str">
            <v>4. 500 - 1500 sq m</v>
          </cell>
        </row>
        <row r="1177">
          <cell r="A1177">
            <v>2</v>
          </cell>
          <cell r="B1177">
            <v>46.33</v>
          </cell>
          <cell r="C1177" t="str">
            <v>часы</v>
          </cell>
          <cell r="D1177" t="str">
            <v>Timex, 3-15</v>
          </cell>
          <cell r="E1177">
            <v>2720</v>
          </cell>
          <cell r="G1177" t="str">
            <v>GoodZone</v>
          </cell>
          <cell r="H1177" t="str">
            <v>Jewellery &amp; Accessories</v>
          </cell>
          <cell r="I1177">
            <v>126017.59999999999</v>
          </cell>
          <cell r="J1177" t="str">
            <v>GoodZoneJewellery &amp; Accessories</v>
          </cell>
          <cell r="K1177" t="str">
            <v>1. 0 - 50 sq m</v>
          </cell>
        </row>
        <row r="1178">
          <cell r="A1178">
            <v>2</v>
          </cell>
          <cell r="B1178">
            <v>97.68</v>
          </cell>
          <cell r="C1178" t="str">
            <v>белье</v>
          </cell>
          <cell r="D1178" t="str">
            <v>Bustie</v>
          </cell>
          <cell r="E1178">
            <v>2108</v>
          </cell>
          <cell r="G1178" t="str">
            <v>GoodZone</v>
          </cell>
          <cell r="H1178" t="str">
            <v>Clothing &amp; Acc.</v>
          </cell>
          <cell r="I1178">
            <v>205909.44</v>
          </cell>
          <cell r="J1178" t="str">
            <v>GoodZoneClothing &amp; Acc.</v>
          </cell>
          <cell r="K1178" t="str">
            <v>2. 50 - 200 sq m</v>
          </cell>
        </row>
        <row r="1179">
          <cell r="A1179">
            <v>2</v>
          </cell>
          <cell r="B1179">
            <v>750.36</v>
          </cell>
          <cell r="C1179" t="str">
            <v>одежда</v>
          </cell>
          <cell r="D1179" t="str">
            <v>Esprit/Peacocks</v>
          </cell>
          <cell r="E1179">
            <v>816</v>
          </cell>
          <cell r="G1179" t="str">
            <v>GoodZone</v>
          </cell>
          <cell r="H1179" t="str">
            <v>Clothing &amp; Acc.</v>
          </cell>
          <cell r="I1179">
            <v>612293.76</v>
          </cell>
          <cell r="J1179" t="str">
            <v>GoodZoneClothing &amp; Acc.</v>
          </cell>
          <cell r="K1179" t="str">
            <v>4. 500 - 1500 sq m</v>
          </cell>
        </row>
        <row r="1180">
          <cell r="A1180">
            <v>2</v>
          </cell>
          <cell r="B1180">
            <v>39.799999999999997</v>
          </cell>
          <cell r="C1180" t="str">
            <v>мобильные телефоны</v>
          </cell>
          <cell r="D1180" t="str">
            <v>ION</v>
          </cell>
          <cell r="E1180">
            <v>2720</v>
          </cell>
          <cell r="G1180" t="str">
            <v>GoodZone</v>
          </cell>
          <cell r="H1180" t="str">
            <v>Household &amp; Electrical &amp; Hardware</v>
          </cell>
          <cell r="I1180">
            <v>108255.99999999999</v>
          </cell>
          <cell r="J1180" t="str">
            <v>GoodZoneHousehold &amp; Electrical &amp; Hardware</v>
          </cell>
          <cell r="K1180" t="str">
            <v>1. 0 - 50 sq m</v>
          </cell>
        </row>
        <row r="1181">
          <cell r="A1181">
            <v>2</v>
          </cell>
          <cell r="B1181">
            <v>99.07</v>
          </cell>
          <cell r="C1181" t="str">
            <v>женская одежда</v>
          </cell>
          <cell r="D1181" t="str">
            <v>Mary Stone</v>
          </cell>
          <cell r="E1181">
            <v>2176</v>
          </cell>
          <cell r="G1181" t="str">
            <v>GoodZone</v>
          </cell>
          <cell r="H1181" t="str">
            <v>Clothing &amp; Acc.</v>
          </cell>
          <cell r="I1181">
            <v>215576.31999999998</v>
          </cell>
          <cell r="J1181" t="str">
            <v>GoodZoneClothing &amp; Acc.</v>
          </cell>
          <cell r="K1181" t="str">
            <v>2. 50 - 200 sq m</v>
          </cell>
        </row>
        <row r="1182">
          <cell r="A1182">
            <v>2</v>
          </cell>
          <cell r="B1182">
            <v>77.73</v>
          </cell>
          <cell r="C1182" t="str">
            <v>обувь</v>
          </cell>
          <cell r="D1182" t="str">
            <v>Econica</v>
          </cell>
          <cell r="E1182">
            <v>2244</v>
          </cell>
          <cell r="G1182" t="str">
            <v>GoodZone</v>
          </cell>
          <cell r="H1182" t="str">
            <v>Shoes</v>
          </cell>
          <cell r="I1182">
            <v>174426.12</v>
          </cell>
          <cell r="J1182" t="str">
            <v>GoodZoneShoes</v>
          </cell>
          <cell r="K1182" t="str">
            <v>2. 50 - 200 sq m</v>
          </cell>
        </row>
        <row r="1183">
          <cell r="A1183">
            <v>2</v>
          </cell>
          <cell r="B1183">
            <v>81.02</v>
          </cell>
          <cell r="C1183" t="str">
            <v>женская одежда</v>
          </cell>
          <cell r="D1183" t="str">
            <v>Deffiness</v>
          </cell>
          <cell r="E1183">
            <v>2244</v>
          </cell>
          <cell r="G1183" t="str">
            <v>GoodZone</v>
          </cell>
          <cell r="H1183" t="str">
            <v>Clothing &amp; Acc.</v>
          </cell>
          <cell r="I1183">
            <v>181808.88</v>
          </cell>
          <cell r="J1183" t="str">
            <v>GoodZoneClothing &amp; Acc.</v>
          </cell>
          <cell r="K1183" t="str">
            <v>2. 50 - 200 sq m</v>
          </cell>
        </row>
        <row r="1184">
          <cell r="A1184">
            <v>2</v>
          </cell>
          <cell r="B1184">
            <v>95.72</v>
          </cell>
          <cell r="C1184" t="str">
            <v>детские товары</v>
          </cell>
          <cell r="D1184" t="str">
            <v>Lego</v>
          </cell>
          <cell r="E1184">
            <v>2176</v>
          </cell>
          <cell r="G1184" t="str">
            <v>GoodZone</v>
          </cell>
          <cell r="H1184" t="str">
            <v>Children/Maternity</v>
          </cell>
          <cell r="I1184">
            <v>208286.72</v>
          </cell>
          <cell r="J1184" t="str">
            <v>GoodZoneChildren/Maternity</v>
          </cell>
          <cell r="K1184" t="str">
            <v>2. 50 - 200 sq m</v>
          </cell>
        </row>
        <row r="1185">
          <cell r="A1185">
            <v>2</v>
          </cell>
          <cell r="B1185">
            <v>97.41</v>
          </cell>
          <cell r="C1185" t="str">
            <v>мужская одежда</v>
          </cell>
          <cell r="D1185" t="str">
            <v>Meucci</v>
          </cell>
          <cell r="E1185">
            <v>2176</v>
          </cell>
          <cell r="G1185" t="str">
            <v>GoodZone</v>
          </cell>
          <cell r="H1185" t="str">
            <v>Clothing &amp; Acc.</v>
          </cell>
          <cell r="I1185">
            <v>211964.16</v>
          </cell>
          <cell r="J1185" t="str">
            <v>GoodZoneClothing &amp; Acc.</v>
          </cell>
          <cell r="K1185" t="str">
            <v>2. 50 - 200 sq m</v>
          </cell>
        </row>
        <row r="1186">
          <cell r="A1186">
            <v>2</v>
          </cell>
          <cell r="B1186">
            <v>140.06</v>
          </cell>
          <cell r="C1186" t="str">
            <v>обувь</v>
          </cell>
          <cell r="D1186" t="str">
            <v>Alba</v>
          </cell>
          <cell r="E1186">
            <v>2040</v>
          </cell>
          <cell r="G1186" t="str">
            <v>GoodZone</v>
          </cell>
          <cell r="H1186" t="str">
            <v>Shoes</v>
          </cell>
          <cell r="I1186">
            <v>285722.40000000002</v>
          </cell>
          <cell r="J1186" t="str">
            <v>GoodZoneShoes</v>
          </cell>
          <cell r="K1186" t="str">
            <v>2. 50 - 200 sq m</v>
          </cell>
        </row>
        <row r="1187">
          <cell r="A1187">
            <v>2</v>
          </cell>
          <cell r="B1187">
            <v>225.24</v>
          </cell>
          <cell r="C1187" t="str">
            <v>мультимедиа</v>
          </cell>
          <cell r="D1187" t="str">
            <v>HitZone, Soyuz, Bookberry</v>
          </cell>
          <cell r="E1187">
            <v>1360</v>
          </cell>
          <cell r="G1187" t="str">
            <v>GoodZone</v>
          </cell>
          <cell r="H1187" t="str">
            <v>Household &amp; Electrical &amp; Hardware</v>
          </cell>
          <cell r="I1187">
            <v>306326.40000000002</v>
          </cell>
          <cell r="J1187" t="str">
            <v>GoodZoneHousehold &amp; Electrical &amp; Hardware</v>
          </cell>
          <cell r="K1187" t="str">
            <v>3. 200 - 500 sq m</v>
          </cell>
        </row>
        <row r="1188">
          <cell r="A1188">
            <v>2</v>
          </cell>
          <cell r="B1188">
            <v>489.55</v>
          </cell>
          <cell r="C1188" t="str">
            <v>спорт</v>
          </cell>
          <cell r="D1188" t="str">
            <v xml:space="preserve">Sportland </v>
          </cell>
          <cell r="E1188">
            <v>1360</v>
          </cell>
          <cell r="G1188" t="str">
            <v>GoodZone</v>
          </cell>
          <cell r="H1188" t="str">
            <v>Sportswear</v>
          </cell>
          <cell r="I1188">
            <v>665788</v>
          </cell>
          <cell r="J1188" t="str">
            <v>GoodZoneSportswear</v>
          </cell>
          <cell r="K1188" t="str">
            <v>3. 200 - 500 sq m</v>
          </cell>
        </row>
        <row r="1189">
          <cell r="A1189">
            <v>2</v>
          </cell>
          <cell r="B1189">
            <v>81.77</v>
          </cell>
          <cell r="C1189" t="str">
            <v>обувь</v>
          </cell>
          <cell r="D1189" t="str">
            <v>Geox</v>
          </cell>
          <cell r="E1189">
            <v>2244</v>
          </cell>
          <cell r="G1189" t="str">
            <v>GoodZone</v>
          </cell>
          <cell r="H1189" t="str">
            <v>Shoes</v>
          </cell>
          <cell r="I1189">
            <v>183491.88</v>
          </cell>
          <cell r="J1189" t="str">
            <v>GoodZoneShoes</v>
          </cell>
          <cell r="K1189" t="str">
            <v>2. 50 - 200 sq m</v>
          </cell>
        </row>
        <row r="1190">
          <cell r="A1190">
            <v>2</v>
          </cell>
          <cell r="B1190">
            <v>92.16</v>
          </cell>
          <cell r="C1190" t="str">
            <v>аксессуары</v>
          </cell>
          <cell r="D1190" t="str">
            <v>Hidesign</v>
          </cell>
          <cell r="E1190">
            <v>2244</v>
          </cell>
          <cell r="G1190" t="str">
            <v>GoodZone</v>
          </cell>
          <cell r="H1190" t="str">
            <v>Jewellery &amp; Accessories</v>
          </cell>
          <cell r="I1190">
            <v>206807.03999999998</v>
          </cell>
          <cell r="J1190" t="str">
            <v>GoodZoneJewellery &amp; Accessories</v>
          </cell>
          <cell r="K1190" t="str">
            <v>2. 50 - 200 sq m</v>
          </cell>
        </row>
        <row r="1191">
          <cell r="A1191">
            <v>2</v>
          </cell>
          <cell r="B1191">
            <v>89.96</v>
          </cell>
          <cell r="C1191" t="str">
            <v>мужская одежда</v>
          </cell>
          <cell r="D1191" t="str">
            <v>R2</v>
          </cell>
          <cell r="E1191">
            <v>2244</v>
          </cell>
          <cell r="G1191" t="str">
            <v>GoodZone</v>
          </cell>
          <cell r="H1191" t="str">
            <v>Clothing &amp; Acc.</v>
          </cell>
          <cell r="I1191">
            <v>201870.24</v>
          </cell>
          <cell r="J1191" t="str">
            <v>GoodZoneClothing &amp; Acc.</v>
          </cell>
          <cell r="K1191" t="str">
            <v>2. 50 - 200 sq m</v>
          </cell>
        </row>
        <row r="1192">
          <cell r="A1192">
            <v>2</v>
          </cell>
          <cell r="B1192">
            <v>85.3</v>
          </cell>
          <cell r="C1192" t="str">
            <v>мужская одежда</v>
          </cell>
          <cell r="D1192" t="str">
            <v>Nexus</v>
          </cell>
          <cell r="E1192">
            <v>2244</v>
          </cell>
          <cell r="G1192" t="str">
            <v>GoodZone</v>
          </cell>
          <cell r="H1192" t="str">
            <v>Clothing &amp; Acc.</v>
          </cell>
          <cell r="I1192">
            <v>191413.19999999998</v>
          </cell>
          <cell r="J1192" t="str">
            <v>GoodZoneClothing &amp; Acc.</v>
          </cell>
          <cell r="K1192" t="str">
            <v>2. 50 - 200 sq m</v>
          </cell>
        </row>
        <row r="1193">
          <cell r="A1193">
            <v>2</v>
          </cell>
          <cell r="B1193">
            <v>78.5</v>
          </cell>
          <cell r="C1193" t="str">
            <v>джинсы</v>
          </cell>
          <cell r="D1193" t="str">
            <v>Mustang</v>
          </cell>
          <cell r="E1193">
            <v>2108</v>
          </cell>
          <cell r="G1193" t="str">
            <v>GoodZone</v>
          </cell>
          <cell r="H1193" t="str">
            <v>Clothing &amp; Acc.</v>
          </cell>
          <cell r="I1193">
            <v>165478</v>
          </cell>
          <cell r="J1193" t="str">
            <v>GoodZoneClothing &amp; Acc.</v>
          </cell>
          <cell r="K1193" t="str">
            <v>2. 50 - 200 sq m</v>
          </cell>
        </row>
        <row r="1194">
          <cell r="A1194">
            <v>2</v>
          </cell>
          <cell r="B1194">
            <v>117</v>
          </cell>
          <cell r="C1194" t="str">
            <v>женская одежда</v>
          </cell>
          <cell r="D1194" t="str">
            <v>Motivi</v>
          </cell>
          <cell r="E1194">
            <v>2108</v>
          </cell>
          <cell r="G1194" t="str">
            <v>GoodZone</v>
          </cell>
          <cell r="H1194" t="str">
            <v>Clothing &amp; Acc.</v>
          </cell>
          <cell r="I1194">
            <v>246636</v>
          </cell>
          <cell r="J1194" t="str">
            <v>GoodZoneClothing &amp; Acc.</v>
          </cell>
          <cell r="K1194" t="str">
            <v>2. 50 - 200 sq m</v>
          </cell>
        </row>
        <row r="1195">
          <cell r="A1195">
            <v>2</v>
          </cell>
          <cell r="B1195">
            <v>861.53</v>
          </cell>
          <cell r="C1195" t="str">
            <v>одежда</v>
          </cell>
          <cell r="D1195" t="str">
            <v>Mexx</v>
          </cell>
          <cell r="E1195">
            <v>680</v>
          </cell>
          <cell r="G1195" t="str">
            <v>GoodZone</v>
          </cell>
          <cell r="H1195" t="str">
            <v>Clothing &amp; Acc.</v>
          </cell>
          <cell r="I1195">
            <v>585840.4</v>
          </cell>
          <cell r="J1195" t="str">
            <v>GoodZoneClothing &amp; Acc.</v>
          </cell>
          <cell r="K1195" t="str">
            <v>4. 500 - 1500 sq m</v>
          </cell>
        </row>
        <row r="1196">
          <cell r="A1196">
            <v>2</v>
          </cell>
          <cell r="B1196">
            <v>107.88</v>
          </cell>
          <cell r="C1196" t="str">
            <v>женская одежда</v>
          </cell>
          <cell r="D1196" t="str">
            <v>BGN</v>
          </cell>
          <cell r="E1196">
            <v>2176</v>
          </cell>
          <cell r="G1196" t="str">
            <v>GoodZone</v>
          </cell>
          <cell r="H1196" t="str">
            <v>Clothing &amp; Acc.</v>
          </cell>
          <cell r="I1196">
            <v>234746.88</v>
          </cell>
          <cell r="J1196" t="str">
            <v>GoodZoneClothing &amp; Acc.</v>
          </cell>
          <cell r="K1196" t="str">
            <v>2. 50 - 200 sq m</v>
          </cell>
        </row>
        <row r="1197">
          <cell r="A1197">
            <v>2</v>
          </cell>
          <cell r="B1197">
            <v>45.12</v>
          </cell>
          <cell r="C1197" t="str">
            <v>аксессуары</v>
          </cell>
          <cell r="D1197" t="str">
            <v>Edmins</v>
          </cell>
          <cell r="E1197">
            <v>2992</v>
          </cell>
          <cell r="G1197" t="str">
            <v>GoodZone</v>
          </cell>
          <cell r="H1197" t="str">
            <v>Jewellery &amp; Accessories</v>
          </cell>
          <cell r="I1197">
            <v>134999.03999999998</v>
          </cell>
          <cell r="J1197" t="str">
            <v>GoodZoneJewellery &amp; Accessories</v>
          </cell>
          <cell r="K1197" t="str">
            <v>1. 0 - 50 sq m</v>
          </cell>
        </row>
        <row r="1198">
          <cell r="A1198">
            <v>2</v>
          </cell>
          <cell r="B1198">
            <v>881.6</v>
          </cell>
          <cell r="C1198" t="str">
            <v>одежда</v>
          </cell>
          <cell r="D1198" t="str">
            <v>Reserved</v>
          </cell>
          <cell r="E1198">
            <v>680</v>
          </cell>
          <cell r="G1198" t="str">
            <v>GoodZone</v>
          </cell>
          <cell r="H1198" t="str">
            <v>Clothing &amp; Acc.</v>
          </cell>
          <cell r="I1198">
            <v>599488</v>
          </cell>
          <cell r="J1198" t="str">
            <v>GoodZoneClothing &amp; Acc.</v>
          </cell>
          <cell r="K1198" t="str">
            <v>4. 500 - 1500 sq m</v>
          </cell>
        </row>
        <row r="1199">
          <cell r="A1199">
            <v>2</v>
          </cell>
          <cell r="B1199">
            <v>259.66000000000003</v>
          </cell>
          <cell r="C1199" t="str">
            <v>женская одежда</v>
          </cell>
          <cell r="D1199" t="str">
            <v>Adilisik, Incity</v>
          </cell>
          <cell r="E1199">
            <v>1768</v>
          </cell>
          <cell r="G1199" t="str">
            <v>GoodZone</v>
          </cell>
          <cell r="H1199" t="str">
            <v>Clothing &amp; Acc.</v>
          </cell>
          <cell r="I1199">
            <v>459078.88000000006</v>
          </cell>
          <cell r="J1199" t="str">
            <v>GoodZoneClothing &amp; Acc.</v>
          </cell>
          <cell r="K1199" t="str">
            <v>3. 200 - 500 sq m</v>
          </cell>
        </row>
        <row r="1200">
          <cell r="A1200">
            <v>2</v>
          </cell>
          <cell r="B1200">
            <v>37.9</v>
          </cell>
          <cell r="C1200" t="str">
            <v>подарки</v>
          </cell>
          <cell r="D1200" t="str">
            <v>Marvin's Magic, Pilotage</v>
          </cell>
          <cell r="E1200">
            <v>3400</v>
          </cell>
          <cell r="G1200" t="str">
            <v>GoodZone</v>
          </cell>
          <cell r="H1200" t="str">
            <v>Toys &amp; Presents</v>
          </cell>
          <cell r="I1200">
            <v>128860</v>
          </cell>
          <cell r="J1200" t="str">
            <v>GoodZoneToys &amp; Presents</v>
          </cell>
          <cell r="K1200" t="str">
            <v>1. 0 - 50 sq m</v>
          </cell>
        </row>
        <row r="1201">
          <cell r="A1201">
            <v>2</v>
          </cell>
          <cell r="B1201">
            <v>59.78</v>
          </cell>
          <cell r="C1201" t="str">
            <v>джинсы</v>
          </cell>
          <cell r="D1201" t="str">
            <v>Judashkin Jeans</v>
          </cell>
          <cell r="E1201">
            <v>2312</v>
          </cell>
          <cell r="G1201" t="str">
            <v>GoodZone</v>
          </cell>
          <cell r="H1201" t="str">
            <v>Clothing &amp; Acc.</v>
          </cell>
          <cell r="I1201">
            <v>138211.36000000002</v>
          </cell>
          <cell r="J1201" t="str">
            <v>GoodZoneClothing &amp; Acc.</v>
          </cell>
          <cell r="K1201" t="str">
            <v>2. 50 - 200 sq m</v>
          </cell>
        </row>
        <row r="1202">
          <cell r="A1202">
            <v>2</v>
          </cell>
          <cell r="B1202">
            <v>45.53</v>
          </cell>
          <cell r="C1202" t="str">
            <v>аксессуары</v>
          </cell>
          <cell r="D1202" t="str">
            <v>Lady Collection</v>
          </cell>
          <cell r="E1202">
            <v>2584</v>
          </cell>
          <cell r="G1202" t="str">
            <v>GoodZone</v>
          </cell>
          <cell r="H1202" t="str">
            <v>Jewellery &amp; Accessories</v>
          </cell>
          <cell r="I1202">
            <v>117649.52</v>
          </cell>
          <cell r="J1202" t="str">
            <v>GoodZoneJewellery &amp; Accessories</v>
          </cell>
          <cell r="K1202" t="str">
            <v>1. 0 - 50 sq m</v>
          </cell>
        </row>
        <row r="1203">
          <cell r="A1203">
            <v>2</v>
          </cell>
          <cell r="B1203">
            <v>55.27</v>
          </cell>
          <cell r="C1203" t="str">
            <v>мобильные телефоны</v>
          </cell>
          <cell r="D1203" t="str">
            <v>mobiles</v>
          </cell>
          <cell r="E1203">
            <v>2720</v>
          </cell>
          <cell r="G1203" t="str">
            <v>GoodZone</v>
          </cell>
          <cell r="H1203" t="str">
            <v>Household &amp; Electrical &amp; Hardware</v>
          </cell>
          <cell r="I1203">
            <v>150334.39999999999</v>
          </cell>
          <cell r="J1203" t="str">
            <v>GoodZoneHousehold &amp; Electrical &amp; Hardware</v>
          </cell>
          <cell r="K1203" t="str">
            <v>2. 50 - 200 sq m</v>
          </cell>
        </row>
        <row r="1204">
          <cell r="A1204">
            <v>2</v>
          </cell>
          <cell r="B1204">
            <v>67.45</v>
          </cell>
          <cell r="C1204" t="str">
            <v>обувь</v>
          </cell>
          <cell r="D1204" t="str">
            <v>Carnaby</v>
          </cell>
          <cell r="E1204">
            <v>2448</v>
          </cell>
          <cell r="G1204" t="str">
            <v>GoodZone</v>
          </cell>
          <cell r="H1204" t="str">
            <v>Shoes</v>
          </cell>
          <cell r="I1204">
            <v>165117.6</v>
          </cell>
          <cell r="J1204" t="str">
            <v>GoodZoneShoes</v>
          </cell>
          <cell r="K1204" t="str">
            <v>2. 50 - 200 sq m</v>
          </cell>
        </row>
        <row r="1205">
          <cell r="A1205">
            <v>2</v>
          </cell>
          <cell r="B1205">
            <v>37.9</v>
          </cell>
          <cell r="C1205" t="str">
            <v>подарки</v>
          </cell>
          <cell r="D1205" t="str">
            <v>Sanrio</v>
          </cell>
          <cell r="E1205">
            <v>3400</v>
          </cell>
          <cell r="G1205" t="str">
            <v>GoodZone</v>
          </cell>
          <cell r="H1205" t="str">
            <v>Toys &amp; Presents</v>
          </cell>
          <cell r="I1205">
            <v>128860</v>
          </cell>
          <cell r="J1205" t="str">
            <v>GoodZoneToys &amp; Presents</v>
          </cell>
          <cell r="K1205" t="str">
            <v>1. 0 - 50 sq m</v>
          </cell>
        </row>
        <row r="1206">
          <cell r="A1206">
            <v>2</v>
          </cell>
          <cell r="B1206">
            <v>126</v>
          </cell>
          <cell r="C1206" t="str">
            <v>аксессуары</v>
          </cell>
          <cell r="D1206" t="str">
            <v>Lensmaster</v>
          </cell>
          <cell r="E1206">
            <v>2040</v>
          </cell>
          <cell r="G1206" t="str">
            <v>GoodZone</v>
          </cell>
          <cell r="H1206" t="str">
            <v>Jewellery &amp; Accessories</v>
          </cell>
          <cell r="I1206">
            <v>257040</v>
          </cell>
          <cell r="J1206" t="str">
            <v>GoodZoneJewellery &amp; Accessories</v>
          </cell>
          <cell r="K1206" t="str">
            <v>2. 50 - 200 sq m</v>
          </cell>
        </row>
        <row r="1207">
          <cell r="A1207">
            <v>2</v>
          </cell>
          <cell r="B1207">
            <v>197.55</v>
          </cell>
          <cell r="C1207" t="str">
            <v>одежда</v>
          </cell>
          <cell r="D1207" t="str">
            <v>Tatuum, Sisley</v>
          </cell>
          <cell r="E1207">
            <v>1768</v>
          </cell>
          <cell r="G1207" t="str">
            <v>GoodZone</v>
          </cell>
          <cell r="H1207" t="str">
            <v>Clothing &amp; Acc.</v>
          </cell>
          <cell r="I1207">
            <v>349268.4</v>
          </cell>
          <cell r="J1207" t="str">
            <v>GoodZoneClothing &amp; Acc.</v>
          </cell>
          <cell r="K1207" t="str">
            <v>2. 50 - 200 sq m</v>
          </cell>
        </row>
        <row r="1208">
          <cell r="A1208">
            <v>2</v>
          </cell>
          <cell r="B1208">
            <v>32.49</v>
          </cell>
          <cell r="C1208" t="str">
            <v>одежда</v>
          </cell>
          <cell r="D1208" t="str">
            <v>Christia</v>
          </cell>
          <cell r="E1208">
            <v>2720</v>
          </cell>
          <cell r="G1208" t="str">
            <v>GoodZone</v>
          </cell>
          <cell r="H1208" t="str">
            <v>Clothing &amp; Acc.</v>
          </cell>
          <cell r="I1208">
            <v>88372.800000000003</v>
          </cell>
          <cell r="J1208" t="str">
            <v>GoodZoneClothing &amp; Acc.</v>
          </cell>
          <cell r="K1208" t="str">
            <v>1. 0 - 50 sq m</v>
          </cell>
        </row>
        <row r="1209">
          <cell r="A1209">
            <v>2</v>
          </cell>
          <cell r="B1209">
            <v>31.49</v>
          </cell>
          <cell r="C1209" t="str">
            <v>белье</v>
          </cell>
          <cell r="D1209" t="str">
            <v>XO, Etam</v>
          </cell>
          <cell r="E1209">
            <v>2448</v>
          </cell>
          <cell r="G1209" t="str">
            <v>GoodZone</v>
          </cell>
          <cell r="H1209" t="str">
            <v>Clothing &amp; Acc.</v>
          </cell>
          <cell r="I1209">
            <v>77087.51999999999</v>
          </cell>
          <cell r="J1209" t="str">
            <v>GoodZoneClothing &amp; Acc.</v>
          </cell>
          <cell r="K1209" t="str">
            <v>1. 0 - 50 sq m</v>
          </cell>
        </row>
        <row r="1210">
          <cell r="A1210">
            <v>2</v>
          </cell>
          <cell r="B1210">
            <v>191.69</v>
          </cell>
          <cell r="C1210" t="str">
            <v>женская одежда</v>
          </cell>
          <cell r="D1210" t="str">
            <v>Promod</v>
          </cell>
          <cell r="E1210">
            <v>1360</v>
          </cell>
          <cell r="G1210" t="str">
            <v>GoodZone</v>
          </cell>
          <cell r="H1210" t="str">
            <v>Clothing &amp; Acc.</v>
          </cell>
          <cell r="I1210">
            <v>260698.4</v>
          </cell>
          <cell r="J1210" t="str">
            <v>GoodZoneClothing &amp; Acc.</v>
          </cell>
          <cell r="K1210" t="str">
            <v>2. 50 - 200 sq m</v>
          </cell>
        </row>
        <row r="1211">
          <cell r="A1211">
            <v>2</v>
          </cell>
          <cell r="B1211">
            <v>220.96</v>
          </cell>
          <cell r="C1211" t="str">
            <v>женская одежда</v>
          </cell>
          <cell r="D1211" t="str">
            <v>Mango</v>
          </cell>
          <cell r="E1211">
            <v>1360</v>
          </cell>
          <cell r="G1211" t="str">
            <v>GoodZone</v>
          </cell>
          <cell r="H1211" t="str">
            <v>Clothing &amp; Acc.</v>
          </cell>
          <cell r="I1211">
            <v>300505.60000000003</v>
          </cell>
          <cell r="J1211" t="str">
            <v>GoodZoneClothing &amp; Acc.</v>
          </cell>
          <cell r="K1211" t="str">
            <v>3. 200 - 500 sq m</v>
          </cell>
        </row>
        <row r="1212">
          <cell r="A1212">
            <v>2</v>
          </cell>
          <cell r="B1212">
            <v>43.21</v>
          </cell>
          <cell r="C1212" t="str">
            <v>косметика и парфюмерия</v>
          </cell>
          <cell r="D1212" t="str">
            <v>Stendera</v>
          </cell>
          <cell r="E1212">
            <v>2720</v>
          </cell>
          <cell r="G1212" t="str">
            <v>GoodZone</v>
          </cell>
          <cell r="H1212" t="str">
            <v>Health &amp; Beauty</v>
          </cell>
          <cell r="I1212">
            <v>117531.2</v>
          </cell>
          <cell r="J1212" t="str">
            <v>GoodZoneHealth &amp; Beauty</v>
          </cell>
          <cell r="K1212" t="str">
            <v>1. 0 - 50 sq m</v>
          </cell>
        </row>
        <row r="1213">
          <cell r="A1213">
            <v>2</v>
          </cell>
          <cell r="B1213">
            <v>158</v>
          </cell>
          <cell r="C1213" t="str">
            <v>детские товары</v>
          </cell>
          <cell r="D1213" t="str">
            <v>Prenatal</v>
          </cell>
          <cell r="E1213">
            <v>1768</v>
          </cell>
          <cell r="G1213" t="str">
            <v>GoodZone</v>
          </cell>
          <cell r="H1213" t="str">
            <v>Children/Maternity</v>
          </cell>
          <cell r="I1213">
            <v>279344</v>
          </cell>
          <cell r="J1213" t="str">
            <v>GoodZoneChildren/Maternity</v>
          </cell>
          <cell r="K1213" t="str">
            <v>2. 50 - 200 sq m</v>
          </cell>
        </row>
        <row r="1214">
          <cell r="A1214">
            <v>2</v>
          </cell>
          <cell r="B1214">
            <v>40.64</v>
          </cell>
          <cell r="C1214" t="str">
            <v>часы</v>
          </cell>
          <cell r="D1214" t="str">
            <v>Swatch</v>
          </cell>
          <cell r="E1214">
            <v>2584</v>
          </cell>
          <cell r="G1214" t="str">
            <v>GoodZone</v>
          </cell>
          <cell r="H1214" t="str">
            <v>Jewellery &amp; Accessories</v>
          </cell>
          <cell r="I1214">
            <v>105013.75999999999</v>
          </cell>
          <cell r="J1214" t="str">
            <v>GoodZoneJewellery &amp; Accessories</v>
          </cell>
          <cell r="K1214" t="str">
            <v>1. 0 - 50 sq m</v>
          </cell>
        </row>
        <row r="1215">
          <cell r="A1215">
            <v>2</v>
          </cell>
          <cell r="B1215">
            <v>40.04</v>
          </cell>
          <cell r="C1215" t="str">
            <v>услуги</v>
          </cell>
          <cell r="D1215" t="str">
            <v>Nail Bar</v>
          </cell>
          <cell r="E1215">
            <v>2312</v>
          </cell>
          <cell r="G1215" t="str">
            <v>GoodZone</v>
          </cell>
          <cell r="H1215" t="str">
            <v>Services</v>
          </cell>
          <cell r="I1215">
            <v>92572.479999999996</v>
          </cell>
          <cell r="J1215" t="str">
            <v>GoodZoneServices</v>
          </cell>
          <cell r="K1215" t="str">
            <v>1. 0 - 50 sq m</v>
          </cell>
        </row>
        <row r="1216">
          <cell r="A1216">
            <v>2</v>
          </cell>
          <cell r="B1216">
            <v>76.900000000000006</v>
          </cell>
          <cell r="C1216" t="str">
            <v>женская одежда</v>
          </cell>
          <cell r="D1216" t="str">
            <v>Olsen</v>
          </cell>
          <cell r="E1216">
            <v>2312</v>
          </cell>
          <cell r="G1216" t="str">
            <v>GoodZone</v>
          </cell>
          <cell r="H1216" t="str">
            <v>Clothing &amp; Acc.</v>
          </cell>
          <cell r="I1216">
            <v>177792.80000000002</v>
          </cell>
          <cell r="J1216" t="str">
            <v>GoodZoneClothing &amp; Acc.</v>
          </cell>
          <cell r="K1216" t="str">
            <v>2. 50 - 200 sq m</v>
          </cell>
        </row>
        <row r="1217">
          <cell r="A1217">
            <v>2</v>
          </cell>
          <cell r="B1217">
            <v>83.59</v>
          </cell>
          <cell r="C1217" t="str">
            <v>женская одежда</v>
          </cell>
          <cell r="D1217" t="str">
            <v>Glance</v>
          </cell>
          <cell r="E1217">
            <v>2312</v>
          </cell>
          <cell r="G1217" t="str">
            <v>GoodZone</v>
          </cell>
          <cell r="H1217" t="str">
            <v>Clothing &amp; Acc.</v>
          </cell>
          <cell r="I1217">
            <v>193260.08000000002</v>
          </cell>
          <cell r="J1217" t="str">
            <v>GoodZoneClothing &amp; Acc.</v>
          </cell>
          <cell r="K1217" t="str">
            <v>2. 50 - 200 sq m</v>
          </cell>
        </row>
        <row r="1218">
          <cell r="A1218">
            <v>2</v>
          </cell>
          <cell r="B1218">
            <v>82.67</v>
          </cell>
          <cell r="C1218" t="str">
            <v>детские товары</v>
          </cell>
          <cell r="D1218" t="str">
            <v>Rikki Tikki</v>
          </cell>
          <cell r="E1218">
            <v>2312</v>
          </cell>
          <cell r="G1218" t="str">
            <v>GoodZone</v>
          </cell>
          <cell r="H1218" t="str">
            <v>Children/Maternity</v>
          </cell>
          <cell r="I1218">
            <v>191133.04</v>
          </cell>
          <cell r="J1218" t="str">
            <v>GoodZoneChildren/Maternity</v>
          </cell>
          <cell r="K1218" t="str">
            <v>2. 50 - 200 sq m</v>
          </cell>
        </row>
        <row r="1219">
          <cell r="A1219">
            <v>2</v>
          </cell>
          <cell r="B1219">
            <v>76.069999999999993</v>
          </cell>
          <cell r="C1219" t="str">
            <v>детские товары</v>
          </cell>
          <cell r="D1219" t="str">
            <v>Lapin House</v>
          </cell>
          <cell r="E1219">
            <v>2312</v>
          </cell>
          <cell r="G1219" t="str">
            <v>GoodZone</v>
          </cell>
          <cell r="H1219" t="str">
            <v>Children/Maternity</v>
          </cell>
          <cell r="I1219">
            <v>175873.84</v>
          </cell>
          <cell r="J1219" t="str">
            <v>GoodZoneChildren/Maternity</v>
          </cell>
          <cell r="K1219" t="str">
            <v>2. 50 - 200 sq m</v>
          </cell>
        </row>
        <row r="1220">
          <cell r="A1220">
            <v>2</v>
          </cell>
          <cell r="B1220">
            <v>39.57</v>
          </cell>
          <cell r="C1220" t="str">
            <v>женская одежда</v>
          </cell>
          <cell r="D1220" t="str">
            <v>Anette Gortz</v>
          </cell>
          <cell r="E1220">
            <v>2584</v>
          </cell>
          <cell r="G1220" t="str">
            <v>GoodZone</v>
          </cell>
          <cell r="H1220" t="str">
            <v>Clothing &amp; Acc.</v>
          </cell>
          <cell r="I1220">
            <v>102248.88</v>
          </cell>
          <cell r="J1220" t="str">
            <v>GoodZoneClothing &amp; Acc.</v>
          </cell>
          <cell r="K1220" t="str">
            <v>1. 0 - 50 sq m</v>
          </cell>
        </row>
        <row r="1221">
          <cell r="A1221">
            <v>2</v>
          </cell>
          <cell r="B1221">
            <v>41.07</v>
          </cell>
          <cell r="C1221" t="str">
            <v>ювелирный</v>
          </cell>
          <cell r="D1221" t="str">
            <v>Valtera</v>
          </cell>
          <cell r="E1221">
            <v>2720</v>
          </cell>
          <cell r="G1221" t="str">
            <v>GoodZone</v>
          </cell>
          <cell r="H1221" t="str">
            <v>Jewellery &amp; Accessories</v>
          </cell>
          <cell r="I1221">
            <v>111710.39999999999</v>
          </cell>
          <cell r="J1221" t="str">
            <v>GoodZoneJewellery &amp; Accessories</v>
          </cell>
          <cell r="K1221" t="str">
            <v>1. 0 - 50 sq m</v>
          </cell>
        </row>
        <row r="1222">
          <cell r="A1222">
            <v>2</v>
          </cell>
          <cell r="B1222">
            <v>159.43</v>
          </cell>
          <cell r="C1222" t="str">
            <v>косметика и парфюмерия</v>
          </cell>
          <cell r="D1222" t="str">
            <v>Rive Gauche</v>
          </cell>
          <cell r="E1222">
            <v>1768</v>
          </cell>
          <cell r="G1222" t="str">
            <v>GoodZone</v>
          </cell>
          <cell r="H1222" t="str">
            <v>Health &amp; Beauty</v>
          </cell>
          <cell r="I1222">
            <v>281872.24</v>
          </cell>
          <cell r="J1222" t="str">
            <v>GoodZoneHealth &amp; Beauty</v>
          </cell>
          <cell r="K1222" t="str">
            <v>2. 50 - 200 sq m</v>
          </cell>
        </row>
        <row r="1223">
          <cell r="A1223">
            <v>2</v>
          </cell>
          <cell r="B1223">
            <v>50.27</v>
          </cell>
          <cell r="C1223" t="str">
            <v>косметика и парфюмерия</v>
          </cell>
          <cell r="D1223" t="str">
            <v>Lush</v>
          </cell>
          <cell r="E1223">
            <v>2040</v>
          </cell>
          <cell r="G1223" t="str">
            <v>GoodZone</v>
          </cell>
          <cell r="H1223" t="str">
            <v>Health &amp; Beauty</v>
          </cell>
          <cell r="I1223">
            <v>102550.8</v>
          </cell>
          <cell r="J1223" t="str">
            <v>GoodZoneHealth &amp; Beauty</v>
          </cell>
          <cell r="K1223" t="str">
            <v>2. 50 - 200 sq m</v>
          </cell>
        </row>
        <row r="1224">
          <cell r="A1224">
            <v>2</v>
          </cell>
          <cell r="B1224">
            <v>220.42</v>
          </cell>
          <cell r="C1224" t="str">
            <v>женская одежда</v>
          </cell>
          <cell r="D1224" t="str">
            <v>Stradivarius</v>
          </cell>
          <cell r="E1224">
            <v>1360</v>
          </cell>
          <cell r="G1224" t="str">
            <v>GoodZone</v>
          </cell>
          <cell r="H1224" t="str">
            <v>Clothing &amp; Acc.</v>
          </cell>
          <cell r="I1224">
            <v>299771.2</v>
          </cell>
          <cell r="J1224" t="str">
            <v>GoodZoneClothing &amp; Acc.</v>
          </cell>
          <cell r="K1224" t="str">
            <v>3. 200 - 500 sq m</v>
          </cell>
        </row>
        <row r="1225">
          <cell r="A1225">
            <v>2</v>
          </cell>
          <cell r="B1225">
            <v>196.8</v>
          </cell>
          <cell r="C1225" t="str">
            <v>женская одежда</v>
          </cell>
          <cell r="D1225" t="str">
            <v>Camaieu</v>
          </cell>
          <cell r="E1225">
            <v>1904</v>
          </cell>
          <cell r="G1225" t="str">
            <v>GoodZone</v>
          </cell>
          <cell r="H1225" t="str">
            <v>Clothing &amp; Acc.</v>
          </cell>
          <cell r="I1225">
            <v>374707.20000000001</v>
          </cell>
          <cell r="J1225" t="str">
            <v>GoodZoneClothing &amp; Acc.</v>
          </cell>
          <cell r="K1225" t="str">
            <v>2. 50 - 200 sq m</v>
          </cell>
        </row>
        <row r="1226">
          <cell r="A1226">
            <v>2</v>
          </cell>
          <cell r="B1226">
            <v>29.39</v>
          </cell>
          <cell r="C1226" t="str">
            <v>обувь</v>
          </cell>
          <cell r="D1226" t="str">
            <v>Attimo</v>
          </cell>
          <cell r="E1226">
            <v>2448</v>
          </cell>
          <cell r="G1226" t="str">
            <v>GoodZone</v>
          </cell>
          <cell r="H1226" t="str">
            <v>Shoes</v>
          </cell>
          <cell r="I1226">
            <v>71946.720000000001</v>
          </cell>
          <cell r="J1226" t="str">
            <v>GoodZoneShoes</v>
          </cell>
          <cell r="K1226" t="str">
            <v>1. 0 - 50 sq m</v>
          </cell>
        </row>
        <row r="1227">
          <cell r="A1227">
            <v>2</v>
          </cell>
          <cell r="B1227">
            <v>31.39</v>
          </cell>
          <cell r="C1227" t="str">
            <v>аксессуары</v>
          </cell>
          <cell r="D1227" t="str">
            <v>Marmalato</v>
          </cell>
          <cell r="E1227">
            <v>2312</v>
          </cell>
          <cell r="G1227" t="str">
            <v>GoodZone</v>
          </cell>
          <cell r="H1227" t="str">
            <v>Jewellery &amp; Accessories</v>
          </cell>
          <cell r="I1227">
            <v>72573.680000000008</v>
          </cell>
          <cell r="J1227" t="str">
            <v>GoodZoneJewellery &amp; Accessories</v>
          </cell>
          <cell r="K1227" t="str">
            <v>1. 0 - 50 sq m</v>
          </cell>
        </row>
        <row r="1228">
          <cell r="A1228">
            <v>2</v>
          </cell>
          <cell r="B1228">
            <v>196.91</v>
          </cell>
          <cell r="C1228" t="str">
            <v>женская одежда</v>
          </cell>
          <cell r="D1228" t="str">
            <v>Tally Weijl</v>
          </cell>
          <cell r="E1228">
            <v>2040</v>
          </cell>
          <cell r="G1228" t="str">
            <v>GoodZone</v>
          </cell>
          <cell r="H1228" t="str">
            <v>Clothing &amp; Acc.</v>
          </cell>
          <cell r="I1228">
            <v>401696.39999999997</v>
          </cell>
          <cell r="J1228" t="str">
            <v>GoodZoneClothing &amp; Acc.</v>
          </cell>
          <cell r="K1228" t="str">
            <v>2. 50 - 200 sq m</v>
          </cell>
        </row>
        <row r="1229">
          <cell r="A1229">
            <v>2</v>
          </cell>
          <cell r="B1229">
            <v>127.66</v>
          </cell>
          <cell r="C1229" t="str">
            <v>женская одежда</v>
          </cell>
          <cell r="D1229" t="str">
            <v>Dolce Vita</v>
          </cell>
          <cell r="E1229">
            <v>2176</v>
          </cell>
          <cell r="G1229" t="str">
            <v>GoodZone</v>
          </cell>
          <cell r="H1229" t="str">
            <v>Clothing &amp; Acc.</v>
          </cell>
          <cell r="I1229">
            <v>277788.15999999997</v>
          </cell>
          <cell r="J1229" t="str">
            <v>GoodZoneClothing &amp; Acc.</v>
          </cell>
          <cell r="K1229" t="str">
            <v>2. 50 - 200 sq m</v>
          </cell>
        </row>
        <row r="1230">
          <cell r="A1230">
            <v>2</v>
          </cell>
          <cell r="B1230">
            <v>76.73</v>
          </cell>
          <cell r="C1230" t="str">
            <v>фудкорт</v>
          </cell>
          <cell r="D1230" t="str">
            <v>Rostics</v>
          </cell>
          <cell r="E1230">
            <v>1360</v>
          </cell>
          <cell r="G1230" t="str">
            <v>GoodZone</v>
          </cell>
          <cell r="H1230" t="str">
            <v>Restaurant/Food Court</v>
          </cell>
          <cell r="I1230">
            <v>104352.8</v>
          </cell>
          <cell r="J1230" t="str">
            <v>GoodZoneRestaurant/Food Court</v>
          </cell>
          <cell r="K1230" t="str">
            <v>2. 50 - 200 sq m</v>
          </cell>
        </row>
        <row r="1231">
          <cell r="A1231">
            <v>2</v>
          </cell>
          <cell r="B1231">
            <v>62.95</v>
          </cell>
          <cell r="C1231" t="str">
            <v>фудкорт</v>
          </cell>
          <cell r="D1231" t="str">
            <v>Vostochny Bazar</v>
          </cell>
          <cell r="E1231">
            <v>1496</v>
          </cell>
          <cell r="G1231" t="str">
            <v>GoodZone</v>
          </cell>
          <cell r="H1231" t="str">
            <v>Restaurant/Food Court</v>
          </cell>
          <cell r="I1231">
            <v>94173.2</v>
          </cell>
          <cell r="J1231" t="str">
            <v>GoodZoneRestaurant/Food Court</v>
          </cell>
          <cell r="K1231" t="str">
            <v>2. 50 - 200 sq m</v>
          </cell>
        </row>
        <row r="1232">
          <cell r="A1232">
            <v>2</v>
          </cell>
          <cell r="B1232">
            <v>66.5</v>
          </cell>
          <cell r="C1232" t="str">
            <v>фудкорт</v>
          </cell>
          <cell r="D1232" t="str">
            <v>Sbarro</v>
          </cell>
          <cell r="E1232">
            <v>1496</v>
          </cell>
          <cell r="G1232" t="str">
            <v>GoodZone</v>
          </cell>
          <cell r="H1232" t="str">
            <v>Restaurant/Food Court</v>
          </cell>
          <cell r="I1232">
            <v>99484</v>
          </cell>
          <cell r="J1232" t="str">
            <v>GoodZoneRestaurant/Food Court</v>
          </cell>
          <cell r="K1232" t="str">
            <v>2. 50 - 200 sq m</v>
          </cell>
        </row>
        <row r="1233">
          <cell r="A1233">
            <v>2</v>
          </cell>
          <cell r="B1233">
            <v>64.25</v>
          </cell>
          <cell r="C1233" t="str">
            <v>фудкорт</v>
          </cell>
          <cell r="D1233" t="str">
            <v>Teremok</v>
          </cell>
          <cell r="E1233">
            <v>1496</v>
          </cell>
          <cell r="G1233" t="str">
            <v>GoodZone</v>
          </cell>
          <cell r="H1233" t="str">
            <v>Restaurant/Food Court</v>
          </cell>
          <cell r="I1233">
            <v>96118</v>
          </cell>
          <cell r="J1233" t="str">
            <v>GoodZoneRestaurant/Food Court</v>
          </cell>
          <cell r="K1233" t="str">
            <v>2. 50 - 200 sq m</v>
          </cell>
        </row>
        <row r="1234">
          <cell r="A1234">
            <v>2</v>
          </cell>
          <cell r="B1234">
            <v>61.85</v>
          </cell>
          <cell r="C1234" t="str">
            <v>фудкорт</v>
          </cell>
          <cell r="D1234" t="str">
            <v>Sushi Toon</v>
          </cell>
          <cell r="E1234">
            <v>1496</v>
          </cell>
          <cell r="G1234" t="str">
            <v>GoodZone</v>
          </cell>
          <cell r="H1234" t="str">
            <v>Restaurant/Food Court</v>
          </cell>
          <cell r="I1234">
            <v>92527.6</v>
          </cell>
          <cell r="J1234" t="str">
            <v>GoodZoneRestaurant/Food Court</v>
          </cell>
          <cell r="K1234" t="str">
            <v>2. 50 - 200 sq m</v>
          </cell>
        </row>
        <row r="1235">
          <cell r="A1235">
            <v>2</v>
          </cell>
          <cell r="B1235">
            <v>79.260000000000005</v>
          </cell>
          <cell r="C1235" t="str">
            <v>фудкорт</v>
          </cell>
          <cell r="D1235" t="str">
            <v>Obzhorny Ryad</v>
          </cell>
          <cell r="E1235">
            <v>1360</v>
          </cell>
          <cell r="G1235" t="str">
            <v>GoodZone</v>
          </cell>
          <cell r="H1235" t="str">
            <v>Restaurant/Food Court</v>
          </cell>
          <cell r="I1235">
            <v>107793.60000000001</v>
          </cell>
          <cell r="J1235" t="str">
            <v>GoodZoneRestaurant/Food Court</v>
          </cell>
          <cell r="K1235" t="str">
            <v>2. 50 - 200 sq m</v>
          </cell>
        </row>
        <row r="1236">
          <cell r="A1236">
            <v>2</v>
          </cell>
          <cell r="B1236">
            <v>124.88</v>
          </cell>
          <cell r="C1236" t="str">
            <v>кафе</v>
          </cell>
          <cell r="D1236" t="str">
            <v>Coffeemania, Coffee House, Coffee Toon</v>
          </cell>
          <cell r="E1236">
            <v>1632</v>
          </cell>
          <cell r="G1236" t="str">
            <v>GoodZone</v>
          </cell>
          <cell r="H1236" t="str">
            <v>Restaurant/Food Court</v>
          </cell>
          <cell r="I1236">
            <v>203804.16</v>
          </cell>
          <cell r="J1236" t="str">
            <v>GoodZoneRestaurant/Food Court</v>
          </cell>
          <cell r="K1236" t="str">
            <v>2. 50 - 200 sq m</v>
          </cell>
        </row>
        <row r="1237">
          <cell r="A1237">
            <v>2</v>
          </cell>
          <cell r="B1237">
            <v>428.8</v>
          </cell>
          <cell r="C1237" t="str">
            <v>ресторан</v>
          </cell>
          <cell r="D1237" t="str">
            <v>Ile Patio+Planeta Sushi, Zolotaya Vobla</v>
          </cell>
          <cell r="E1237">
            <v>680</v>
          </cell>
          <cell r="G1237" t="str">
            <v>GoodZone</v>
          </cell>
          <cell r="H1237" t="str">
            <v>Restaurant/Food Court</v>
          </cell>
          <cell r="I1237">
            <v>291584</v>
          </cell>
          <cell r="J1237" t="str">
            <v>GoodZoneRestaurant/Food Court</v>
          </cell>
          <cell r="K1237" t="str">
            <v>3. 200 - 500 sq m</v>
          </cell>
        </row>
        <row r="1238">
          <cell r="A1238">
            <v>3</v>
          </cell>
          <cell r="B1238">
            <v>4583</v>
          </cell>
          <cell r="C1238" t="str">
            <v>кинотеатр</v>
          </cell>
          <cell r="D1238" t="str">
            <v>Kinomax, Cinema Park, Karo etc.</v>
          </cell>
          <cell r="E1238">
            <v>258.39999999999998</v>
          </cell>
          <cell r="G1238" t="str">
            <v>GoodZone</v>
          </cell>
          <cell r="H1238" t="str">
            <v>Leisure</v>
          </cell>
          <cell r="I1238">
            <v>1184247.2</v>
          </cell>
          <cell r="J1238" t="str">
            <v>GoodZoneLeisure</v>
          </cell>
          <cell r="K1238" t="str">
            <v>6. Over 3000 sq m</v>
          </cell>
        </row>
        <row r="1239">
          <cell r="A1239">
            <v>3</v>
          </cell>
          <cell r="B1239">
            <v>117</v>
          </cell>
          <cell r="C1239" t="str">
            <v>кинотеатр</v>
          </cell>
          <cell r="D1239" t="str">
            <v>Kinomax, Cinema Park, Karo etc.</v>
          </cell>
          <cell r="E1239">
            <v>258.39999999999998</v>
          </cell>
          <cell r="G1239" t="str">
            <v>GoodZone</v>
          </cell>
          <cell r="H1239" t="str">
            <v>Leisure</v>
          </cell>
          <cell r="I1239">
            <v>30232.799999999996</v>
          </cell>
          <cell r="J1239" t="str">
            <v>GoodZoneLeisure</v>
          </cell>
          <cell r="K1239" t="str">
            <v>2. 50 - 200 sq m</v>
          </cell>
        </row>
        <row r="1240">
          <cell r="A1240">
            <v>3</v>
          </cell>
          <cell r="B1240">
            <v>119</v>
          </cell>
          <cell r="C1240" t="str">
            <v>кинотеатр</v>
          </cell>
          <cell r="D1240" t="str">
            <v>Kinomax, Cinema Park, Karo etc.</v>
          </cell>
          <cell r="E1240">
            <v>258.39999999999998</v>
          </cell>
          <cell r="G1240" t="str">
            <v>GoodZone</v>
          </cell>
          <cell r="H1240" t="str">
            <v>Leisure</v>
          </cell>
          <cell r="I1240">
            <v>30749.599999999999</v>
          </cell>
          <cell r="J1240" t="str">
            <v>GoodZoneLeisure</v>
          </cell>
          <cell r="K1240" t="str">
            <v>2. 50 - 200 sq m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CF"/>
      <sheetName val="DCF Dev"/>
      <sheetName val="construction loan"/>
      <sheetName val="mortgage"/>
      <sheetName val="Balance Sheet"/>
      <sheetName val="Pr. Ratios"/>
      <sheetName val="Lever. Ratios"/>
      <sheetName val="Investment Summary 1"/>
      <sheetName val="Investment Summary 2"/>
      <sheetName val="Investment Summary 3"/>
      <sheetName val="Investment Summary 4"/>
      <sheetName val="Investment Graphs Data"/>
      <sheetName val="Investment Graphs"/>
      <sheetName val="Chart1"/>
      <sheetName val="Cashflow Graphs"/>
      <sheetName val="Feasibility Graphs"/>
      <sheetName val="Feasibility Graph Data"/>
      <sheetName val="DTO Requ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Assumptions"/>
      <sheetName val="CF"/>
      <sheetName val="Returns"/>
    </sheetNames>
    <sheetDataSet>
      <sheetData sheetId="0" refreshError="1"/>
      <sheetData sheetId="1" refreshError="1">
        <row r="50">
          <cell r="H50">
            <v>0</v>
          </cell>
        </row>
        <row r="55">
          <cell r="H55">
            <v>0.24</v>
          </cell>
        </row>
        <row r="64">
          <cell r="B64">
            <v>0.1</v>
          </cell>
        </row>
        <row r="68">
          <cell r="B68">
            <v>0.08</v>
          </cell>
        </row>
        <row r="71">
          <cell r="B71">
            <v>584716363.63636363</v>
          </cell>
        </row>
      </sheetData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Summary"/>
      <sheetName val="CostDetail"/>
      <sheetName val="IncomeDetail"/>
      <sheetName val="InterestCalculation"/>
      <sheetName val="CostSpreadDetail"/>
      <sheetName val="UserDefinedVariables"/>
      <sheetName val="Blad1"/>
      <sheetName val="Costs to 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Project Name</v>
          </cell>
        </row>
        <row r="2">
          <cell r="B2">
            <v>1</v>
          </cell>
        </row>
        <row r="3">
          <cell r="B3">
            <v>36347</v>
          </cell>
        </row>
        <row r="4">
          <cell r="B4" t="str">
            <v>Template</v>
          </cell>
        </row>
        <row r="5">
          <cell r="B5">
            <v>37438</v>
          </cell>
        </row>
        <row r="6">
          <cell r="B6" t="str">
            <v>US$</v>
          </cell>
        </row>
        <row r="8">
          <cell r="B8" t="str">
            <v>Euro$</v>
          </cell>
        </row>
        <row r="11">
          <cell r="B11" t="str">
            <v>Retail Shops</v>
          </cell>
          <cell r="D11">
            <v>25000</v>
          </cell>
          <cell r="E11">
            <v>600</v>
          </cell>
          <cell r="F11">
            <v>250</v>
          </cell>
          <cell r="G11">
            <v>0.05</v>
          </cell>
        </row>
        <row r="12">
          <cell r="B12" t="str">
            <v>Restaurants</v>
          </cell>
          <cell r="D12">
            <v>4000</v>
          </cell>
          <cell r="E12">
            <v>650</v>
          </cell>
          <cell r="F12">
            <v>1000</v>
          </cell>
          <cell r="G12">
            <v>0.05</v>
          </cell>
        </row>
        <row r="13">
          <cell r="B13" t="str">
            <v>Fast Food Shops</v>
          </cell>
          <cell r="D13">
            <v>1000</v>
          </cell>
          <cell r="E13">
            <v>700</v>
          </cell>
          <cell r="F13">
            <v>0</v>
          </cell>
          <cell r="G13">
            <v>0.05</v>
          </cell>
        </row>
        <row r="14">
          <cell r="B14" t="str">
            <v>Grocery Anchor</v>
          </cell>
          <cell r="D14">
            <v>0</v>
          </cell>
          <cell r="F14">
            <v>0</v>
          </cell>
          <cell r="G14">
            <v>0.05</v>
          </cell>
        </row>
        <row r="15">
          <cell r="B15" t="str">
            <v>Cinema Anchor</v>
          </cell>
          <cell r="D15">
            <v>0</v>
          </cell>
          <cell r="F15">
            <v>0</v>
          </cell>
          <cell r="G15">
            <v>0.05</v>
          </cell>
        </row>
        <row r="16">
          <cell r="B16" t="str">
            <v>Bookstore Anchor</v>
          </cell>
          <cell r="D16">
            <v>4500</v>
          </cell>
          <cell r="E16">
            <v>500</v>
          </cell>
          <cell r="F16">
            <v>400</v>
          </cell>
          <cell r="G16">
            <v>0.05</v>
          </cell>
        </row>
        <row r="17">
          <cell r="B17" t="str">
            <v>Sporting Goods Anchor</v>
          </cell>
          <cell r="D17">
            <v>8000</v>
          </cell>
          <cell r="E17">
            <v>550</v>
          </cell>
          <cell r="F17">
            <v>600</v>
          </cell>
          <cell r="G17">
            <v>0.05</v>
          </cell>
        </row>
        <row r="18">
          <cell r="B18" t="str">
            <v>MSU1</v>
          </cell>
          <cell r="D18">
            <v>5000</v>
          </cell>
          <cell r="E18">
            <v>575</v>
          </cell>
          <cell r="F18">
            <v>400</v>
          </cell>
          <cell r="G18">
            <v>0.05</v>
          </cell>
        </row>
        <row r="19">
          <cell r="B19" t="str">
            <v>MSU2</v>
          </cell>
          <cell r="D19">
            <v>2500</v>
          </cell>
          <cell r="E19">
            <v>580</v>
          </cell>
          <cell r="F19">
            <v>400</v>
          </cell>
          <cell r="G19">
            <v>0.05</v>
          </cell>
        </row>
        <row r="20">
          <cell r="B20" t="str">
            <v>MSU3</v>
          </cell>
          <cell r="D20">
            <v>0</v>
          </cell>
          <cell r="F20">
            <v>0</v>
          </cell>
          <cell r="G20">
            <v>0.05</v>
          </cell>
        </row>
        <row r="21">
          <cell r="B21" t="str">
            <v>MSU4</v>
          </cell>
          <cell r="D21">
            <v>0</v>
          </cell>
          <cell r="F21">
            <v>0</v>
          </cell>
          <cell r="G21">
            <v>0.05</v>
          </cell>
        </row>
        <row r="25">
          <cell r="B25" t="str">
            <v>Office Level 1</v>
          </cell>
          <cell r="D25">
            <v>10000</v>
          </cell>
          <cell r="E25">
            <v>600</v>
          </cell>
          <cell r="F25">
            <v>300</v>
          </cell>
          <cell r="G25">
            <v>0.05</v>
          </cell>
        </row>
        <row r="26">
          <cell r="B26" t="str">
            <v>Office Level 2</v>
          </cell>
          <cell r="D26">
            <v>10000</v>
          </cell>
          <cell r="E26">
            <v>600</v>
          </cell>
          <cell r="F26">
            <v>300</v>
          </cell>
          <cell r="G26">
            <v>0.05</v>
          </cell>
        </row>
        <row r="27">
          <cell r="B27" t="str">
            <v>Office Level 3</v>
          </cell>
          <cell r="D27">
            <v>10000</v>
          </cell>
          <cell r="E27">
            <v>600</v>
          </cell>
          <cell r="F27">
            <v>300</v>
          </cell>
          <cell r="G27">
            <v>0.05</v>
          </cell>
        </row>
        <row r="33">
          <cell r="B33" t="str">
            <v>Enclosed Mall</v>
          </cell>
          <cell r="C33">
            <v>15000</v>
          </cell>
          <cell r="D33">
            <v>850</v>
          </cell>
        </row>
        <row r="34">
          <cell r="B34" t="str">
            <v>Service Areas</v>
          </cell>
          <cell r="C34">
            <v>5000</v>
          </cell>
          <cell r="D34">
            <v>500</v>
          </cell>
        </row>
        <row r="35">
          <cell r="B35" t="str">
            <v>Mall Office</v>
          </cell>
          <cell r="C35">
            <v>200</v>
          </cell>
          <cell r="D35">
            <v>500</v>
          </cell>
        </row>
        <row r="49">
          <cell r="C49">
            <v>8.5000000000000006E-2</v>
          </cell>
        </row>
        <row r="51">
          <cell r="C51">
            <v>8.5000000000000006E-2</v>
          </cell>
        </row>
      </sheetData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 Absorption A&amp;B"/>
      <sheetName val="Net Absorption A"/>
      <sheetName val="Net Absorption B"/>
      <sheetName val="Net Absorption A Central"/>
      <sheetName val="Chart"/>
      <sheetName val="Sbm discont short"/>
      <sheetName val="Sbm discont"/>
      <sheetName val="Total"/>
      <sheetName val="Decentral W"/>
      <sheetName val="Decentral S"/>
      <sheetName val="Decentral NW"/>
      <sheetName val="Decentral NE"/>
      <sheetName val="Decentral E"/>
      <sheetName val="Central S"/>
      <sheetName val="Central NW"/>
      <sheetName val="Central NE"/>
      <sheetName val="central decentral"/>
      <sheetName val="Qrt Summary"/>
      <sheetName val="Table Future Completions"/>
      <sheetName val="Planned"/>
      <sheetName val="Table Completions"/>
      <sheetName val="Table Stock"/>
      <sheetName val="Jul 02"/>
      <sheetName val="Stock Projections tbc"/>
      <sheetName val="Office - Supply rad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Other catalog"/>
      <sheetName val="Mapping"/>
      <sheetName val="Tenants catalog"/>
      <sheetName val="Data"/>
      <sheetName val="Сводный_Рус"/>
      <sheetName val="Lodestone_Рус"/>
      <sheetName val="Gardens_Рус"/>
      <sheetName val="MCD_Рус"/>
      <sheetName val="Alroy_Рус"/>
    </sheetNames>
    <sheetDataSet>
      <sheetData sheetId="0"/>
      <sheetData sheetId="1">
        <row r="2">
          <cell r="H2" t="str">
            <v>Currency</v>
          </cell>
        </row>
        <row r="3">
          <cell r="H3" t="str">
            <v>EUR</v>
          </cell>
        </row>
        <row r="4">
          <cell r="H4" t="str">
            <v>EUR / CBRF</v>
          </cell>
        </row>
        <row r="5">
          <cell r="H5" t="str">
            <v>RUR</v>
          </cell>
        </row>
        <row r="6">
          <cell r="H6" t="str">
            <v>USD</v>
          </cell>
        </row>
        <row r="7">
          <cell r="H7" t="str">
            <v>USD / CBRF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au de bord"/>
      <sheetName val="fd prp genere"/>
      <sheetName val="Synthèse"/>
      <sheetName val="NATCF"/>
      <sheetName val="graphe"/>
      <sheetName val="u&amp;s cum sem"/>
      <sheetName val="equity cum sem"/>
      <sheetName val="u&amp;s cumulated"/>
      <sheetName val="u&amp;s month sem"/>
      <sheetName val="u&amp;s month"/>
      <sheetName val="u&amp;s France cumul"/>
      <sheetName val="u&amp;s France month"/>
      <sheetName val="u&amp;s Poland cumul"/>
      <sheetName val="u&amp;s Poland month"/>
      <sheetName val="u&amp;s Suisse cumul"/>
      <sheetName val="u&amp;s Suisse month"/>
      <sheetName val="Summary cumulated"/>
      <sheetName val="u&amp;s Turkey"/>
      <sheetName val="sum month sem"/>
      <sheetName val="Summary month"/>
      <sheetName val="Poland Summary"/>
      <sheetName val="Poland Consolidated"/>
      <sheetName val="dates"/>
      <sheetName val="Wroclaw"/>
      <sheetName val="Katowice"/>
      <sheetName val="Bydgoszcz"/>
      <sheetName val="Wilenska"/>
      <sheetName val="Gdansk"/>
      <sheetName val="Szczecin Phase 2"/>
      <sheetName val="Gliwice"/>
      <sheetName val="Sczzcecin Phase I"/>
      <sheetName val="Krakow Phase I"/>
      <sheetName val="Krakow Cinema"/>
      <sheetName val="French Summary"/>
      <sheetName val="French Consolidated"/>
      <sheetName val="Torcy Nord"/>
      <sheetName val="Torcy Sud"/>
      <sheetName val="Wasquehal"/>
      <sheetName val="mandelieu"/>
      <sheetName val="France 2"/>
      <sheetName val="France 3"/>
      <sheetName val="France 4"/>
      <sheetName val="Turkey Summary"/>
      <sheetName val="Turkey Consolidated"/>
      <sheetName val="Adana"/>
      <sheetName val="Icerenkoy"/>
      <sheetName val="Merter"/>
      <sheetName val="Bursa"/>
      <sheetName val="Izmit"/>
      <sheetName val="Bayrampasa"/>
      <sheetName val="Turkey (2)"/>
      <sheetName val="Swiss Summary"/>
      <sheetName val="Swiss Consolidated"/>
      <sheetName val="basel"/>
      <sheetName val="Suisse2"/>
      <sheetName val="Suisse3"/>
      <sheetName val="Suisse4"/>
      <sheetName val="Suisse5"/>
      <sheetName val="data graph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Income-Expenses"/>
      <sheetName val="CashFlows"/>
      <sheetName val="CashFlows -15%"/>
    </sheetNames>
    <sheetDataSet>
      <sheetData sheetId="0">
        <row r="7">
          <cell r="D7">
            <v>30</v>
          </cell>
        </row>
        <row r="13">
          <cell r="D13">
            <v>65000000</v>
          </cell>
        </row>
        <row r="14">
          <cell r="D14">
            <v>15</v>
          </cell>
        </row>
        <row r="15">
          <cell r="D15">
            <v>7</v>
          </cell>
        </row>
        <row r="16">
          <cell r="D16">
            <v>6.5000000000000002E-2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ogBook"/>
      <sheetName val="Global"/>
      <sheetName val="Assumptions"/>
      <sheetName val="PropCodes"/>
      <sheetName val="PropInfo"/>
      <sheetName val="Cals"/>
      <sheetName val="O_SQ"/>
      <sheetName val="O_ELLT"/>
      <sheetName val="O_Comp"/>
      <sheetName val="O_PropLH"/>
      <sheetName val="O_Overview"/>
      <sheetName val="LTP"/>
      <sheetName val="Data&gt;"/>
      <sheetName val="D_Rent"/>
      <sheetName val="D_RentRec"/>
      <sheetName val="D_NewRent"/>
      <sheetName val="D_Rates"/>
      <sheetName val="D_Service"/>
      <sheetName val="D_Insurance"/>
      <sheetName val="D_Utilities"/>
      <sheetName val="D_Dilaps"/>
      <sheetName val="D_HLRReview"/>
      <sheetName val="D_MrktWorks"/>
      <sheetName val="D_SubRates"/>
      <sheetName val="D_SubService"/>
      <sheetName val="D_SubIns"/>
      <sheetName val="D_SubUtils"/>
      <sheetName val="D_SubRReview"/>
      <sheetName val="D_SubRelet"/>
      <sheetName val="D_RentLB"/>
      <sheetName val="D_RatesLB"/>
      <sheetName val="D_ServiceLB"/>
      <sheetName val="D_InsuranceLB"/>
      <sheetName val="D_DilapsLB"/>
      <sheetName val="D_Depr"/>
      <sheetName val="D_DisposalNBV"/>
      <sheetName val="D_DisposalVal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>
        <row r="7">
          <cell r="CZ7">
            <v>469</v>
          </cell>
        </row>
        <row r="8">
          <cell r="CZ8" t="str">
            <v>7520A</v>
          </cell>
        </row>
        <row r="9">
          <cell r="CZ9">
            <v>0.90336709553791394</v>
          </cell>
        </row>
        <row r="10">
          <cell r="CZ10" t="str">
            <v>WORCESTER 1 THE CROSS</v>
          </cell>
        </row>
        <row r="11">
          <cell r="CZ11" t="str">
            <v>LEASEHOLD</v>
          </cell>
        </row>
        <row r="12">
          <cell r="CZ12" t="str">
            <v>RBS</v>
          </cell>
        </row>
        <row r="13">
          <cell r="CZ13">
            <v>0</v>
          </cell>
        </row>
        <row r="14">
          <cell r="CZ14">
            <v>0</v>
          </cell>
        </row>
        <row r="15">
          <cell r="CZ15">
            <v>0</v>
          </cell>
        </row>
        <row r="16">
          <cell r="CZ16">
            <v>0</v>
          </cell>
        </row>
        <row r="17">
          <cell r="CZ17">
            <v>0</v>
          </cell>
        </row>
        <row r="18">
          <cell r="CZ18">
            <v>0</v>
          </cell>
        </row>
        <row r="19">
          <cell r="CZ19">
            <v>0</v>
          </cell>
        </row>
        <row r="20">
          <cell r="CZ20">
            <v>0</v>
          </cell>
        </row>
        <row r="21">
          <cell r="CZ21">
            <v>0</v>
          </cell>
        </row>
        <row r="22">
          <cell r="CZ22">
            <v>0</v>
          </cell>
        </row>
        <row r="23">
          <cell r="CZ23">
            <v>0</v>
          </cell>
        </row>
        <row r="24">
          <cell r="CZ24">
            <v>0</v>
          </cell>
        </row>
        <row r="25">
          <cell r="CZ25">
            <v>0</v>
          </cell>
        </row>
        <row r="26">
          <cell r="CZ26">
            <v>0</v>
          </cell>
        </row>
        <row r="27">
          <cell r="CZ27">
            <v>0</v>
          </cell>
        </row>
        <row r="28">
          <cell r="CZ28">
            <v>0</v>
          </cell>
        </row>
        <row r="29">
          <cell r="CZ29">
            <v>0</v>
          </cell>
        </row>
        <row r="30">
          <cell r="CZ30">
            <v>0</v>
          </cell>
        </row>
        <row r="31">
          <cell r="CZ31">
            <v>0</v>
          </cell>
        </row>
        <row r="32">
          <cell r="CZ32">
            <v>0</v>
          </cell>
        </row>
        <row r="33">
          <cell r="CZ33">
            <v>0</v>
          </cell>
        </row>
        <row r="34">
          <cell r="CZ34">
            <v>0</v>
          </cell>
        </row>
        <row r="35">
          <cell r="CZ35">
            <v>0</v>
          </cell>
        </row>
        <row r="36">
          <cell r="CZ36">
            <v>0</v>
          </cell>
        </row>
        <row r="37">
          <cell r="CZ37">
            <v>0</v>
          </cell>
        </row>
        <row r="38">
          <cell r="CZ38">
            <v>0</v>
          </cell>
        </row>
        <row r="39">
          <cell r="CZ39">
            <v>0</v>
          </cell>
        </row>
        <row r="40">
          <cell r="CZ40">
            <v>0</v>
          </cell>
        </row>
        <row r="41">
          <cell r="CZ41">
            <v>0</v>
          </cell>
        </row>
        <row r="42">
          <cell r="CZ42">
            <v>0</v>
          </cell>
        </row>
        <row r="43">
          <cell r="CZ43">
            <v>0</v>
          </cell>
        </row>
        <row r="44">
          <cell r="CZ44">
            <v>0</v>
          </cell>
        </row>
        <row r="45">
          <cell r="CZ45">
            <v>0</v>
          </cell>
        </row>
        <row r="46">
          <cell r="CZ46">
            <v>0</v>
          </cell>
        </row>
        <row r="47">
          <cell r="CZ47">
            <v>0</v>
          </cell>
        </row>
        <row r="48">
          <cell r="CZ48">
            <v>0</v>
          </cell>
        </row>
        <row r="49">
          <cell r="CZ49">
            <v>0</v>
          </cell>
        </row>
        <row r="50">
          <cell r="CZ50">
            <v>0</v>
          </cell>
        </row>
        <row r="51">
          <cell r="CZ51">
            <v>0</v>
          </cell>
        </row>
        <row r="52">
          <cell r="CZ52">
            <v>0</v>
          </cell>
        </row>
        <row r="53">
          <cell r="CZ53">
            <v>0</v>
          </cell>
        </row>
        <row r="54">
          <cell r="CZ54">
            <v>0</v>
          </cell>
        </row>
        <row r="55">
          <cell r="CZ55">
            <v>0</v>
          </cell>
        </row>
        <row r="56">
          <cell r="CZ56">
            <v>0</v>
          </cell>
        </row>
        <row r="57">
          <cell r="CZ57">
            <v>0</v>
          </cell>
        </row>
        <row r="58">
          <cell r="CZ58">
            <v>0</v>
          </cell>
        </row>
        <row r="59">
          <cell r="CZ59">
            <v>0</v>
          </cell>
        </row>
        <row r="60">
          <cell r="CZ60">
            <v>0</v>
          </cell>
        </row>
        <row r="61">
          <cell r="CZ61">
            <v>0</v>
          </cell>
        </row>
        <row r="62">
          <cell r="CZ62">
            <v>0</v>
          </cell>
        </row>
        <row r="63">
          <cell r="CZ63">
            <v>0</v>
          </cell>
        </row>
        <row r="64">
          <cell r="CZ64">
            <v>0</v>
          </cell>
        </row>
        <row r="65">
          <cell r="CZ65">
            <v>0</v>
          </cell>
        </row>
        <row r="66">
          <cell r="CZ66">
            <v>0</v>
          </cell>
        </row>
        <row r="67">
          <cell r="CZ67">
            <v>0</v>
          </cell>
        </row>
        <row r="68">
          <cell r="CZ68">
            <v>0</v>
          </cell>
        </row>
        <row r="69">
          <cell r="CZ69">
            <v>0</v>
          </cell>
        </row>
        <row r="70">
          <cell r="CZ70">
            <v>0</v>
          </cell>
        </row>
        <row r="71">
          <cell r="CZ71">
            <v>0</v>
          </cell>
        </row>
        <row r="72">
          <cell r="CZ72">
            <v>0</v>
          </cell>
        </row>
        <row r="73">
          <cell r="CZ73">
            <v>0</v>
          </cell>
        </row>
        <row r="74">
          <cell r="CZ74">
            <v>0</v>
          </cell>
        </row>
        <row r="75">
          <cell r="CZ75">
            <v>0</v>
          </cell>
        </row>
        <row r="76">
          <cell r="CZ76">
            <v>0</v>
          </cell>
        </row>
        <row r="77">
          <cell r="CZ77">
            <v>0</v>
          </cell>
        </row>
        <row r="78">
          <cell r="CZ78">
            <v>0</v>
          </cell>
        </row>
        <row r="79">
          <cell r="CZ79">
            <v>0</v>
          </cell>
        </row>
        <row r="80">
          <cell r="CZ80">
            <v>0</v>
          </cell>
        </row>
        <row r="81">
          <cell r="CZ81">
            <v>0</v>
          </cell>
        </row>
        <row r="82">
          <cell r="CZ82">
            <v>0</v>
          </cell>
        </row>
        <row r="83">
          <cell r="CZ83">
            <v>0</v>
          </cell>
        </row>
        <row r="84">
          <cell r="CZ84">
            <v>0</v>
          </cell>
        </row>
        <row r="85">
          <cell r="CZ85">
            <v>0</v>
          </cell>
        </row>
        <row r="86">
          <cell r="CZ86">
            <v>0</v>
          </cell>
        </row>
        <row r="87">
          <cell r="CZ87">
            <v>0</v>
          </cell>
        </row>
        <row r="88">
          <cell r="CZ88">
            <v>0</v>
          </cell>
        </row>
        <row r="89">
          <cell r="CZ89">
            <v>0</v>
          </cell>
        </row>
        <row r="90">
          <cell r="CZ90">
            <v>0</v>
          </cell>
        </row>
        <row r="91">
          <cell r="CZ91">
            <v>0</v>
          </cell>
        </row>
        <row r="92">
          <cell r="CZ92">
            <v>0</v>
          </cell>
        </row>
        <row r="93">
          <cell r="CZ93">
            <v>0</v>
          </cell>
        </row>
        <row r="94">
          <cell r="CZ94">
            <v>0</v>
          </cell>
        </row>
        <row r="95">
          <cell r="CZ95">
            <v>0</v>
          </cell>
        </row>
        <row r="96">
          <cell r="CZ96">
            <v>0</v>
          </cell>
        </row>
        <row r="97">
          <cell r="CZ97">
            <v>0</v>
          </cell>
        </row>
        <row r="98">
          <cell r="CZ98">
            <v>0</v>
          </cell>
        </row>
        <row r="99">
          <cell r="CZ99">
            <v>0</v>
          </cell>
        </row>
        <row r="100">
          <cell r="CZ100">
            <v>0</v>
          </cell>
        </row>
        <row r="101">
          <cell r="CZ101">
            <v>0</v>
          </cell>
        </row>
        <row r="102">
          <cell r="CZ102">
            <v>0</v>
          </cell>
        </row>
        <row r="103">
          <cell r="CZ103">
            <v>0</v>
          </cell>
        </row>
        <row r="104">
          <cell r="CZ104">
            <v>0</v>
          </cell>
        </row>
        <row r="105">
          <cell r="CZ105">
            <v>0</v>
          </cell>
        </row>
        <row r="106">
          <cell r="CZ106">
            <v>0</v>
          </cell>
        </row>
        <row r="107">
          <cell r="CZ107">
            <v>0</v>
          </cell>
        </row>
        <row r="108">
          <cell r="CZ108">
            <v>0</v>
          </cell>
        </row>
        <row r="109">
          <cell r="CZ109">
            <v>0</v>
          </cell>
        </row>
        <row r="110">
          <cell r="CZ110">
            <v>0</v>
          </cell>
        </row>
        <row r="111">
          <cell r="CZ111">
            <v>0</v>
          </cell>
        </row>
        <row r="112">
          <cell r="CZ112">
            <v>0</v>
          </cell>
        </row>
        <row r="113">
          <cell r="CZ113">
            <v>0</v>
          </cell>
        </row>
      </sheetData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Value"/>
      <sheetName val="вык. дол. города"/>
      <sheetName val="Variables"/>
      <sheetName val="Cashflow"/>
      <sheetName val="FinRes"/>
      <sheetName val="FinCriteria"/>
      <sheetName val="Executive Summary"/>
      <sheetName val="Graphs"/>
      <sheetName val="GraphsAux"/>
      <sheetName val="Sales2"/>
      <sheetName val="Sales"/>
      <sheetName val="Бизнес-план"/>
      <sheetName val="Переселение"/>
      <sheetName val="Budget"/>
    </sheetNames>
    <sheetDataSet>
      <sheetData sheetId="0" refreshError="1"/>
      <sheetData sheetId="1" refreshError="1"/>
      <sheetData sheetId="2" refreshError="1"/>
      <sheetData sheetId="3">
        <row r="285">
          <cell r="F285">
            <v>-187508</v>
          </cell>
          <cell r="G285">
            <v>-445743</v>
          </cell>
          <cell r="H285">
            <v>-445743</v>
          </cell>
          <cell r="I285">
            <v>-555778</v>
          </cell>
          <cell r="J285">
            <v>-715778</v>
          </cell>
          <cell r="K285">
            <v>-1218234.6000000001</v>
          </cell>
          <cell r="L285">
            <v>-1335860.4200000002</v>
          </cell>
          <cell r="M285">
            <v>-1735466.4200000002</v>
          </cell>
          <cell r="N285">
            <v>-2847466.42</v>
          </cell>
          <cell r="O285">
            <v>-3199466.42</v>
          </cell>
          <cell r="P285">
            <v>-3440466.42</v>
          </cell>
          <cell r="Q285">
            <v>-6905466.4199999999</v>
          </cell>
          <cell r="R285">
            <v>-7187466.4199999999</v>
          </cell>
          <cell r="S285">
            <v>-8137466.4199999999</v>
          </cell>
          <cell r="T285">
            <v>-8623466.4199999999</v>
          </cell>
          <cell r="U285">
            <v>-9024466.4199999999</v>
          </cell>
          <cell r="V285">
            <v>-9622466.4199999999</v>
          </cell>
          <cell r="W285">
            <v>-10518466.42</v>
          </cell>
          <cell r="X285">
            <v>-11041466.42</v>
          </cell>
          <cell r="Y285">
            <v>-11559466.42</v>
          </cell>
          <cell r="Z285">
            <v>-11559466.42</v>
          </cell>
          <cell r="AA285">
            <v>-11559466.42</v>
          </cell>
          <cell r="AB285">
            <v>-11559466.42</v>
          </cell>
          <cell r="AC285">
            <v>-13159466.42</v>
          </cell>
          <cell r="AD285">
            <v>-12459466.42</v>
          </cell>
          <cell r="AE285">
            <v>-11759466.42</v>
          </cell>
          <cell r="AF285">
            <v>-11359466.42</v>
          </cell>
          <cell r="AG285">
            <v>-10909466.42</v>
          </cell>
          <cell r="AH285">
            <v>-10479466.42</v>
          </cell>
          <cell r="AI285">
            <v>-9819466.4199999999</v>
          </cell>
          <cell r="AJ285">
            <v>-8899466.4199999999</v>
          </cell>
          <cell r="AK285">
            <v>-7799466.4199999999</v>
          </cell>
          <cell r="AL285">
            <v>-6599466.4199999999</v>
          </cell>
          <cell r="AM285">
            <v>-5499466.4199999999</v>
          </cell>
          <cell r="AN285">
            <v>-4299466.42</v>
          </cell>
        </row>
        <row r="290">
          <cell r="F290">
            <v>-187508</v>
          </cell>
          <cell r="G290">
            <v>-442205.64943590574</v>
          </cell>
          <cell r="H290">
            <v>-442205.64943590574</v>
          </cell>
          <cell r="I290">
            <v>-547780.46853985428</v>
          </cell>
          <cell r="J290">
            <v>-699192.1259919561</v>
          </cell>
          <cell r="K290">
            <v>-1168164.9952355952</v>
          </cell>
          <cell r="L290">
            <v>-1276448.3395370722</v>
          </cell>
          <cell r="M290">
            <v>-1639276.3684884084</v>
          </cell>
          <cell r="N290">
            <v>-2635102.3409017129</v>
          </cell>
          <cell r="O290">
            <v>-2946009.811817497</v>
          </cell>
          <cell r="P290">
            <v>-3155959.56567838</v>
          </cell>
          <cell r="Q290">
            <v>-6133182.7954726564</v>
          </cell>
          <cell r="R290">
            <v>-6372165.8463201141</v>
          </cell>
          <cell r="S290">
            <v>-7166222.3930409951</v>
          </cell>
          <cell r="T290">
            <v>-7566880.4932452543</v>
          </cell>
          <cell r="U290">
            <v>-7892936.2433084734</v>
          </cell>
          <cell r="V290">
            <v>-8372513.4210434156</v>
          </cell>
          <cell r="W290">
            <v>-9081234.1999469157</v>
          </cell>
          <cell r="X290">
            <v>-9489251.5941510033</v>
          </cell>
          <cell r="Y290">
            <v>-9887832.5841312017</v>
          </cell>
          <cell r="Z290">
            <v>-9887832.5841312017</v>
          </cell>
          <cell r="AA290">
            <v>-9887832.5841312017</v>
          </cell>
          <cell r="AB290">
            <v>-9887832.5841312017</v>
          </cell>
          <cell r="AC290">
            <v>-11052886.798837796</v>
          </cell>
          <cell r="AD290">
            <v>-10550157.6980047</v>
          </cell>
          <cell r="AE290">
            <v>-10054315.072933676</v>
          </cell>
          <cell r="AF290">
            <v>-9774857.6549213585</v>
          </cell>
          <cell r="AG290">
            <v>-9464774.626204066</v>
          </cell>
          <cell r="AH290">
            <v>-9172531.8587503713</v>
          </cell>
          <cell r="AI290">
            <v>-8730117.6316049509</v>
          </cell>
          <cell r="AJ290">
            <v>-8121866.6631573346</v>
          </cell>
          <cell r="AK290">
            <v>-7404572.1651234692</v>
          </cell>
          <cell r="AL290">
            <v>-6632787.9477068447</v>
          </cell>
          <cell r="AM290">
            <v>-5935010.1204935228</v>
          </cell>
          <cell r="AN290">
            <v>-5184225.1698454283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Stéphnane MENEGHEL"/>
      <sheetName val="CEFIC GESTION 01-02"/>
      <sheetName val="version Robert PRESLIER"/>
      <sheetName val="version Sébastien"/>
      <sheetName val="Описание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chy (res 30-06-00)"/>
      <sheetName val="Letting Report"/>
      <sheetName val="UserDefinedVariables"/>
    </sheetNames>
    <sheetDataSet>
      <sheetData sheetId="0" refreshError="1"/>
      <sheetData sheetId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 roll"/>
      <sheetName val="Rent roll (2)"/>
      <sheetName val="Analysis"/>
      <sheetName val="Lease expiry"/>
      <sheetName val="OPEX"/>
      <sheetName val="&lt;&lt;INPUT&gt;&gt;"/>
      <sheetName val="Rent Roll offices"/>
      <sheetName val="Rent Roll_warehouses"/>
      <sheetName val="Opex G11"/>
      <sheetName val="Opex L3"/>
      <sheetName val="Opex Tomilino"/>
      <sheetName val="Opex Sholokhovo"/>
      <sheetName val="Opex Shushary"/>
      <sheetName val="CAPEX"/>
      <sheetName val="Datastream"/>
      <sheetName val="Summary_NP"/>
      <sheetName val="0302_T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C7">
            <v>1.9990000000000001</v>
          </cell>
        </row>
      </sheetData>
      <sheetData sheetId="15"/>
      <sheetData sheetId="1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Parameters (Eng) "/>
      <sheetName val="OldCash flow Ruble  Draft (Eng)"/>
      <sheetName val="Cash flow USD Draft (L+3,75%)"/>
    </sheetNames>
    <sheetDataSet>
      <sheetData sheetId="0">
        <row r="17">
          <cell r="C17">
            <v>26956900</v>
          </cell>
        </row>
        <row r="18">
          <cell r="C18">
            <v>49870265</v>
          </cell>
        </row>
        <row r="25">
          <cell r="I25">
            <v>250</v>
          </cell>
        </row>
        <row r="28">
          <cell r="E28">
            <v>3000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- Demand"/>
      <sheetName val="Office - Supply"/>
      <sheetName val="Office - SupplyFcast"/>
      <sheetName val="Office - Rents &amp; Yields"/>
      <sheetName val="Office - Key data"/>
      <sheetName val="Sheet1"/>
    </sheetNames>
    <sheetDataSet>
      <sheetData sheetId="0">
        <row r="3">
          <cell r="A3">
            <v>122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0 - КАД (2)"/>
      <sheetName val="."/>
    </sheetNames>
    <sheetDataSet>
      <sheetData sheetId="0" refreshError="1"/>
      <sheetData sheetId="1" refreshError="1"/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-2"/>
      <sheetName val="$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Summary"/>
      <sheetName val="Tverskaya II Sale"/>
      <sheetName val="Revenue.Profit.Return"/>
      <sheetName val="Cash Flow Sheet Overview"/>
      <sheetName val="Exposure Allocation of Partners"/>
      <sheetName val="Zachatievsky. Details"/>
      <sheetName val="Zachatjevsky Tenants"/>
      <sheetName val="Zachatievsky.Cashflow "/>
      <sheetName val="Schepkina Details"/>
      <sheetName val="Schepkina Cashflow"/>
      <sheetName val="Schepkina Cashflow for Rent "/>
      <sheetName val="Pyatnitskaya Details"/>
      <sheetName val="Pyatnitskaya Cashflow"/>
      <sheetName val="Tverskaya II Details"/>
      <sheetName val="Tverskaya II Tenants "/>
      <sheetName val="Tverskaya II Cashflow"/>
      <sheetName val="Obydensky. Detail"/>
      <sheetName val="Obydensky.Interest"/>
      <sheetName val="LIBOR"/>
      <sheetName val="Tverskaya Sale Variants"/>
      <sheetName val="Zachatjevsky Sale"/>
      <sheetName val="Overview"/>
      <sheetName val="cfg"/>
      <sheetName val="Assumptions"/>
      <sheetName val="Список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D2" t="str">
            <v>Russian Real Estate: Interest Rate Table: 3 month USD-LIBOR published in the FT</v>
          </cell>
        </row>
        <row r="3">
          <cell r="D3" t="str">
            <v>Date</v>
          </cell>
          <cell r="E3" t="str">
            <v>LIBOR</v>
          </cell>
          <cell r="F3" t="str">
            <v>plus 100 points</v>
          </cell>
          <cell r="G3" t="str">
            <v>Interest Rate</v>
          </cell>
        </row>
        <row r="4">
          <cell r="D4">
            <v>35431</v>
          </cell>
          <cell r="E4">
            <v>5.5312500000000001E-2</v>
          </cell>
          <cell r="F4">
            <v>0.01</v>
          </cell>
          <cell r="G4">
            <v>6.5312499999999996E-2</v>
          </cell>
        </row>
        <row r="5">
          <cell r="D5">
            <v>35612</v>
          </cell>
          <cell r="E5">
            <v>5.7500000000000002E-2</v>
          </cell>
          <cell r="F5">
            <v>0.01</v>
          </cell>
          <cell r="G5">
            <v>6.7500000000000004E-2</v>
          </cell>
        </row>
        <row r="6">
          <cell r="D6">
            <v>35796</v>
          </cell>
          <cell r="E6">
            <v>5.8750000000000004E-2</v>
          </cell>
          <cell r="F6">
            <v>0.01</v>
          </cell>
          <cell r="G6">
            <v>6.8750000000000006E-2</v>
          </cell>
        </row>
        <row r="7">
          <cell r="D7">
            <v>35977</v>
          </cell>
          <cell r="E7">
            <v>5.7187500000000002E-2</v>
          </cell>
          <cell r="F7">
            <v>0.01</v>
          </cell>
          <cell r="G7">
            <v>6.7187499999999997E-2</v>
          </cell>
        </row>
        <row r="8">
          <cell r="D8">
            <v>36161</v>
          </cell>
          <cell r="E8">
            <v>5.0625000000000003E-2</v>
          </cell>
          <cell r="F8">
            <v>0.01</v>
          </cell>
          <cell r="G8">
            <v>6.0625000000000005E-2</v>
          </cell>
        </row>
        <row r="9">
          <cell r="D9">
            <v>36342</v>
          </cell>
          <cell r="E9">
            <v>5.4062499999999999E-2</v>
          </cell>
          <cell r="F9">
            <v>0.01</v>
          </cell>
          <cell r="G9">
            <v>6.4062499999999994E-2</v>
          </cell>
        </row>
        <row r="10">
          <cell r="D10">
            <v>36526</v>
          </cell>
          <cell r="E10">
            <v>0.06</v>
          </cell>
          <cell r="F10">
            <v>0.01</v>
          </cell>
          <cell r="G10">
            <v>6.9999999999999993E-2</v>
          </cell>
        </row>
        <row r="11">
          <cell r="D11">
            <v>36708</v>
          </cell>
          <cell r="E11">
            <v>6.8124999999999991E-2</v>
          </cell>
          <cell r="F11">
            <v>0.01</v>
          </cell>
          <cell r="G11">
            <v>7.8124999999999986E-2</v>
          </cell>
        </row>
        <row r="12">
          <cell r="D12">
            <v>36892</v>
          </cell>
          <cell r="E12">
            <v>5.0625000000000003E-2</v>
          </cell>
          <cell r="F12">
            <v>0.01</v>
          </cell>
          <cell r="G12">
            <v>6.0625000000000005E-2</v>
          </cell>
        </row>
        <row r="13">
          <cell r="D13">
            <v>37073</v>
          </cell>
          <cell r="E13">
            <v>5.0625000000000003E-2</v>
          </cell>
          <cell r="F13">
            <v>0.01</v>
          </cell>
          <cell r="G13">
            <v>6.0625000000000005E-2</v>
          </cell>
        </row>
        <row r="14">
          <cell r="D14">
            <v>37257</v>
          </cell>
          <cell r="E14">
            <v>5.0625000000000003E-2</v>
          </cell>
          <cell r="F14">
            <v>0.01</v>
          </cell>
          <cell r="G14">
            <v>6.0625000000000005E-2</v>
          </cell>
        </row>
        <row r="15">
          <cell r="D15">
            <v>37438</v>
          </cell>
          <cell r="E15">
            <v>5.0625000000000003E-2</v>
          </cell>
          <cell r="F15">
            <v>0.01</v>
          </cell>
          <cell r="G15">
            <v>6.0625000000000005E-2</v>
          </cell>
        </row>
        <row r="16">
          <cell r="D16">
            <v>37622</v>
          </cell>
          <cell r="E16">
            <v>5.0625000000000003E-2</v>
          </cell>
          <cell r="F16">
            <v>0.01</v>
          </cell>
          <cell r="G16">
            <v>6.0625000000000005E-2</v>
          </cell>
        </row>
        <row r="17">
          <cell r="D17">
            <v>37803</v>
          </cell>
          <cell r="E17">
            <v>5.0625000000000003E-2</v>
          </cell>
          <cell r="F17">
            <v>0.01</v>
          </cell>
          <cell r="G17">
            <v>6.0625000000000005E-2</v>
          </cell>
        </row>
        <row r="18">
          <cell r="D18">
            <v>37987</v>
          </cell>
          <cell r="E18">
            <v>5.0625000000000003E-2</v>
          </cell>
          <cell r="F18">
            <v>0.01</v>
          </cell>
          <cell r="G18">
            <v>6.0625000000000005E-2</v>
          </cell>
        </row>
        <row r="19">
          <cell r="D19">
            <v>38169</v>
          </cell>
          <cell r="E19">
            <v>5.0625000000000003E-2</v>
          </cell>
          <cell r="F19">
            <v>0.01</v>
          </cell>
          <cell r="G19">
            <v>6.0625000000000005E-2</v>
          </cell>
        </row>
        <row r="20">
          <cell r="D20">
            <v>38353</v>
          </cell>
          <cell r="E20">
            <v>5.0625000000000003E-2</v>
          </cell>
          <cell r="F20">
            <v>0.01</v>
          </cell>
          <cell r="G20">
            <v>6.0625000000000005E-2</v>
          </cell>
        </row>
        <row r="21">
          <cell r="D21">
            <v>38534</v>
          </cell>
          <cell r="E21">
            <v>5.0625000000000003E-2</v>
          </cell>
          <cell r="F21">
            <v>0.01</v>
          </cell>
          <cell r="G21">
            <v>6.0625000000000005E-2</v>
          </cell>
        </row>
      </sheetData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ESPRO Plan, Actual 2012&gt;"/>
      <sheetName val="Main Frame RUR 2012"/>
      <sheetName val="Main Frame USD 2012"/>
      <sheetName val="Notes"/>
      <sheetName val="Model&gt;"/>
      <sheetName val="Summary"/>
      <sheetName val="DHL"/>
      <sheetName val="DE summary"/>
      <sheetName val="Ten Sched Inputs"/>
      <sheetName val="Parking inputs"/>
      <sheetName val="Rental Income"/>
      <sheetName val="ST Costs"/>
      <sheetName val="Utilities"/>
      <sheetName val="Loans"/>
      <sheetName val="Taxes"/>
      <sheetName val="DE Income"/>
      <sheetName val="DE Costs and Depr."/>
      <sheetName val="SRV budg"/>
      <sheetName val="Oper CF Qrly ST"/>
      <sheetName val="Oper CF Qrly DE"/>
      <sheetName val="Oper CF Qrly Blended"/>
      <sheetName val="Blended CF A_FIC"/>
      <sheetName val="Summary_FIC"/>
      <sheetName val="Sensitivity"/>
      <sheetName val="Adjustments"/>
      <sheetName val="BP &gt;"/>
      <sheetName val="t.1,2 Assets"/>
      <sheetName val="t.3. DE"/>
      <sheetName val="t.4. Acqisition summary"/>
      <sheetName val="t.5. PM current"/>
      <sheetName val="c.1-3. Tenancy"/>
      <sheetName val="t.6-7 Rev premises"/>
      <sheetName val="t.8,9 Rev tenants"/>
      <sheetName val="t.10,11 c.4. Opex"/>
      <sheetName val="t.12. Utilities"/>
      <sheetName val="t.13,14, c.6. Raif"/>
      <sheetName val="17. DE budget"/>
      <sheetName val="A1. Ten sched"/>
      <sheetName val="Espro fees detailed"/>
      <sheetName val="A2. 2012 Det-d cost plan"/>
      <sheetName val="Sheet4"/>
      <sheetName val="Sheet2"/>
      <sheetName val="Hist. costs &amp; Other&gt;"/>
      <sheetName val="Raif restruc"/>
      <sheetName val="Espro Budget 2012"/>
      <sheetName val="Maine Frame USD 2011"/>
      <sheetName val="Main Frame RUR 2011"/>
      <sheetName val="Capex Part B SPA"/>
    </sheetNames>
    <sheetDataSet>
      <sheetData sheetId="0"/>
      <sheetData sheetId="1"/>
      <sheetData sheetId="2"/>
      <sheetData sheetId="3"/>
      <sheetData sheetId="4"/>
      <sheetData sheetId="5"/>
      <sheetData sheetId="6">
        <row r="17">
          <cell r="O17">
            <v>12</v>
          </cell>
        </row>
        <row r="42">
          <cell r="O42">
            <v>0.18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"/>
      <sheetName val="аренда"/>
      <sheetName val="Sheet3"/>
      <sheetName val="Справка"/>
      <sheetName val="WACC"/>
      <sheetName val="CIP"/>
      <sheetName val="карточка"/>
      <sheetName val="затраты"/>
      <sheetName val="WorkCap"/>
      <sheetName val="Multiples"/>
      <sheetName val="Master Inputs Start here"/>
      <sheetName val="Sheet1"/>
      <sheetName val="Sheet2"/>
      <sheetName val="NAV calculations"/>
      <sheetName val="LIBOR"/>
      <sheetName val="Depre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Var"/>
      <sheetName val="Variables"/>
      <sheetName val="План-График"/>
      <sheetName val="Calc"/>
      <sheetName val="FinCriteria"/>
      <sheetName val="Graphs"/>
      <sheetName val="Sensitivity"/>
      <sheetName val="GraphsData"/>
      <sheetName val="Fin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для расчета"/>
      <sheetName val="Новый график погашения кредита"/>
      <sheetName val="БДДС с рестур июнь"/>
      <sheetName val="СБ РФ кредит со старым графиком"/>
      <sheetName val="БДДС с старым графиком погашени"/>
      <sheetName val="БДДС с рестур сентябрь"/>
      <sheetName val="график рест сентября"/>
      <sheetName val="реструктуризация до и после ЭФ"/>
    </sheetNames>
    <sheetDataSet>
      <sheetData sheetId="0">
        <row r="2">
          <cell r="B2">
            <v>1.05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apshot"/>
      <sheetName val="Costs"/>
      <sheetName val="Sales Scenario Summary"/>
      <sheetName val="Rent Scenario Summary"/>
      <sheetName val="Overview Sales Scenario"/>
      <sheetName val="Overview Rent Scenario"/>
      <sheetName val="ACE IRR Sale"/>
      <sheetName val="ACE IRR Rent"/>
      <sheetName val="OST Budget"/>
      <sheetName val="Facts"/>
      <sheetName val="Area of building"/>
    </sheetNames>
    <sheetDataSet>
      <sheetData sheetId="0"/>
      <sheetData sheetId="1">
        <row r="43">
          <cell r="E43">
            <v>13355373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21">
          <cell r="P21">
            <v>0.24</v>
          </cell>
        </row>
      </sheetData>
      <sheetData sheetId="1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Stephane MENEGHEL"/>
      <sheetName val="Version Robert PRESLIER"/>
      <sheetName val="Groupe BEG"/>
      <sheetName val="Version Sébastien"/>
    </sheetNames>
    <sheetDataSet>
      <sheetData sheetId="0"/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1 2Q Report"/>
      <sheetName val="4 Performance"/>
      <sheetName val="2 Property Profile"/>
      <sheetName val="3 Occupancy"/>
      <sheetName val="5 Operating"/>
      <sheetName val="budget 2004"/>
      <sheetName val="6 AcquisCost"/>
      <sheetName val="7 Leasing"/>
      <sheetName val="8 Expiration"/>
      <sheetName val="9 MngtReport1"/>
      <sheetName val="12 G13"/>
      <sheetName val="11 MngtReport3"/>
      <sheetName val="13 Market"/>
      <sheetName val="14 Glossary"/>
      <sheetName val=" Assumptions"/>
    </sheetNames>
    <sheetDataSet>
      <sheetData sheetId="0" refreshError="1"/>
      <sheetData sheetId="1" refreshError="1"/>
      <sheetData sheetId="2" refreshError="1">
        <row r="17">
          <cell r="I17">
            <v>7968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ants May 2014"/>
      <sheetName val="Tenants 2014"/>
      <sheetName val="OPEX"/>
      <sheetName val="CF validation"/>
      <sheetName val="New schedule"/>
      <sheetName val="Assumptions Base Case"/>
      <sheetName val="Base Case"/>
      <sheetName val="Credit Analysis"/>
      <sheetName val="Assumptions AM Case"/>
      <sheetName val="AM Case"/>
      <sheetName val="Credit Analysis AM Case"/>
      <sheetName val="LTV estimation"/>
      <sheetName val="Debt repayment schedule"/>
      <sheetName val="Support=&gt;"/>
      <sheetName val="repayment schedule"/>
      <sheetName val="tenants work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4">
          <cell r="AR14" t="str">
            <v>Office</v>
          </cell>
        </row>
        <row r="15">
          <cell r="AR15" t="str">
            <v>Retail</v>
          </cell>
        </row>
        <row r="16">
          <cell r="AR16" t="str">
            <v>Warehouse</v>
          </cell>
        </row>
        <row r="17">
          <cell r="AR17" t="str">
            <v>Hotel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.Budget"/>
      <sheetName val="operations"/>
      <sheetName val="investments"/>
      <sheetName val="finances"/>
      <sheetName val="tables&amp;graphics"/>
      <sheetName val="risks"/>
      <sheetName val="annual"/>
      <sheetName val="annual optimist"/>
      <sheetName val="before-tax CF"/>
      <sheetName val="Auxiliary"/>
    </sheetNames>
    <sheetDataSet>
      <sheetData sheetId="0" refreshError="1"/>
      <sheetData sheetId="1" refreshError="1"/>
      <sheetData sheetId="2">
        <row r="45">
          <cell r="E45">
            <v>-45820.28</v>
          </cell>
          <cell r="F45">
            <v>-70569.718333333338</v>
          </cell>
          <cell r="G45">
            <v>-104598.255</v>
          </cell>
          <cell r="H45">
            <v>-202130.12666666668</v>
          </cell>
          <cell r="I45">
            <v>-327588.65333333338</v>
          </cell>
          <cell r="J45">
            <v>-382713.46666666673</v>
          </cell>
          <cell r="K45">
            <v>-398718.77000000008</v>
          </cell>
          <cell r="L45">
            <v>-497827.04833333346</v>
          </cell>
          <cell r="M45">
            <v>-739482.23666666681</v>
          </cell>
          <cell r="N45">
            <v>-731469.48666666681</v>
          </cell>
          <cell r="O45">
            <v>-789703.80666666687</v>
          </cell>
          <cell r="P45">
            <v>-805306.10141242959</v>
          </cell>
          <cell r="Q45">
            <v>-805306.10141242959</v>
          </cell>
          <cell r="R45">
            <v>-881240.24548022624</v>
          </cell>
          <cell r="S45">
            <v>-957620.65378531103</v>
          </cell>
          <cell r="T45">
            <v>-1018076.1203954805</v>
          </cell>
          <cell r="U45">
            <v>-1026727.120225989</v>
          </cell>
          <cell r="V45">
            <v>-1163356.9042937856</v>
          </cell>
          <cell r="W45">
            <v>-1171650.0992090397</v>
          </cell>
          <cell r="X45">
            <v>-1183840.9561581924</v>
          </cell>
          <cell r="Y45">
            <v>-1196944.6114124297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"/>
      <sheetName val="Производство"/>
      <sheetName val="Аренда"/>
    </sheetNames>
    <sheetDataSet>
      <sheetData sheetId="0" refreshError="1">
        <row r="2">
          <cell r="B2">
            <v>29.5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1-Выводы"/>
      <sheetName val="2-Док-ты"/>
      <sheetName val="3-Хар-ка"/>
      <sheetName val="4-Фото"/>
      <sheetName val="5-Справка-рецензия"/>
      <sheetName val="6-NCV, дисконт, RV"/>
      <sheetName val="7-Выводы по расчету NCV"/>
      <sheetName val="С"/>
      <sheetName val="Алгоритм"/>
      <sheetName val="Аналоги"/>
      <sheetName val="Индикатив NCV"/>
      <sheetName val="И"/>
      <sheetName val="Приложение 1"/>
      <sheetName val=".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A2" t="str">
            <v>Анапа</v>
          </cell>
          <cell r="J2" t="str">
            <v>Механическая</v>
          </cell>
          <cell r="K2" t="str">
            <v>A</v>
          </cell>
          <cell r="L2" t="str">
            <v>Бензиновый</v>
          </cell>
        </row>
        <row r="3">
          <cell r="J3" t="str">
            <v>Автоматическая</v>
          </cell>
          <cell r="K3" t="str">
            <v>B</v>
          </cell>
          <cell r="L3" t="str">
            <v>Дизельный</v>
          </cell>
        </row>
        <row r="4">
          <cell r="J4" t="str">
            <v>Вариатор</v>
          </cell>
          <cell r="K4" t="str">
            <v>C</v>
          </cell>
          <cell r="L4" t="str">
            <v>Электрический</v>
          </cell>
        </row>
        <row r="5">
          <cell r="K5" t="str">
            <v>D</v>
          </cell>
          <cell r="L5" t="str">
            <v>Гибридный</v>
          </cell>
        </row>
        <row r="6">
          <cell r="K6" t="str">
            <v>E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khovaya areas"/>
      <sheetName val="Location of tenants"/>
      <sheetName val="Register"/>
      <sheetName val="Calculation rentable areas"/>
      <sheetName val="Rent rates"/>
      <sheetName val="Receivables"/>
      <sheetName val="Expenses"/>
      <sheetName val="Taxes"/>
      <sheetName val="Loan"/>
      <sheetName val="Cash-flow Archive"/>
      <sheetName val="Cash flow M+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Выводы"/>
      <sheetName val="2-Док-ты"/>
      <sheetName val="3-Хар-ка"/>
      <sheetName val="4-Фото"/>
      <sheetName val="5-Комментарии"/>
      <sheetName val="6-Выводы по расчету NCV"/>
      <sheetName val="7-NCV, дисконт, RV"/>
      <sheetName val="Описание сравнит"/>
      <sheetName val="Единый объект или помещение"/>
      <sheetName val="Зд+зу"/>
      <sheetName val="зу"/>
      <sheetName val="Описание доход"/>
      <sheetName val="ДДП_офис+торг"/>
      <sheetName val="ДДП_произв-складская"/>
      <sheetName val="ПК_офис+торг"/>
      <sheetName val="ПК_произв-складская"/>
      <sheetName val="З"/>
      <sheetName val="С"/>
      <sheetName val="Д"/>
      <sheetName val="А"/>
      <sheetName val="Веса"/>
      <sheetName val="Обесп. договор"/>
      <sheetName val="."/>
      <sheetName val="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A2" t="str">
            <v>Анапа</v>
          </cell>
          <cell r="G2" t="str">
            <v>Все позиции находятся в удовлетворительном состоянии</v>
          </cell>
          <cell r="H2" t="str">
            <v>Замена обеспечения не требуется</v>
          </cell>
          <cell r="M2" t="str">
            <v>+</v>
          </cell>
          <cell r="O2">
            <v>1</v>
          </cell>
          <cell r="P2" t="str">
            <v>Жилой</v>
          </cell>
          <cell r="Q2" t="str">
            <v>Собственная парковка</v>
          </cell>
        </row>
        <row r="3">
          <cell r="G3" t="str">
            <v>Часть позиций находится в удовлетворительном состоянии, часть в неудовлетворительном</v>
          </cell>
          <cell r="H3" t="str">
            <v>Требуется частичная замена обеспечения</v>
          </cell>
          <cell r="M3" t="str">
            <v>-</v>
          </cell>
          <cell r="O3">
            <v>2</v>
          </cell>
          <cell r="P3" t="str">
            <v>Административный</v>
          </cell>
          <cell r="Q3" t="str">
            <v>Стихийная парковка</v>
          </cell>
        </row>
        <row r="4">
          <cell r="G4" t="str">
            <v>Все позиции находятся в неудовлетворительном состоянии</v>
          </cell>
          <cell r="H4" t="str">
            <v>Требуется полная замена обеспечения</v>
          </cell>
          <cell r="O4" t="str">
            <v>Дальше 2</v>
          </cell>
          <cell r="P4" t="str">
            <v>Промышленный</v>
          </cell>
        </row>
        <row r="5">
          <cell r="O5" t="str">
            <v>Не применимо</v>
          </cell>
          <cell r="P5" t="str">
            <v>Торговый</v>
          </cell>
        </row>
        <row r="6">
          <cell r="P6" t="str">
            <v>Другой</v>
          </cell>
        </row>
        <row r="7">
          <cell r="P7" t="str">
            <v>Отсутствует</v>
          </cell>
        </row>
      </sheetData>
      <sheetData sheetId="23">
        <row r="2">
          <cell r="H2" t="str">
            <v>Н.1.1.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Gevolgen extra entree shop 1"/>
    </sheetNames>
    <sheetDataSet>
      <sheetData sheetId="0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ControlVar"/>
      <sheetName val="Variables"/>
      <sheetName val="План-График"/>
      <sheetName val="Calc"/>
      <sheetName val="Graphs"/>
      <sheetName val="FinRes"/>
      <sheetName val="FinCriteria"/>
      <sheetName val="Sensitivity"/>
      <sheetName val="Monte-Carlo Data"/>
      <sheetName val="Monte-Carlo Calc"/>
      <sheetName val="Monte-Carlo Results1"/>
      <sheetName val="Monte-Carlo Aux"/>
      <sheetName val="Monte-Carlo Results2"/>
      <sheetName val="GraphsData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A6">
            <v>350</v>
          </cell>
          <cell r="B6">
            <v>0.01</v>
          </cell>
        </row>
        <row r="7">
          <cell r="A7">
            <v>375</v>
          </cell>
          <cell r="B7">
            <v>2.9000000000000001E-2</v>
          </cell>
        </row>
        <row r="8">
          <cell r="A8">
            <v>400</v>
          </cell>
          <cell r="B8">
            <v>0.06</v>
          </cell>
        </row>
        <row r="9">
          <cell r="A9">
            <v>425</v>
          </cell>
          <cell r="B9">
            <v>0.121</v>
          </cell>
        </row>
        <row r="10">
          <cell r="A10">
            <v>450</v>
          </cell>
          <cell r="B10">
            <v>0.16</v>
          </cell>
        </row>
        <row r="11">
          <cell r="A11">
            <v>475</v>
          </cell>
          <cell r="B11">
            <v>0.16</v>
          </cell>
        </row>
        <row r="12">
          <cell r="A12">
            <v>500</v>
          </cell>
          <cell r="B12">
            <v>0.15</v>
          </cell>
        </row>
        <row r="13">
          <cell r="A13">
            <v>525</v>
          </cell>
          <cell r="B13">
            <v>0.11900000000000001</v>
          </cell>
        </row>
        <row r="14">
          <cell r="A14">
            <v>550</v>
          </cell>
          <cell r="B14">
            <v>9.9000000000000005E-2</v>
          </cell>
        </row>
        <row r="15">
          <cell r="A15">
            <v>575</v>
          </cell>
          <cell r="B15">
            <v>5.9000000000000004E-2</v>
          </cell>
        </row>
        <row r="16">
          <cell r="A16">
            <v>600</v>
          </cell>
          <cell r="B16">
            <v>2.1999999999999999E-2</v>
          </cell>
        </row>
        <row r="17">
          <cell r="A17">
            <v>625</v>
          </cell>
          <cell r="B17">
            <v>7.0000000000000001E-3</v>
          </cell>
        </row>
        <row r="18">
          <cell r="A18">
            <v>650</v>
          </cell>
          <cell r="B18">
            <v>3.9999999999998925E-3</v>
          </cell>
        </row>
        <row r="26">
          <cell r="A26">
            <v>2000</v>
          </cell>
          <cell r="B26">
            <v>2.6000000000000002E-2</v>
          </cell>
        </row>
        <row r="27">
          <cell r="A27">
            <v>2500</v>
          </cell>
          <cell r="B27">
            <v>0.08</v>
          </cell>
        </row>
        <row r="28">
          <cell r="A28">
            <v>3000</v>
          </cell>
          <cell r="B28">
            <v>0.22700000000000001</v>
          </cell>
        </row>
        <row r="29">
          <cell r="A29">
            <v>3500</v>
          </cell>
          <cell r="B29">
            <v>0.25</v>
          </cell>
        </row>
        <row r="30">
          <cell r="A30">
            <v>4000</v>
          </cell>
          <cell r="B30">
            <v>0.22700000000000001</v>
          </cell>
        </row>
        <row r="31">
          <cell r="A31">
            <v>4500</v>
          </cell>
          <cell r="B31">
            <v>0.13500000000000001</v>
          </cell>
        </row>
        <row r="32">
          <cell r="A32">
            <v>5000</v>
          </cell>
          <cell r="B32">
            <v>3.7999999999999999E-2</v>
          </cell>
        </row>
        <row r="33">
          <cell r="A33">
            <v>5500</v>
          </cell>
          <cell r="B33">
            <v>1.4999999999999999E-2</v>
          </cell>
        </row>
        <row r="34">
          <cell r="A34">
            <v>6000</v>
          </cell>
          <cell r="B34">
            <v>2.0000000000000018E-3</v>
          </cell>
        </row>
        <row r="43">
          <cell r="A43">
            <v>150</v>
          </cell>
          <cell r="B43">
            <v>0.01</v>
          </cell>
        </row>
        <row r="44">
          <cell r="A44">
            <v>155</v>
          </cell>
          <cell r="B44">
            <v>9.5999999999999974E-2</v>
          </cell>
        </row>
        <row r="45">
          <cell r="A45">
            <v>160</v>
          </cell>
          <cell r="B45">
            <v>0.17699999999999999</v>
          </cell>
        </row>
        <row r="46">
          <cell r="A46">
            <v>165</v>
          </cell>
          <cell r="B46">
            <v>0.2</v>
          </cell>
        </row>
        <row r="47">
          <cell r="A47">
            <v>170</v>
          </cell>
          <cell r="B47">
            <v>0.17599999999999999</v>
          </cell>
        </row>
        <row r="48">
          <cell r="A48">
            <v>175</v>
          </cell>
          <cell r="B48">
            <v>0.13</v>
          </cell>
        </row>
        <row r="49">
          <cell r="A49">
            <v>180</v>
          </cell>
          <cell r="B49">
            <v>8.7000000000000008E-2</v>
          </cell>
        </row>
        <row r="50">
          <cell r="A50">
            <v>185</v>
          </cell>
          <cell r="B50">
            <v>5.5E-2</v>
          </cell>
        </row>
        <row r="51">
          <cell r="A51">
            <v>190</v>
          </cell>
          <cell r="B51">
            <v>3.4000000000000002E-2</v>
          </cell>
        </row>
        <row r="52">
          <cell r="A52">
            <v>195</v>
          </cell>
          <cell r="B52">
            <v>1.8000000000000002E-2</v>
          </cell>
        </row>
        <row r="53">
          <cell r="A53">
            <v>200</v>
          </cell>
          <cell r="B53">
            <v>1.6999999999999904E-2</v>
          </cell>
        </row>
        <row r="70">
          <cell r="A70">
            <v>150</v>
          </cell>
          <cell r="B70">
            <v>2.3E-2</v>
          </cell>
        </row>
        <row r="71">
          <cell r="A71">
            <v>155</v>
          </cell>
          <cell r="B71">
            <v>0.1</v>
          </cell>
        </row>
        <row r="72">
          <cell r="A72">
            <v>160</v>
          </cell>
          <cell r="B72">
            <v>0.22</v>
          </cell>
        </row>
        <row r="73">
          <cell r="A73">
            <v>165</v>
          </cell>
          <cell r="B73">
            <v>0.2</v>
          </cell>
        </row>
        <row r="74">
          <cell r="A74">
            <v>170</v>
          </cell>
          <cell r="B74">
            <v>0.153</v>
          </cell>
        </row>
        <row r="75">
          <cell r="A75">
            <v>175</v>
          </cell>
          <cell r="B75">
            <v>0.10400000000000001</v>
          </cell>
        </row>
        <row r="76">
          <cell r="A76">
            <v>180</v>
          </cell>
          <cell r="B76">
            <v>7.2000000000000008E-2</v>
          </cell>
        </row>
        <row r="77">
          <cell r="A77">
            <v>185</v>
          </cell>
          <cell r="B77">
            <v>5.2999999999999999E-2</v>
          </cell>
        </row>
        <row r="78">
          <cell r="A78">
            <v>190</v>
          </cell>
          <cell r="B78">
            <v>0.04</v>
          </cell>
        </row>
        <row r="79">
          <cell r="A79">
            <v>195</v>
          </cell>
          <cell r="B79">
            <v>2.5000000000000001E-2</v>
          </cell>
        </row>
        <row r="80">
          <cell r="A80">
            <v>200</v>
          </cell>
          <cell r="B80">
            <v>1.0000000000000009E-2</v>
          </cell>
        </row>
        <row r="87">
          <cell r="A87">
            <v>250000</v>
          </cell>
          <cell r="B87">
            <v>0.02</v>
          </cell>
        </row>
        <row r="88">
          <cell r="A88">
            <v>275000</v>
          </cell>
          <cell r="B88">
            <v>0.1</v>
          </cell>
        </row>
        <row r="89">
          <cell r="A89">
            <v>300000</v>
          </cell>
          <cell r="B89">
            <v>0.3</v>
          </cell>
        </row>
        <row r="90">
          <cell r="A90">
            <v>325000</v>
          </cell>
          <cell r="B90">
            <v>0.26</v>
          </cell>
        </row>
        <row r="91">
          <cell r="A91">
            <v>350000</v>
          </cell>
          <cell r="B91">
            <v>0.18</v>
          </cell>
        </row>
        <row r="92">
          <cell r="A92">
            <v>375000</v>
          </cell>
          <cell r="B92">
            <v>0.1</v>
          </cell>
        </row>
        <row r="93">
          <cell r="A93">
            <v>400000</v>
          </cell>
          <cell r="B93">
            <v>4.0000000000000147E-2</v>
          </cell>
        </row>
        <row r="100">
          <cell r="A100">
            <v>50000</v>
          </cell>
          <cell r="B100">
            <v>0.02</v>
          </cell>
        </row>
        <row r="101">
          <cell r="A101">
            <v>60000</v>
          </cell>
          <cell r="B101">
            <v>0.1</v>
          </cell>
        </row>
        <row r="102">
          <cell r="A102">
            <v>70000</v>
          </cell>
          <cell r="B102">
            <v>0.17100000000000001</v>
          </cell>
        </row>
        <row r="103">
          <cell r="A103">
            <v>80000</v>
          </cell>
          <cell r="B103">
            <v>0.25</v>
          </cell>
        </row>
        <row r="104">
          <cell r="A104">
            <v>90000</v>
          </cell>
          <cell r="B104">
            <v>0.22</v>
          </cell>
        </row>
        <row r="105">
          <cell r="A105">
            <v>100000</v>
          </cell>
          <cell r="B105">
            <v>0.15</v>
          </cell>
        </row>
        <row r="106">
          <cell r="A106">
            <v>110000</v>
          </cell>
          <cell r="B106">
            <v>8.8999999999999968E-2</v>
          </cell>
        </row>
        <row r="113">
          <cell r="A113">
            <v>0.1</v>
          </cell>
          <cell r="B113">
            <v>9.8999999999999921E-3</v>
          </cell>
        </row>
        <row r="114">
          <cell r="A114">
            <v>0.11</v>
          </cell>
          <cell r="B114">
            <v>3.8800000000000001E-2</v>
          </cell>
        </row>
        <row r="115">
          <cell r="A115">
            <v>0.12</v>
          </cell>
          <cell r="B115">
            <v>7.9600000000000004E-2</v>
          </cell>
        </row>
        <row r="116">
          <cell r="A116">
            <v>0.13</v>
          </cell>
          <cell r="B116">
            <v>0.10800000000000003</v>
          </cell>
        </row>
        <row r="117">
          <cell r="A117">
            <v>0.14000000000000001</v>
          </cell>
          <cell r="B117">
            <v>0.13450000000000001</v>
          </cell>
        </row>
        <row r="118">
          <cell r="A118">
            <v>0.15</v>
          </cell>
          <cell r="B118">
            <v>0.13200000000000003</v>
          </cell>
        </row>
        <row r="119">
          <cell r="A119">
            <v>0.16</v>
          </cell>
          <cell r="B119">
            <v>0.11890000000000001</v>
          </cell>
        </row>
        <row r="120">
          <cell r="A120">
            <v>0.17</v>
          </cell>
          <cell r="B120">
            <v>0.10400000000000002</v>
          </cell>
        </row>
        <row r="121">
          <cell r="A121">
            <v>0.18</v>
          </cell>
          <cell r="B121">
            <v>8.4900000000000003E-2</v>
          </cell>
        </row>
        <row r="122">
          <cell r="A122">
            <v>0.19</v>
          </cell>
          <cell r="B122">
            <v>6.88E-2</v>
          </cell>
        </row>
        <row r="123">
          <cell r="A123">
            <v>0.2</v>
          </cell>
          <cell r="B123">
            <v>5.2000000000000011E-2</v>
          </cell>
        </row>
        <row r="124">
          <cell r="A124">
            <v>0.21</v>
          </cell>
          <cell r="B124">
            <v>3.5200000000000002E-2</v>
          </cell>
        </row>
        <row r="125">
          <cell r="A125">
            <v>0.22</v>
          </cell>
          <cell r="B125">
            <v>2.1100000000000001E-2</v>
          </cell>
        </row>
        <row r="126">
          <cell r="A126">
            <v>0.23</v>
          </cell>
          <cell r="B126">
            <v>8.0000000000000019E-3</v>
          </cell>
        </row>
        <row r="127">
          <cell r="A127">
            <v>0.24</v>
          </cell>
          <cell r="B127">
            <v>4.000000000000001E-3</v>
          </cell>
        </row>
        <row r="128">
          <cell r="A128">
            <v>0.25</v>
          </cell>
          <cell r="B128">
            <v>2.9999999999996696E-4</v>
          </cell>
        </row>
        <row r="133">
          <cell r="A133">
            <v>0</v>
          </cell>
          <cell r="B133">
            <v>0</v>
          </cell>
        </row>
        <row r="134">
          <cell r="A134">
            <v>5.0000000000000001E-3</v>
          </cell>
          <cell r="B134">
            <v>0.01</v>
          </cell>
        </row>
        <row r="135">
          <cell r="A135">
            <v>0.01</v>
          </cell>
          <cell r="B135">
            <v>1.6E-2</v>
          </cell>
        </row>
        <row r="136">
          <cell r="A136">
            <v>1.4999999999999999E-2</v>
          </cell>
          <cell r="B136">
            <v>0.03</v>
          </cell>
        </row>
        <row r="137">
          <cell r="A137">
            <v>0.02</v>
          </cell>
          <cell r="B137">
            <v>5.6000000000000001E-2</v>
          </cell>
        </row>
        <row r="138">
          <cell r="A138">
            <v>2.5000000000000001E-2</v>
          </cell>
          <cell r="B138">
            <v>0.08</v>
          </cell>
        </row>
        <row r="139">
          <cell r="A139">
            <v>0.03</v>
          </cell>
          <cell r="B139">
            <v>0.11</v>
          </cell>
        </row>
        <row r="140">
          <cell r="A140">
            <v>3.5000000000000003E-2</v>
          </cell>
          <cell r="B140">
            <v>0.14699999999999999</v>
          </cell>
        </row>
        <row r="141">
          <cell r="A141">
            <v>0.04</v>
          </cell>
          <cell r="B141">
            <v>0.2</v>
          </cell>
        </row>
        <row r="142">
          <cell r="A142">
            <v>4.4999999999999998E-2</v>
          </cell>
          <cell r="B142">
            <v>0.17599999999999999</v>
          </cell>
        </row>
        <row r="143">
          <cell r="A143">
            <v>0.05</v>
          </cell>
          <cell r="B143">
            <v>0.13</v>
          </cell>
        </row>
        <row r="144">
          <cell r="A144">
            <v>5.5E-2</v>
          </cell>
          <cell r="B144">
            <v>4.500000000000004E-2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1-Выводы"/>
      <sheetName val="2-Расчет NCV с учетом изм-й"/>
      <sheetName val="Обесп. договор"/>
      <sheetName val="."/>
    </sheetNames>
    <sheetDataSet>
      <sheetData sheetId="0"/>
      <sheetData sheetId="1"/>
      <sheetData sheetId="2"/>
      <sheetData sheetId="3"/>
      <sheetData sheetId="4">
        <row r="2">
          <cell r="H2" t="str">
            <v>Да</v>
          </cell>
        </row>
        <row r="3">
          <cell r="H3" t="str">
            <v>Объем не изменится</v>
          </cell>
        </row>
        <row r="4">
          <cell r="H4" t="str">
            <v>Объем уменьшится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Выводы"/>
      <sheetName val="2-Док-ты"/>
      <sheetName val="."/>
    </sheetNames>
    <sheetDataSet>
      <sheetData sheetId="0" refreshError="1"/>
      <sheetData sheetId="1" refreshError="1"/>
      <sheetData sheetId="2">
        <row r="2">
          <cell r="E2" t="str">
            <v>Д.1.1.</v>
          </cell>
        </row>
        <row r="3">
          <cell r="E3" t="str">
            <v>Д.1.2.</v>
          </cell>
        </row>
        <row r="4">
          <cell r="E4" t="str">
            <v>Д.1.3.</v>
          </cell>
        </row>
        <row r="5">
          <cell r="E5" t="str">
            <v>Д.1.4.</v>
          </cell>
        </row>
        <row r="6">
          <cell r="E6" t="str">
            <v>Д.1.5.</v>
          </cell>
        </row>
        <row r="7">
          <cell r="E7" t="str">
            <v>Д.7.1.</v>
          </cell>
        </row>
        <row r="8">
          <cell r="E8" t="str">
            <v>Д.7.2.</v>
          </cell>
        </row>
        <row r="9">
          <cell r="E9" t="str">
            <v>Д.7.3.</v>
          </cell>
        </row>
        <row r="10">
          <cell r="E10" t="str">
            <v>-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, курс $"/>
      <sheetName val="Расходы на этапе строительства"/>
      <sheetName val="НДС на проверке"/>
      <sheetName val="Остатки по счетам"/>
      <sheetName val="Невыбранный кредит"/>
      <sheetName val="Потери из-за досрочного взятия "/>
      <sheetName val="СверкаЭ.Ф.Соз.Стр."/>
      <sheetName val="займы из пр.источников"/>
      <sheetName val="БДДС эксплуатация"/>
      <sheetName val="Бюджет текущий отчетный "/>
      <sheetName val="Бюджет исходный"/>
      <sheetName val="ИТОГО к оплате на 01.07"/>
      <sheetName val="Реест договоров"/>
      <sheetName val="Расчет стоимости на 01.07.09"/>
      <sheetName val="Охрана"/>
      <sheetName val="Доход 03.06"/>
      <sheetName val="Год доход Х от 02.06"/>
      <sheetName val="Реклама-10.04"/>
      <sheetName val="займы арендаторов"/>
      <sheetName val="Обеспечительные взносы"/>
      <sheetName val="Сведения об арендаторах"/>
      <sheetName val="Результат моделирования"/>
      <sheetName val="Деньги"/>
      <sheetName val=" гр.фин.депози. (с опл.янв) (3)"/>
      <sheetName val="ЗП"/>
      <sheetName val="Реклама"/>
      <sheetName val="Сапрыкина=откр+эксп"/>
      <sheetName val="ост.ст-ть СМР  на 1_10_08"/>
      <sheetName val="Окончательная цена ОРКО"/>
      <sheetName val="Обеспечение"/>
      <sheetName val="Пессим. прогноз Харченко"/>
      <sheetName val="Доходы после откр. (Харченко)"/>
      <sheetName val="Расчеты с Ласалем на 01.07.08"/>
      <sheetName val="Формула корректировки"/>
      <sheetName val="Варцеха Олаф"/>
      <sheetName val="%% за доп.пл. по инвестконтрокт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Описание"/>
      <sheetName val="УдСтоимость"/>
      <sheetName val="Расчет ДП"/>
      <sheetName val="Расчет"/>
    </sheetNames>
    <sheetDataSet>
      <sheetData sheetId="0">
        <row r="11">
          <cell r="C11">
            <v>34.104300000000002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1-Выводы"/>
      <sheetName val="2-Док-ты"/>
      <sheetName val="3-Справка-рецензия"/>
      <sheetName val="4-Выводы по расчету NCV"/>
      <sheetName val="З"/>
      <sheetName val="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Анапа</v>
          </cell>
          <cell r="N2" t="str">
            <v>Выбрать необходимое</v>
          </cell>
          <cell r="O2" t="str">
            <v>Выбрать необходимое</v>
          </cell>
          <cell r="P2" t="str">
            <v>Выбрать необходимое</v>
          </cell>
          <cell r="Q2" t="str">
            <v>Выбрать необходимое</v>
          </cell>
          <cell r="R2" t="str">
            <v>Выбрать необходимое</v>
          </cell>
          <cell r="S2" t="str">
            <v>Имущество приемлемо</v>
          </cell>
          <cell r="T2">
            <v>1</v>
          </cell>
          <cell r="U2" t="str">
            <v>Рекомендованный оценщик</v>
          </cell>
          <cell r="V2" t="str">
            <v>Полное соответствие</v>
          </cell>
          <cell r="W2" t="str">
            <v>Использовался</v>
          </cell>
          <cell r="X2" t="str">
            <v>Анализировались при определении стоимости</v>
          </cell>
        </row>
        <row r="3">
          <cell r="N3" t="str">
            <v>Условие 1:</v>
          </cell>
          <cell r="O3" t="str">
            <v>Условие 2:</v>
          </cell>
          <cell r="P3" t="str">
            <v>Условие 3:</v>
          </cell>
          <cell r="Q3" t="str">
            <v>Условие 4:</v>
          </cell>
          <cell r="R3" t="str">
            <v>Условие 5:</v>
          </cell>
          <cell r="S3" t="str">
            <v>Имущество приемлемо со следующим условиями</v>
          </cell>
          <cell r="T3">
            <v>2</v>
          </cell>
          <cell r="U3" t="str">
            <v>Нерекомендованный оценщик</v>
          </cell>
          <cell r="V3" t="str">
            <v>Не соответствие формальным требованиям законодательства</v>
          </cell>
          <cell r="W3" t="str">
            <v>Не использовался</v>
          </cell>
          <cell r="X3" t="str">
            <v>Не анализировались при определении стоимости</v>
          </cell>
        </row>
        <row r="4">
          <cell r="N4" t="str">
            <v>Причина 1:</v>
          </cell>
          <cell r="O4" t="str">
            <v>Причина 2:</v>
          </cell>
          <cell r="P4" t="str">
            <v>Причина 3:</v>
          </cell>
          <cell r="Q4" t="str">
            <v>Причина 4:</v>
          </cell>
          <cell r="R4" t="str">
            <v>Причина 5:</v>
          </cell>
          <cell r="S4" t="str">
            <v>Имущество неприемлемо по следующим причинам</v>
          </cell>
          <cell r="T4">
            <v>3</v>
          </cell>
          <cell r="V4" t="str">
            <v>Не соответствие требованиям законодательства по существу</v>
          </cell>
        </row>
        <row r="5">
          <cell r="T5">
            <v>4</v>
          </cell>
        </row>
        <row r="6">
          <cell r="T6">
            <v>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ProjClassRU"/>
      <sheetName val="ActProjSumRU"/>
      <sheetName val="ActProjClassEN"/>
      <sheetName val="ActProjSumEN"/>
      <sheetName val="Calculations"/>
      <sheetName val="data"/>
      <sheetName val="PlndSchemesSumEN"/>
      <sheetName val="PlndSchemesSumRU"/>
      <sheetName val="StalledSchemes"/>
      <sheetName val="ActProjMinMaxEN"/>
      <sheetName val="ActProjMinMaxRU"/>
      <sheetName val="ActiveProjects_Submkts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cadastralUnit</v>
          </cell>
          <cell r="B1" t="str">
            <v>SumOfUSEofficesSqm</v>
          </cell>
          <cell r="C1" t="str">
            <v>Min</v>
          </cell>
          <cell r="D1" t="str">
            <v>Max</v>
          </cell>
          <cell r="E1" t="str">
            <v>RefurbishmentYear</v>
          </cell>
          <cell r="F1" t="str">
            <v>SpeculOwner</v>
          </cell>
          <cell r="G1" t="str">
            <v>Count</v>
          </cell>
        </row>
        <row r="2">
          <cell r="A2" t="str">
            <v>Central NE</v>
          </cell>
          <cell r="B2">
            <v>3610</v>
          </cell>
          <cell r="C2">
            <v>570</v>
          </cell>
          <cell r="D2">
            <v>1200</v>
          </cell>
          <cell r="E2" t="str">
            <v>2000</v>
          </cell>
          <cell r="F2" t="str">
            <v>A</v>
          </cell>
          <cell r="G2">
            <v>4</v>
          </cell>
        </row>
        <row r="3">
          <cell r="A3" t="str">
            <v>Central NE</v>
          </cell>
          <cell r="B3">
            <v>10900</v>
          </cell>
          <cell r="C3">
            <v>0</v>
          </cell>
          <cell r="D3">
            <v>3000</v>
          </cell>
          <cell r="E3" t="str">
            <v>2000</v>
          </cell>
          <cell r="F3" t="str">
            <v>B</v>
          </cell>
          <cell r="G3">
            <v>8</v>
          </cell>
        </row>
        <row r="4">
          <cell r="A4" t="str">
            <v>Central NE</v>
          </cell>
          <cell r="B4">
            <v>9190</v>
          </cell>
          <cell r="C4">
            <v>4000</v>
          </cell>
          <cell r="D4">
            <v>5190</v>
          </cell>
          <cell r="E4" t="str">
            <v>2001</v>
          </cell>
          <cell r="F4" t="str">
            <v>A</v>
          </cell>
          <cell r="G4">
            <v>2</v>
          </cell>
        </row>
        <row r="5">
          <cell r="A5" t="str">
            <v>Central NE</v>
          </cell>
          <cell r="B5">
            <v>4391</v>
          </cell>
          <cell r="C5">
            <v>4391</v>
          </cell>
          <cell r="D5">
            <v>4391</v>
          </cell>
          <cell r="E5" t="str">
            <v>2001</v>
          </cell>
          <cell r="F5" t="str">
            <v>B</v>
          </cell>
          <cell r="G5">
            <v>1</v>
          </cell>
        </row>
        <row r="6">
          <cell r="A6" t="str">
            <v>Central NW</v>
          </cell>
          <cell r="B6">
            <v>3570</v>
          </cell>
          <cell r="C6">
            <v>270</v>
          </cell>
          <cell r="D6">
            <v>3000</v>
          </cell>
          <cell r="E6" t="str">
            <v>2000</v>
          </cell>
          <cell r="F6" t="str">
            <v>A</v>
          </cell>
          <cell r="G6">
            <v>4</v>
          </cell>
        </row>
        <row r="7">
          <cell r="A7" t="str">
            <v>Central NW</v>
          </cell>
          <cell r="B7">
            <v>22400</v>
          </cell>
          <cell r="C7">
            <v>1400</v>
          </cell>
          <cell r="D7">
            <v>15000</v>
          </cell>
          <cell r="E7" t="str">
            <v>2000</v>
          </cell>
          <cell r="F7" t="str">
            <v>B</v>
          </cell>
          <cell r="G7">
            <v>3</v>
          </cell>
        </row>
        <row r="8">
          <cell r="A8" t="str">
            <v>Central NW</v>
          </cell>
          <cell r="B8">
            <v>4000</v>
          </cell>
          <cell r="C8">
            <v>500</v>
          </cell>
          <cell r="D8">
            <v>2700</v>
          </cell>
          <cell r="E8" t="str">
            <v>2001</v>
          </cell>
          <cell r="F8" t="str">
            <v>A</v>
          </cell>
          <cell r="G8">
            <v>3</v>
          </cell>
        </row>
        <row r="9">
          <cell r="A9" t="str">
            <v>Central NW</v>
          </cell>
          <cell r="E9" t="str">
            <v>2001</v>
          </cell>
        </row>
        <row r="10">
          <cell r="A10" t="str">
            <v>Central S</v>
          </cell>
          <cell r="B10">
            <v>17820</v>
          </cell>
          <cell r="C10">
            <v>0</v>
          </cell>
          <cell r="D10">
            <v>14730</v>
          </cell>
          <cell r="E10" t="str">
            <v>2000</v>
          </cell>
          <cell r="F10" t="str">
            <v>A</v>
          </cell>
          <cell r="G10">
            <v>5</v>
          </cell>
        </row>
        <row r="11">
          <cell r="A11" t="str">
            <v>Central S</v>
          </cell>
          <cell r="B11">
            <v>8100</v>
          </cell>
          <cell r="C11">
            <v>900</v>
          </cell>
          <cell r="D11">
            <v>4000</v>
          </cell>
          <cell r="E11" t="str">
            <v>2000</v>
          </cell>
          <cell r="F11" t="str">
            <v>B</v>
          </cell>
          <cell r="G11">
            <v>4</v>
          </cell>
        </row>
        <row r="12">
          <cell r="A12" t="str">
            <v>Central S</v>
          </cell>
          <cell r="B12">
            <v>15442</v>
          </cell>
          <cell r="C12">
            <v>2072</v>
          </cell>
          <cell r="D12">
            <v>6800</v>
          </cell>
          <cell r="E12" t="str">
            <v>2001</v>
          </cell>
          <cell r="F12" t="str">
            <v>A</v>
          </cell>
          <cell r="G12">
            <v>3</v>
          </cell>
        </row>
        <row r="13">
          <cell r="A13" t="str">
            <v>Central S</v>
          </cell>
          <cell r="E13" t="str">
            <v>2001</v>
          </cell>
          <cell r="F13" t="str">
            <v>B</v>
          </cell>
          <cell r="G13">
            <v>0</v>
          </cell>
        </row>
        <row r="14">
          <cell r="A14" t="str">
            <v>Decentral East</v>
          </cell>
          <cell r="B14">
            <v>8076</v>
          </cell>
          <cell r="C14">
            <v>1576</v>
          </cell>
          <cell r="D14">
            <v>4000</v>
          </cell>
          <cell r="E14" t="str">
            <v>2000</v>
          </cell>
          <cell r="F14" t="str">
            <v>A</v>
          </cell>
          <cell r="G14">
            <v>3</v>
          </cell>
        </row>
        <row r="15">
          <cell r="A15" t="str">
            <v>Decentral East</v>
          </cell>
          <cell r="B15">
            <v>4000</v>
          </cell>
          <cell r="C15">
            <v>4000</v>
          </cell>
          <cell r="D15">
            <v>4000</v>
          </cell>
          <cell r="E15" t="str">
            <v>2000</v>
          </cell>
          <cell r="F15" t="str">
            <v>B</v>
          </cell>
          <cell r="G15">
            <v>1</v>
          </cell>
        </row>
        <row r="16">
          <cell r="A16" t="str">
            <v>Decentral East</v>
          </cell>
          <cell r="E16" t="str">
            <v>2001</v>
          </cell>
          <cell r="F16" t="str">
            <v>A</v>
          </cell>
        </row>
        <row r="17">
          <cell r="A17" t="str">
            <v>Decentral East</v>
          </cell>
          <cell r="E17" t="str">
            <v>2001</v>
          </cell>
          <cell r="F17" t="str">
            <v>B</v>
          </cell>
        </row>
        <row r="18">
          <cell r="A18" t="str">
            <v>Decentral NE</v>
          </cell>
          <cell r="E18" t="str">
            <v>2000</v>
          </cell>
          <cell r="F18" t="str">
            <v>A</v>
          </cell>
        </row>
        <row r="19">
          <cell r="A19" t="str">
            <v>Decentral NE</v>
          </cell>
          <cell r="B19">
            <v>1200</v>
          </cell>
          <cell r="C19">
            <v>1200</v>
          </cell>
          <cell r="D19">
            <v>1200</v>
          </cell>
          <cell r="E19" t="str">
            <v>2000</v>
          </cell>
          <cell r="F19" t="str">
            <v>B</v>
          </cell>
          <cell r="G19">
            <v>1</v>
          </cell>
        </row>
        <row r="20">
          <cell r="A20" t="str">
            <v>Decentral NE</v>
          </cell>
          <cell r="E20" t="str">
            <v>2001</v>
          </cell>
          <cell r="F20" t="str">
            <v>A</v>
          </cell>
        </row>
        <row r="21">
          <cell r="A21" t="str">
            <v>Decentral NE</v>
          </cell>
          <cell r="E21" t="str">
            <v>2001</v>
          </cell>
          <cell r="F21" t="str">
            <v>B</v>
          </cell>
        </row>
        <row r="22">
          <cell r="A22" t="str">
            <v>Decentral NW</v>
          </cell>
          <cell r="B22">
            <v>14100</v>
          </cell>
          <cell r="C22">
            <v>0</v>
          </cell>
          <cell r="D22">
            <v>14100</v>
          </cell>
          <cell r="E22" t="str">
            <v>2000</v>
          </cell>
          <cell r="F22" t="str">
            <v>A</v>
          </cell>
          <cell r="G22">
            <v>2</v>
          </cell>
        </row>
        <row r="23">
          <cell r="A23" t="str">
            <v>Decentral NW</v>
          </cell>
          <cell r="B23">
            <v>25709</v>
          </cell>
          <cell r="C23">
            <v>1200</v>
          </cell>
          <cell r="D23">
            <v>18009</v>
          </cell>
          <cell r="E23" t="str">
            <v>2000</v>
          </cell>
          <cell r="F23" t="str">
            <v>B</v>
          </cell>
          <cell r="G23">
            <v>4</v>
          </cell>
        </row>
        <row r="24">
          <cell r="A24" t="str">
            <v>Decentral NW</v>
          </cell>
          <cell r="B24">
            <v>45000</v>
          </cell>
          <cell r="C24">
            <v>45000</v>
          </cell>
          <cell r="D24">
            <v>45000</v>
          </cell>
          <cell r="E24" t="str">
            <v>2001</v>
          </cell>
          <cell r="F24" t="str">
            <v>A</v>
          </cell>
          <cell r="G24">
            <v>1</v>
          </cell>
        </row>
        <row r="25">
          <cell r="A25" t="str">
            <v>Decentral NW</v>
          </cell>
          <cell r="B25">
            <v>23000</v>
          </cell>
          <cell r="C25">
            <v>5000</v>
          </cell>
          <cell r="D25">
            <v>18000</v>
          </cell>
          <cell r="E25" t="str">
            <v>2001</v>
          </cell>
          <cell r="F25" t="str">
            <v>B</v>
          </cell>
          <cell r="G25">
            <v>2</v>
          </cell>
        </row>
        <row r="26">
          <cell r="A26" t="str">
            <v>Decentral South</v>
          </cell>
          <cell r="E26" t="str">
            <v>2000</v>
          </cell>
          <cell r="F26" t="str">
            <v>A</v>
          </cell>
        </row>
        <row r="27">
          <cell r="A27" t="str">
            <v>Decentral South</v>
          </cell>
          <cell r="B27">
            <v>4000</v>
          </cell>
          <cell r="C27">
            <v>4000</v>
          </cell>
          <cell r="D27">
            <v>4000</v>
          </cell>
          <cell r="E27" t="str">
            <v>2000</v>
          </cell>
          <cell r="F27" t="str">
            <v>B</v>
          </cell>
          <cell r="G27">
            <v>1</v>
          </cell>
        </row>
        <row r="28">
          <cell r="A28" t="str">
            <v>Decentral South</v>
          </cell>
          <cell r="E28" t="str">
            <v>2001</v>
          </cell>
          <cell r="F28" t="str">
            <v>A</v>
          </cell>
        </row>
        <row r="29">
          <cell r="A29" t="str">
            <v>Decentral South</v>
          </cell>
          <cell r="E29" t="str">
            <v>2001</v>
          </cell>
          <cell r="F29" t="str">
            <v>B</v>
          </cell>
        </row>
        <row r="30">
          <cell r="A30" t="str">
            <v>Decentral West</v>
          </cell>
          <cell r="B30">
            <v>28271.8</v>
          </cell>
          <cell r="C30">
            <v>1672.8</v>
          </cell>
          <cell r="D30">
            <v>26599</v>
          </cell>
          <cell r="E30" t="str">
            <v>2000</v>
          </cell>
          <cell r="F30" t="str">
            <v>A</v>
          </cell>
          <cell r="G30">
            <v>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- Demand"/>
      <sheetName val="Office - Supply"/>
      <sheetName val="Office - SupplyFcast"/>
      <sheetName val="Office - Rents &amp; Yields"/>
      <sheetName val="Office - Key data"/>
      <sheetName val="Sheet1"/>
    </sheetNames>
    <sheetDataSet>
      <sheetData sheetId="0">
        <row r="2">
          <cell r="A2">
            <v>116</v>
          </cell>
        </row>
        <row r="3">
          <cell r="A3">
            <v>122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ВЭН"/>
      <sheetName val="Денежные потоки"/>
    </sheetNames>
    <sheetDataSet>
      <sheetData sheetId="0"/>
      <sheetData sheetId="1">
        <row r="15">
          <cell r="C15">
            <v>0</v>
          </cell>
          <cell r="D15">
            <v>0</v>
          </cell>
        </row>
        <row r="16">
          <cell r="C16">
            <v>12</v>
          </cell>
          <cell r="D16">
            <v>12</v>
          </cell>
        </row>
        <row r="17">
          <cell r="C17">
            <v>0</v>
          </cell>
          <cell r="D17">
            <v>0</v>
          </cell>
        </row>
        <row r="18">
          <cell r="C18">
            <v>0</v>
          </cell>
          <cell r="D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J17" sqref="J17"/>
    </sheetView>
  </sheetViews>
  <sheetFormatPr defaultRowHeight="15"/>
  <cols>
    <col min="1" max="1" width="18.28515625" style="1" customWidth="1"/>
    <col min="2" max="2" width="14.42578125" style="1" customWidth="1"/>
    <col min="3" max="3" width="24.5703125" style="1" customWidth="1"/>
    <col min="4" max="10" width="16.42578125" style="1" customWidth="1"/>
    <col min="11" max="11" width="25.140625" style="1" customWidth="1"/>
    <col min="12" max="16384" width="9.140625" style="1"/>
  </cols>
  <sheetData>
    <row r="1" spans="1:11">
      <c r="B1" s="1" t="s">
        <v>0</v>
      </c>
    </row>
    <row r="2" spans="1:11" ht="15.75" thickBot="1"/>
    <row r="3" spans="1:11">
      <c r="A3" s="39" t="s">
        <v>1</v>
      </c>
      <c r="B3" s="40"/>
      <c r="C3" s="40"/>
      <c r="D3" s="40"/>
      <c r="E3" s="41"/>
      <c r="F3" s="39" t="s">
        <v>2</v>
      </c>
      <c r="G3" s="40"/>
      <c r="H3" s="40"/>
      <c r="I3" s="40"/>
      <c r="J3" s="40"/>
      <c r="K3" s="41"/>
    </row>
    <row r="4" spans="1:11" ht="60.75" thickBot="1">
      <c r="A4" s="2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2" t="s">
        <v>8</v>
      </c>
      <c r="G4" s="3" t="s">
        <v>9</v>
      </c>
      <c r="H4" s="3" t="s">
        <v>10</v>
      </c>
      <c r="I4" s="3" t="s">
        <v>11</v>
      </c>
      <c r="J4" s="3" t="s">
        <v>66</v>
      </c>
      <c r="K4" s="4" t="s">
        <v>12</v>
      </c>
    </row>
    <row r="5" spans="1:11" ht="30.75" thickBot="1">
      <c r="A5" s="2" t="s">
        <v>13</v>
      </c>
      <c r="B5" s="3">
        <v>2</v>
      </c>
      <c r="C5" s="3" t="s">
        <v>14</v>
      </c>
      <c r="D5" s="3">
        <v>22</v>
      </c>
      <c r="E5" s="4" t="s">
        <v>15</v>
      </c>
      <c r="F5" s="2">
        <v>7</v>
      </c>
      <c r="G5" s="38">
        <v>85</v>
      </c>
      <c r="H5" s="38">
        <v>15</v>
      </c>
      <c r="I5" s="3" t="s">
        <v>16</v>
      </c>
      <c r="J5" s="3">
        <v>11</v>
      </c>
      <c r="K5" s="4" t="s">
        <v>17</v>
      </c>
    </row>
  </sheetData>
  <mergeCells count="2">
    <mergeCell ref="A3:E3"/>
    <mergeCell ref="F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  <pageSetUpPr fitToPage="1"/>
  </sheetPr>
  <dimension ref="A1:F111"/>
  <sheetViews>
    <sheetView topLeftCell="A16" zoomScale="90" zoomScaleNormal="90" workbookViewId="0">
      <selection activeCell="E49" sqref="E49"/>
    </sheetView>
  </sheetViews>
  <sheetFormatPr defaultColWidth="9.140625" defaultRowHeight="12.75"/>
  <cols>
    <col min="1" max="1" width="33.5703125" style="6" customWidth="1"/>
    <col min="2" max="2" width="39.28515625" style="6" customWidth="1"/>
    <col min="3" max="5" width="39.140625" style="6" customWidth="1"/>
    <col min="6" max="6" width="12" style="6" bestFit="1" customWidth="1"/>
    <col min="7" max="16384" width="9.140625" style="6"/>
  </cols>
  <sheetData>
    <row r="1" spans="1:6" ht="15">
      <c r="A1" s="5" t="s">
        <v>18</v>
      </c>
    </row>
    <row r="4" spans="1:6">
      <c r="A4" s="7" t="s">
        <v>19</v>
      </c>
      <c r="B4" s="8" t="s">
        <v>20</v>
      </c>
      <c r="C4" s="8" t="s">
        <v>21</v>
      </c>
      <c r="D4" s="8" t="s">
        <v>22</v>
      </c>
      <c r="E4" s="8" t="s">
        <v>70</v>
      </c>
    </row>
    <row r="5" spans="1:6" ht="15">
      <c r="A5" s="9" t="s">
        <v>23</v>
      </c>
      <c r="B5" s="10" t="s">
        <v>24</v>
      </c>
      <c r="C5" s="11" t="s">
        <v>25</v>
      </c>
      <c r="D5" s="11" t="s">
        <v>25</v>
      </c>
      <c r="E5" s="11" t="s">
        <v>25</v>
      </c>
    </row>
    <row r="6" spans="1:6">
      <c r="A6" s="9" t="s">
        <v>26</v>
      </c>
      <c r="B6" s="12" t="s">
        <v>24</v>
      </c>
      <c r="C6" s="13" t="s">
        <v>27</v>
      </c>
      <c r="D6" s="13" t="s">
        <v>27</v>
      </c>
      <c r="E6" s="13" t="s">
        <v>27</v>
      </c>
    </row>
    <row r="7" spans="1:6">
      <c r="A7" s="9" t="s">
        <v>28</v>
      </c>
      <c r="B7" s="15" t="s">
        <v>29</v>
      </c>
      <c r="C7" s="15" t="s">
        <v>29</v>
      </c>
      <c r="D7" s="15" t="s">
        <v>29</v>
      </c>
      <c r="E7" s="15" t="s">
        <v>29</v>
      </c>
    </row>
    <row r="8" spans="1:6">
      <c r="A8" s="9" t="s">
        <v>30</v>
      </c>
      <c r="B8" s="16">
        <v>85</v>
      </c>
      <c r="C8" s="16">
        <v>77.400000000000006</v>
      </c>
      <c r="D8" s="16">
        <v>84</v>
      </c>
      <c r="E8" s="16">
        <v>64</v>
      </c>
    </row>
    <row r="9" spans="1:6">
      <c r="A9" s="9" t="s">
        <v>31</v>
      </c>
      <c r="B9" s="14" t="s">
        <v>32</v>
      </c>
      <c r="C9" s="14" t="s">
        <v>32</v>
      </c>
      <c r="D9" s="14" t="s">
        <v>32</v>
      </c>
      <c r="E9" s="14" t="s">
        <v>32</v>
      </c>
    </row>
    <row r="10" spans="1:6">
      <c r="A10" s="9" t="s">
        <v>67</v>
      </c>
      <c r="B10" s="14" t="s">
        <v>68</v>
      </c>
      <c r="C10" s="14" t="s">
        <v>33</v>
      </c>
      <c r="D10" s="14" t="s">
        <v>34</v>
      </c>
      <c r="E10" s="14" t="s">
        <v>35</v>
      </c>
    </row>
    <row r="11" spans="1:6">
      <c r="A11" s="9" t="s">
        <v>36</v>
      </c>
      <c r="B11" s="14" t="s">
        <v>13</v>
      </c>
      <c r="C11" s="14" t="s">
        <v>37</v>
      </c>
      <c r="D11" s="14" t="s">
        <v>38</v>
      </c>
      <c r="E11" s="14" t="s">
        <v>39</v>
      </c>
      <c r="F11" s="17"/>
    </row>
    <row r="12" spans="1:6">
      <c r="A12" s="9" t="s">
        <v>40</v>
      </c>
      <c r="B12" s="14" t="s">
        <v>41</v>
      </c>
      <c r="C12" s="14" t="s">
        <v>41</v>
      </c>
      <c r="D12" s="14" t="s">
        <v>42</v>
      </c>
      <c r="E12" s="14" t="s">
        <v>42</v>
      </c>
      <c r="F12" s="17"/>
    </row>
    <row r="13" spans="1:6">
      <c r="A13" s="9" t="s">
        <v>69</v>
      </c>
      <c r="B13" s="14">
        <v>11</v>
      </c>
      <c r="C13" s="14">
        <v>10</v>
      </c>
      <c r="D13" s="14">
        <v>14</v>
      </c>
      <c r="E13" s="14">
        <v>11</v>
      </c>
      <c r="F13" s="17"/>
    </row>
    <row r="14" spans="1:6">
      <c r="A14" s="9" t="s">
        <v>43</v>
      </c>
      <c r="B14" s="14">
        <v>2</v>
      </c>
      <c r="C14" s="14">
        <v>2</v>
      </c>
      <c r="D14" s="14">
        <v>2</v>
      </c>
      <c r="E14" s="14">
        <v>2</v>
      </c>
      <c r="F14" s="17"/>
    </row>
    <row r="15" spans="1:6">
      <c r="A15" s="9" t="s">
        <v>44</v>
      </c>
      <c r="B15" s="14" t="s">
        <v>15</v>
      </c>
      <c r="C15" s="14" t="s">
        <v>15</v>
      </c>
      <c r="D15" s="14" t="s">
        <v>15</v>
      </c>
      <c r="E15" s="14" t="s">
        <v>15</v>
      </c>
      <c r="F15" s="17"/>
    </row>
    <row r="16" spans="1:6">
      <c r="A16" s="9" t="s">
        <v>45</v>
      </c>
      <c r="B16" s="14" t="s">
        <v>14</v>
      </c>
      <c r="C16" s="14" t="s">
        <v>14</v>
      </c>
      <c r="D16" s="14" t="s">
        <v>14</v>
      </c>
      <c r="E16" s="14" t="s">
        <v>14</v>
      </c>
      <c r="F16" s="17"/>
    </row>
    <row r="17" spans="1:6">
      <c r="A17" s="9" t="s">
        <v>46</v>
      </c>
      <c r="B17" s="14">
        <v>15</v>
      </c>
      <c r="C17" s="14">
        <v>14</v>
      </c>
      <c r="D17" s="14">
        <v>12</v>
      </c>
      <c r="E17" s="14">
        <v>11.5</v>
      </c>
      <c r="F17" s="17"/>
    </row>
    <row r="18" spans="1:6">
      <c r="A18" s="9" t="s">
        <v>11</v>
      </c>
      <c r="B18" s="14" t="s">
        <v>16</v>
      </c>
      <c r="C18" s="14" t="s">
        <v>47</v>
      </c>
      <c r="D18" s="14" t="s">
        <v>47</v>
      </c>
      <c r="E18" s="14" t="s">
        <v>47</v>
      </c>
      <c r="F18" s="17"/>
    </row>
    <row r="19" spans="1:6">
      <c r="A19" s="9" t="s">
        <v>48</v>
      </c>
      <c r="B19" s="14" t="s">
        <v>17</v>
      </c>
      <c r="C19" s="14" t="s">
        <v>49</v>
      </c>
      <c r="D19" s="14" t="s">
        <v>49</v>
      </c>
      <c r="E19" s="14" t="s">
        <v>49</v>
      </c>
    </row>
    <row r="20" spans="1:6">
      <c r="A20" s="18" t="s">
        <v>50</v>
      </c>
      <c r="B20" s="10" t="s">
        <v>24</v>
      </c>
      <c r="C20" s="10" t="s">
        <v>24</v>
      </c>
      <c r="D20" s="10" t="s">
        <v>24</v>
      </c>
      <c r="E20" s="10" t="s">
        <v>24</v>
      </c>
    </row>
    <row r="21" spans="1:6">
      <c r="A21" s="44" t="s">
        <v>51</v>
      </c>
      <c r="B21" s="45"/>
      <c r="C21" s="19">
        <v>28750000</v>
      </c>
      <c r="D21" s="19">
        <v>30650000</v>
      </c>
      <c r="E21" s="19">
        <v>26500000</v>
      </c>
    </row>
    <row r="22" spans="1:6" ht="13.5" thickBot="1">
      <c r="A22" s="46" t="s">
        <v>52</v>
      </c>
      <c r="B22" s="47"/>
      <c r="C22" s="20">
        <f>C21/C8</f>
        <v>371447.0284237726</v>
      </c>
      <c r="D22" s="20">
        <f>D21/D8</f>
        <v>364880.95238095237</v>
      </c>
      <c r="E22" s="20">
        <f>E21/E8</f>
        <v>414062.5</v>
      </c>
    </row>
    <row r="23" spans="1:6" ht="30" customHeight="1" thickTop="1">
      <c r="A23" s="48" t="s">
        <v>53</v>
      </c>
      <c r="B23" s="49"/>
      <c r="C23" s="21">
        <v>-4.4999999999999998E-2</v>
      </c>
      <c r="D23" s="21">
        <v>-4.4999999999999998E-2</v>
      </c>
      <c r="E23" s="21">
        <v>-4.4999999999999998E-2</v>
      </c>
      <c r="F23" s="21"/>
    </row>
    <row r="24" spans="1:6">
      <c r="A24" s="45"/>
      <c r="B24" s="45"/>
      <c r="C24" s="22">
        <f>C22+C22*C23</f>
        <v>354731.91214470286</v>
      </c>
      <c r="D24" s="22">
        <f t="shared" ref="D24:E24" si="0">D22+D22*D23</f>
        <v>348461.30952380953</v>
      </c>
      <c r="E24" s="22">
        <f t="shared" si="0"/>
        <v>395429.6875</v>
      </c>
    </row>
    <row r="25" spans="1:6" ht="30" customHeight="1">
      <c r="A25" s="44" t="s">
        <v>54</v>
      </c>
      <c r="B25" s="45"/>
      <c r="C25" s="23">
        <v>0</v>
      </c>
      <c r="D25" s="23">
        <v>0</v>
      </c>
      <c r="E25" s="23">
        <v>-0.06</v>
      </c>
    </row>
    <row r="26" spans="1:6">
      <c r="A26" s="45"/>
      <c r="B26" s="45"/>
      <c r="C26" s="22">
        <f>C24+C24*C25</f>
        <v>354731.91214470286</v>
      </c>
      <c r="D26" s="22">
        <f t="shared" ref="D26:E30" si="1">D24+D24*D25</f>
        <v>348461.30952380953</v>
      </c>
      <c r="E26" s="22">
        <f t="shared" si="1"/>
        <v>371703.90625</v>
      </c>
    </row>
    <row r="27" spans="1:6" ht="30" customHeight="1">
      <c r="A27" s="44" t="s">
        <v>55</v>
      </c>
      <c r="B27" s="45"/>
      <c r="C27" s="23">
        <v>0</v>
      </c>
      <c r="D27" s="23">
        <v>0</v>
      </c>
      <c r="E27" s="23">
        <v>0</v>
      </c>
    </row>
    <row r="28" spans="1:6">
      <c r="A28" s="45"/>
      <c r="B28" s="45"/>
      <c r="C28" s="22">
        <f>C26+C26*C27</f>
        <v>354731.91214470286</v>
      </c>
      <c r="D28" s="22">
        <f t="shared" si="1"/>
        <v>348461.30952380953</v>
      </c>
      <c r="E28" s="22">
        <f t="shared" si="1"/>
        <v>371703.90625</v>
      </c>
    </row>
    <row r="29" spans="1:6" ht="30" customHeight="1">
      <c r="A29" s="44" t="s">
        <v>56</v>
      </c>
      <c r="B29" s="45"/>
      <c r="C29" s="23">
        <v>0</v>
      </c>
      <c r="D29" s="24">
        <f>1/0.93-1</f>
        <v>7.5268817204301008E-2</v>
      </c>
      <c r="E29" s="23">
        <v>0</v>
      </c>
    </row>
    <row r="30" spans="1:6">
      <c r="A30" s="45"/>
      <c r="B30" s="45"/>
      <c r="C30" s="22">
        <f t="shared" ref="C30" si="2">C28+C28*C29</f>
        <v>354731.91214470286</v>
      </c>
      <c r="D30" s="22">
        <f t="shared" si="1"/>
        <v>374689.5801331285</v>
      </c>
      <c r="E30" s="22">
        <f t="shared" si="1"/>
        <v>371703.90625</v>
      </c>
    </row>
    <row r="31" spans="1:6" ht="25.15" customHeight="1">
      <c r="A31" s="44" t="s">
        <v>57</v>
      </c>
      <c r="B31" s="45"/>
      <c r="C31" s="23">
        <v>0</v>
      </c>
      <c r="D31" s="23">
        <v>0</v>
      </c>
      <c r="E31" s="23">
        <v>0</v>
      </c>
    </row>
    <row r="32" spans="1:6">
      <c r="A32" s="45"/>
      <c r="B32" s="45"/>
      <c r="C32" s="22">
        <f t="shared" ref="C32:E36" si="3">C30+C30*C31</f>
        <v>354731.91214470286</v>
      </c>
      <c r="D32" s="22">
        <f t="shared" si="3"/>
        <v>374689.5801331285</v>
      </c>
      <c r="E32" s="22">
        <f t="shared" si="3"/>
        <v>371703.90625</v>
      </c>
    </row>
    <row r="33" spans="1:6" ht="24" customHeight="1">
      <c r="A33" s="44" t="s">
        <v>58</v>
      </c>
      <c r="B33" s="45"/>
      <c r="C33" s="23">
        <v>0</v>
      </c>
      <c r="D33" s="23">
        <v>0</v>
      </c>
      <c r="E33" s="23">
        <v>0</v>
      </c>
    </row>
    <row r="34" spans="1:6">
      <c r="A34" s="45"/>
      <c r="B34" s="45"/>
      <c r="C34" s="22">
        <f t="shared" ref="C34:C36" si="4">C32+C32*C33</f>
        <v>354731.91214470286</v>
      </c>
      <c r="D34" s="22">
        <f t="shared" si="3"/>
        <v>374689.5801331285</v>
      </c>
      <c r="E34" s="22">
        <f t="shared" si="3"/>
        <v>371703.90625</v>
      </c>
    </row>
    <row r="35" spans="1:6" ht="30" customHeight="1">
      <c r="A35" s="44" t="s">
        <v>59</v>
      </c>
      <c r="B35" s="45"/>
      <c r="C35" s="23">
        <v>0</v>
      </c>
      <c r="D35" s="23">
        <f>C35</f>
        <v>0</v>
      </c>
      <c r="E35" s="23">
        <v>0</v>
      </c>
    </row>
    <row r="36" spans="1:6">
      <c r="A36" s="45"/>
      <c r="B36" s="45"/>
      <c r="C36" s="22">
        <f t="shared" si="4"/>
        <v>354731.91214470286</v>
      </c>
      <c r="D36" s="22">
        <f t="shared" si="3"/>
        <v>374689.5801331285</v>
      </c>
      <c r="E36" s="22">
        <f t="shared" si="3"/>
        <v>371703.90625</v>
      </c>
    </row>
    <row r="37" spans="1:6" ht="30" customHeight="1">
      <c r="A37" s="44" t="s">
        <v>60</v>
      </c>
      <c r="B37" s="45"/>
      <c r="C37" s="25">
        <f>C38/C36</f>
        <v>-1.888750284543592E-2</v>
      </c>
      <c r="D37" s="25">
        <f t="shared" ref="D37:E37" si="5">D38/D36</f>
        <v>-1.7881468701690256E-2</v>
      </c>
      <c r="E37" s="25">
        <f t="shared" si="5"/>
        <v>-1.8025099783303664E-2</v>
      </c>
    </row>
    <row r="38" spans="1:6">
      <c r="A38" s="44"/>
      <c r="B38" s="45"/>
      <c r="C38" s="26">
        <v>-6700</v>
      </c>
      <c r="D38" s="26">
        <v>-6700</v>
      </c>
      <c r="E38" s="26">
        <v>-6700</v>
      </c>
      <c r="F38" s="27"/>
    </row>
    <row r="39" spans="1:6">
      <c r="A39" s="45"/>
      <c r="B39" s="45"/>
      <c r="C39" s="22">
        <f>C36+C36*C37</f>
        <v>348031.91214470286</v>
      </c>
      <c r="D39" s="22">
        <f t="shared" ref="D39:E39" si="6">D36+D36*D37</f>
        <v>367989.5801331285</v>
      </c>
      <c r="E39" s="22">
        <f t="shared" si="6"/>
        <v>365003.90625</v>
      </c>
      <c r="F39" s="28"/>
    </row>
    <row r="40" spans="1:6" ht="15" customHeight="1">
      <c r="A40" s="45" t="s">
        <v>61</v>
      </c>
      <c r="B40" s="45"/>
      <c r="C40" s="42">
        <f>MAX(C39:E39)/MIN(C39:E39)-100%</f>
        <v>5.7344362088634471E-2</v>
      </c>
      <c r="D40" s="43"/>
      <c r="E40" s="43"/>
    </row>
    <row r="41" spans="1:6" ht="15" customHeight="1">
      <c r="A41" s="45" t="s">
        <v>62</v>
      </c>
      <c r="B41" s="45"/>
      <c r="C41" s="29">
        <f>ABS(C27)*100+ABS(C35)*100+ABS(C23)*100+ABS(C29)*100+ABS(C25)*100+ABS(C37)*100+ABS(C31)*100+ABS(C33)*100</f>
        <v>6.3887502845435922</v>
      </c>
      <c r="D41" s="29">
        <f t="shared" ref="D41:E41" si="7">ABS(D27)*100+ABS(D35)*100+ABS(D23)*100+ABS(D29)*100+ABS(D25)*100+ABS(D37)*100+ABS(D31)*100+ABS(D33)*100</f>
        <v>13.815028590599127</v>
      </c>
      <c r="E41" s="29">
        <f t="shared" si="7"/>
        <v>12.302509978330367</v>
      </c>
    </row>
    <row r="42" spans="1:6" ht="15" customHeight="1">
      <c r="A42" s="45" t="s">
        <v>63</v>
      </c>
      <c r="B42" s="45"/>
      <c r="C42" s="29">
        <f>(1/C41)/(1/$C$41+1/$D$41+1/$E$41)</f>
        <v>0.50460351807201687</v>
      </c>
      <c r="D42" s="29">
        <f t="shared" ref="D42:E42" si="8">(1/D41)/(1/$C$41+1/$D$41+1/$E$41)</f>
        <v>0.23335354310146147</v>
      </c>
      <c r="E42" s="29">
        <f t="shared" si="8"/>
        <v>0.26204293882652158</v>
      </c>
    </row>
    <row r="43" spans="1:6" ht="31.5" customHeight="1">
      <c r="A43" s="50" t="s">
        <v>64</v>
      </c>
      <c r="B43" s="51"/>
      <c r="C43" s="30">
        <f>ROUND(SUMPRODUCT(C39:E39,C42:E42),-2)</f>
        <v>357100</v>
      </c>
      <c r="D43" s="31"/>
    </row>
    <row r="44" spans="1:6" ht="31.5" customHeight="1">
      <c r="A44" s="50" t="s">
        <v>65</v>
      </c>
      <c r="B44" s="51"/>
      <c r="C44" s="30">
        <f>C43*B8</f>
        <v>30353500</v>
      </c>
      <c r="D44" s="31"/>
    </row>
    <row r="45" spans="1:6">
      <c r="A45" s="32"/>
      <c r="B45" s="33"/>
      <c r="C45" s="34"/>
      <c r="D45" s="35"/>
    </row>
    <row r="54" spans="3:5">
      <c r="C54" s="36"/>
      <c r="D54" s="36"/>
    </row>
    <row r="55" spans="3:5">
      <c r="C55" s="36"/>
      <c r="D55" s="36"/>
      <c r="E55" s="36"/>
    </row>
    <row r="111" spans="5:5">
      <c r="E111" s="37"/>
    </row>
  </sheetData>
  <mergeCells count="16">
    <mergeCell ref="A41:B41"/>
    <mergeCell ref="A42:B42"/>
    <mergeCell ref="A43:B43"/>
    <mergeCell ref="A44:B44"/>
    <mergeCell ref="A31:B32"/>
    <mergeCell ref="A33:B34"/>
    <mergeCell ref="A35:B36"/>
    <mergeCell ref="A37:B39"/>
    <mergeCell ref="A40:B40"/>
    <mergeCell ref="C40:E40"/>
    <mergeCell ref="A21:B21"/>
    <mergeCell ref="A22:B22"/>
    <mergeCell ref="A23:B24"/>
    <mergeCell ref="A25:B26"/>
    <mergeCell ref="A27:B28"/>
    <mergeCell ref="A29:B30"/>
  </mergeCells>
  <conditionalFormatting sqref="C27 C25 C37:C38 D37 C29 C31 C35 D38:E38 C33:E33 C23:F23">
    <cfRule type="cellIs" dxfId="17" priority="17" operator="greaterThan">
      <formula>0</formula>
    </cfRule>
  </conditionalFormatting>
  <conditionalFormatting sqref="C27 C25 C37:C38 D37 C29 C31 C35 D38:E38 C33:E33 C23:F23">
    <cfRule type="cellIs" dxfId="16" priority="18" operator="lessThan">
      <formula>0</formula>
    </cfRule>
  </conditionalFormatting>
  <conditionalFormatting sqref="D27 D25">
    <cfRule type="cellIs" dxfId="15" priority="15" operator="greaterThan">
      <formula>0</formula>
    </cfRule>
  </conditionalFormatting>
  <conditionalFormatting sqref="D27 D25">
    <cfRule type="cellIs" dxfId="14" priority="16" operator="lessThan">
      <formula>0</formula>
    </cfRule>
  </conditionalFormatting>
  <conditionalFormatting sqref="E37">
    <cfRule type="cellIs" dxfId="13" priority="11" operator="greaterThan">
      <formula>0</formula>
    </cfRule>
  </conditionalFormatting>
  <conditionalFormatting sqref="E37">
    <cfRule type="cellIs" dxfId="12" priority="12" operator="lessThan">
      <formula>0</formula>
    </cfRule>
  </conditionalFormatting>
  <conditionalFormatting sqref="D31">
    <cfRule type="cellIs" dxfId="11" priority="13" operator="greaterThan">
      <formula>0</formula>
    </cfRule>
  </conditionalFormatting>
  <conditionalFormatting sqref="D31">
    <cfRule type="cellIs" dxfId="10" priority="14" operator="lessThan">
      <formula>0</formula>
    </cfRule>
  </conditionalFormatting>
  <conditionalFormatting sqref="E27 E29 E25">
    <cfRule type="cellIs" dxfId="9" priority="9" operator="greaterThan">
      <formula>0</formula>
    </cfRule>
  </conditionalFormatting>
  <conditionalFormatting sqref="E27 E29 E25">
    <cfRule type="cellIs" dxfId="8" priority="10" operator="lessThan">
      <formula>0</formula>
    </cfRule>
  </conditionalFormatting>
  <conditionalFormatting sqref="E31">
    <cfRule type="cellIs" dxfId="7" priority="7" operator="greaterThan">
      <formula>0</formula>
    </cfRule>
  </conditionalFormatting>
  <conditionalFormatting sqref="E31">
    <cfRule type="cellIs" dxfId="6" priority="8" operator="lessThan">
      <formula>0</formula>
    </cfRule>
  </conditionalFormatting>
  <conditionalFormatting sqref="D35">
    <cfRule type="cellIs" dxfId="5" priority="5" operator="greaterThan">
      <formula>0</formula>
    </cfRule>
  </conditionalFormatting>
  <conditionalFormatting sqref="D35">
    <cfRule type="cellIs" dxfId="4" priority="6" operator="lessThan">
      <formula>0</formula>
    </cfRule>
  </conditionalFormatting>
  <conditionalFormatting sqref="E35">
    <cfRule type="cellIs" dxfId="3" priority="3" operator="greaterThan">
      <formula>0</formula>
    </cfRule>
  </conditionalFormatting>
  <conditionalFormatting sqref="E35">
    <cfRule type="cellIs" dxfId="2" priority="4" operator="lessThan">
      <formula>0</formula>
    </cfRule>
  </conditionalFormatting>
  <conditionalFormatting sqref="D29">
    <cfRule type="cellIs" dxfId="1" priority="1" operator="greaterThan">
      <formula>0</formula>
    </cfRule>
  </conditionalFormatting>
  <conditionalFormatting sqref="D29">
    <cfRule type="cellIs" dxfId="0" priority="2" operator="lessThan">
      <formula>0</formula>
    </cfRule>
  </conditionalFormatting>
  <dataValidations count="1">
    <dataValidation type="list" allowBlank="1" showInputMessage="1" showErrorMessage="1" sqref="B9:E9" xr:uid="{00000000-0002-0000-0100-000000000000}">
      <formula1>#REF!</formula1>
    </dataValidation>
  </dataValidations>
  <pageMargins left="0.7" right="0.7" top="0.75" bottom="0.75" header="0.3" footer="0.3"/>
  <pageSetup paperSize="9" scale="41" orientation="portrait" r:id="rId1"/>
  <ignoredErrors>
    <ignoredError sqref="D35 D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 по объекту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Чумаков Никита Юрьевич</dc:creator>
  <cp:lastModifiedBy>Хасьянова Людмила Руслановна</cp:lastModifiedBy>
  <dcterms:created xsi:type="dcterms:W3CDTF">2022-10-26T08:15:59Z</dcterms:created>
  <dcterms:modified xsi:type="dcterms:W3CDTF">2022-10-26T14:14:04Z</dcterms:modified>
</cp:coreProperties>
</file>