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6a1e881817a2856f/Documents/"/>
    </mc:Choice>
  </mc:AlternateContent>
  <xr:revisionPtr revIDLastSave="647" documentId="14_{0CE97D4D-C423-4952-B4DF-04CCEFB44C0C}" xr6:coauthVersionLast="47" xr6:coauthVersionMax="47" xr10:uidLastSave="{ED51063D-60D0-4E4F-9B0E-0754C7042880}"/>
  <bookViews>
    <workbookView xWindow="-108" yWindow="-108" windowWidth="23256" windowHeight="13896" activeTab="4" xr2:uid="{3CA1B73B-DECD-4A01-BD74-4018CF37EE27}"/>
  </bookViews>
  <sheets>
    <sheet name="6" sheetId="6" r:id="rId1"/>
    <sheet name="7" sheetId="7" r:id="rId2"/>
    <sheet name="8" sheetId="8" r:id="rId3"/>
    <sheet name="Data" sheetId="2" r:id="rId4"/>
    <sheet name="Dashboard" sheetId="1" r:id="rId5"/>
    <sheet name="Documentation" sheetId="3" r:id="rId6"/>
  </sheets>
  <definedNames>
    <definedName name="Slicer_DayOfWeek">#N/A</definedName>
    <definedName name="Slicer_Quality">#N/A</definedName>
  </definedNames>
  <calcPr calcId="191029"/>
  <pivotCaches>
    <pivotCache cacheId="1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alcChain>
</file>

<file path=xl/sharedStrings.xml><?xml version="1.0" encoding="utf-8"?>
<sst xmlns="http://schemas.openxmlformats.org/spreadsheetml/2006/main" count="133" uniqueCount="75">
  <si>
    <t>SleepStartTime</t>
  </si>
  <si>
    <t>SleepStopTime</t>
  </si>
  <si>
    <t>CalculatedHours</t>
  </si>
  <si>
    <t>DayOfWeek</t>
  </si>
  <si>
    <t>Quality</t>
  </si>
  <si>
    <t>Quality of Sleep</t>
  </si>
  <si>
    <t xml:space="preserve">Peaceful </t>
  </si>
  <si>
    <t>Restless</t>
  </si>
  <si>
    <t>Like a Log</t>
  </si>
  <si>
    <t>1. Create tabs: Dashboard, Data and Documentation</t>
  </si>
  <si>
    <t>2. On Data Tab: load first 5 columns with titles (SleepStartTime, SleepStopTime, CalculatedHours, DayOfWeek, Quality, highlight and 'Insert Table' (select that your table has headers)</t>
  </si>
  <si>
    <t>4. Create 42+ days of sample data (that reflects a most likely history of YOUR sleep history) (WOULD NOT BE THE SAME EACH DAY) Loss of point if no variation between days over the 42 days)</t>
  </si>
  <si>
    <t>5. Calculate elapsed time between two date/time field, convert the resulting time field into a number for while computations can take place =HOUR([@SleepStopTime]-[@SleepStartTime])+((MINUTE([@SleepStopTime]-[@SleepStartTime]))/60)</t>
  </si>
  <si>
    <t>6. Insert Pivot table of average Sleep Hours by Day of Week, create bar graph with days in sequence, hide filters, rid of graph lines, rid of legend.</t>
  </si>
  <si>
    <t>7. Insert Pivot table of quality of Sleep, create visual of data as a Pie Chart, data number/label within the pie slices, hide filter, rid of legend.</t>
  </si>
  <si>
    <t>8. Insert Pivot table of Hours of sleep over time, creating line chart visual, eliminate grid lines and legend, hide filters, rid of legend.</t>
  </si>
  <si>
    <t>9. Copy all three visuals to a Dashboard Tab, lay it out with good dashboard GUI principles (Rid of trailing zeros, Filter, Gridlines)</t>
  </si>
  <si>
    <t>10. On Dashboard tab, insert filter slicers for quality and day of week; Setting multiple select on and connected to all three visuals</t>
  </si>
  <si>
    <t>3.  Create a Quality of Sleep Table (with Peaceful, Restless and Like a Log options) and use it to validate that only those options from that table define Quality of Sleep (Data&gt; Data Tools&gt; Data Validation&gt;List, Source, OK)</t>
  </si>
  <si>
    <t>Peaceful</t>
  </si>
  <si>
    <t>Row Labels</t>
  </si>
  <si>
    <t>Sun</t>
  </si>
  <si>
    <t>Mon</t>
  </si>
  <si>
    <t>Tue</t>
  </si>
  <si>
    <t>Wed</t>
  </si>
  <si>
    <t>Thu</t>
  </si>
  <si>
    <t>Fri</t>
  </si>
  <si>
    <t>Sat</t>
  </si>
  <si>
    <t>Grand Total</t>
  </si>
  <si>
    <t>Average of CalculatedHours</t>
  </si>
  <si>
    <t>Count of Quality</t>
  </si>
  <si>
    <t>7-Aug</t>
  </si>
  <si>
    <t>14-Aug</t>
  </si>
  <si>
    <t>21-Aug</t>
  </si>
  <si>
    <t>28-Aug</t>
  </si>
  <si>
    <t>4-Sep</t>
  </si>
  <si>
    <t>11-Sep</t>
  </si>
  <si>
    <t>1-Aug</t>
  </si>
  <si>
    <t>8-Aug</t>
  </si>
  <si>
    <t>15-Aug</t>
  </si>
  <si>
    <t>22-Aug</t>
  </si>
  <si>
    <t>29-Aug</t>
  </si>
  <si>
    <t>5-Sep</t>
  </si>
  <si>
    <t>12-Sep</t>
  </si>
  <si>
    <t>2-Aug</t>
  </si>
  <si>
    <t>9-Aug</t>
  </si>
  <si>
    <t>16-Aug</t>
  </si>
  <si>
    <t>23-Aug</t>
  </si>
  <si>
    <t>30-Aug</t>
  </si>
  <si>
    <t>6-Sep</t>
  </si>
  <si>
    <t>13-Sep</t>
  </si>
  <si>
    <t>3-Aug</t>
  </si>
  <si>
    <t>10-Aug</t>
  </si>
  <si>
    <t>17-Aug</t>
  </si>
  <si>
    <t>24-Aug</t>
  </si>
  <si>
    <t>31-Aug</t>
  </si>
  <si>
    <t>7-Sep</t>
  </si>
  <si>
    <t>4-Aug</t>
  </si>
  <si>
    <t>11-Aug</t>
  </si>
  <si>
    <t>18-Aug</t>
  </si>
  <si>
    <t>25-Aug</t>
  </si>
  <si>
    <t>1-Sep</t>
  </si>
  <si>
    <t>8-Sep</t>
  </si>
  <si>
    <t>5-Aug</t>
  </si>
  <si>
    <t>12-Aug</t>
  </si>
  <si>
    <t>19-Aug</t>
  </si>
  <si>
    <t>26-Aug</t>
  </si>
  <si>
    <t>2-Sep</t>
  </si>
  <si>
    <t>9-Sep</t>
  </si>
  <si>
    <t>6-Aug</t>
  </si>
  <si>
    <t>13-Aug</t>
  </si>
  <si>
    <t>20-Aug</t>
  </si>
  <si>
    <t>27-Aug</t>
  </si>
  <si>
    <t>3-Sep</t>
  </si>
  <si>
    <t>10-Sep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</si>
</sst>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409]m/d/yy\ h:mm\ AM/PM;@"/>
    <numFmt numFmtId="174" formatCode="h:mm;@"/>
  </numFmts>
  <fonts count="2" x14ac:knownFonts="1">
    <font>
      <sz val="11"/>
      <color theme="1"/>
      <name val="Calibri"/>
      <family val="2"/>
      <scheme val="minor"/>
    </font>
    <font>
      <sz val="10"/>
      <color rgb="FF2D3B45"/>
      <name val="Lato"/>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4" fontId="0" fillId="0" borderId="0" xfId="0" applyNumberFormat="1"/>
    <xf numFmtId="167" fontId="1" fillId="0" borderId="0" xfId="0" applyNumberFormat="1" applyFont="1"/>
    <xf numFmtId="167" fontId="0" fillId="0" borderId="0" xfId="0" applyNumberFormat="1"/>
    <xf numFmtId="0" fontId="1" fillId="0" borderId="0" xfId="0" applyFont="1" applyAlignment="1">
      <alignment horizontal="left" vertical="center" wrapText="1" indent="1"/>
    </xf>
    <xf numFmtId="0" fontId="0" fillId="0" borderId="0" xfId="0" applyAlignment="1">
      <alignment horizontal="left"/>
    </xf>
    <xf numFmtId="174" fontId="0" fillId="0" borderId="0" xfId="0" applyNumberFormat="1"/>
    <xf numFmtId="0" fontId="0" fillId="0" borderId="0" xfId="0" pivotButton="1"/>
    <xf numFmtId="0" fontId="0" fillId="0" borderId="0" xfId="0" applyNumberFormat="1"/>
    <xf numFmtId="167" fontId="0" fillId="0" borderId="0" xfId="0" applyNumberFormat="1" applyAlignment="1">
      <alignment horizontal="left" indent="1"/>
    </xf>
  </cellXfs>
  <cellStyles count="1">
    <cellStyle name="Normal" xfId="0" builtinId="0"/>
  </cellStyles>
  <dxfs count="137">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174" formatCode="h:mm;@"/>
    </dxf>
    <dxf>
      <numFmt numFmtId="0" formatCode="General"/>
    </dxf>
    <dxf>
      <numFmt numFmtId="174" formatCode="h:mm;@"/>
    </dxf>
    <dxf>
      <numFmt numFmtId="167" formatCode="[$-409]m/d/yy\ h:mm\ AM/PM;@"/>
    </dxf>
    <dxf>
      <numFmt numFmtId="167" formatCode="[$-409]m/d/yy\ h:mm\ AM/P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[A3 IS.xlsx]6!PivotTable3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Calculated Hours in Sequence</a:t>
            </a:r>
          </a:p>
        </c:rich>
      </c:tx>
      <c:layout>
        <c:manualLayout>
          <c:xMode val="edge"/>
          <c:yMode val="edge"/>
          <c:x val="0.178930446194225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'6'!$B$3</c:f>
              <c:strCache>
                <c:ptCount val="1"/>
                <c:pt idx="0">
                  <c:v>Total</c:v>
                </c:pt>
              </c:strCache>
            </c:strRef>
          </c:tx>
          <c:spPr>
            <a:solidFill>
              <a:schemeClr val="accent1"/>
            </a:solidFill>
            <a:ln>
              <a:noFill/>
            </a:ln>
            <a:effectLst/>
          </c:spPr>
          <c:invertIfNegative val="0"/>
          <c:cat>
            <c:strRef>
              <c:f>'6'!$A$4:$A$11</c:f>
              <c:strCache>
                <c:ptCount val="7"/>
                <c:pt idx="0">
                  <c:v>Sun</c:v>
                </c:pt>
                <c:pt idx="1">
                  <c:v>Mon</c:v>
                </c:pt>
                <c:pt idx="2">
                  <c:v>Tue</c:v>
                </c:pt>
                <c:pt idx="3">
                  <c:v>Wed</c:v>
                </c:pt>
                <c:pt idx="4">
                  <c:v>Thu</c:v>
                </c:pt>
                <c:pt idx="5">
                  <c:v>Fri</c:v>
                </c:pt>
                <c:pt idx="6">
                  <c:v>Sat</c:v>
                </c:pt>
              </c:strCache>
            </c:strRef>
          </c:cat>
          <c:val>
            <c:numRef>
              <c:f>'6'!$B$4:$B$11</c:f>
              <c:numCache>
                <c:formatCode>h:mm;@</c:formatCode>
                <c:ptCount val="7"/>
                <c:pt idx="0">
                  <c:v>0.74537037037037035</c:v>
                </c:pt>
                <c:pt idx="1">
                  <c:v>0.80803571428571419</c:v>
                </c:pt>
                <c:pt idx="2">
                  <c:v>0.97767857142857129</c:v>
                </c:pt>
                <c:pt idx="3">
                  <c:v>0.52835648148148151</c:v>
                </c:pt>
                <c:pt idx="4">
                  <c:v>1.2199074074074072</c:v>
                </c:pt>
                <c:pt idx="5">
                  <c:v>1.375</c:v>
                </c:pt>
                <c:pt idx="6">
                  <c:v>1.3854166666666667</c:v>
                </c:pt>
              </c:numCache>
            </c:numRef>
          </c:val>
          <c:extLst>
            <c:ext xmlns:c16="http://schemas.microsoft.com/office/drawing/2014/chart" uri="{C3380CC4-5D6E-409C-BE32-E72D297353CC}">
              <c16:uniqueId val="{00000002-FF31-460F-9842-31F4D1026B6F}"/>
            </c:ext>
          </c:extLst>
        </c:ser>
        <c:dLbls>
          <c:showLegendKey val="0"/>
          <c:showVal val="0"/>
          <c:showCatName val="0"/>
          <c:showSerName val="0"/>
          <c:showPercent val="0"/>
          <c:showBubbleSize val="0"/>
        </c:dLbls>
        <c:gapWidth val="219"/>
        <c:overlap val="-27"/>
        <c:axId val="1603218175"/>
        <c:axId val="1603228575"/>
      </c:barChart>
      <c:catAx>
        <c:axId val="160321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28575"/>
        <c:crosses val="autoZero"/>
        <c:auto val="1"/>
        <c:lblAlgn val="ctr"/>
        <c:lblOffset val="100"/>
        <c:noMultiLvlLbl val="0"/>
      </c:catAx>
      <c:valAx>
        <c:axId val="1603228575"/>
        <c:scaling>
          <c:orientation val="minMax"/>
        </c:scaling>
        <c:delete val="0"/>
        <c:axPos val="l"/>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1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[A3 IS.xlsx]7!PivotTable4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'7'!$A$4:$A$7</c:f>
              <c:strCache>
                <c:ptCount val="3"/>
                <c:pt idx="0">
                  <c:v>Like a Log</c:v>
                </c:pt>
                <c:pt idx="1">
                  <c:v>Peaceful</c:v>
                </c:pt>
                <c:pt idx="2">
                  <c:v>Restless</c:v>
                </c:pt>
              </c:strCache>
            </c:strRef>
          </c:cat>
          <c:val>
            <c:numRef>
              <c:f>'7'!$B$4:$B$7</c:f>
              <c:numCache>
                <c:formatCode>General</c:formatCode>
                <c:ptCount val="3"/>
                <c:pt idx="0">
                  <c:v>11</c:v>
                </c:pt>
                <c:pt idx="1">
                  <c:v>15</c:v>
                </c:pt>
                <c:pt idx="2">
                  <c:v>18</c:v>
                </c:pt>
              </c:numCache>
            </c:numRef>
          </c:val>
          <c:extLst>
            <c:ext xmlns:c16="http://schemas.microsoft.com/office/drawing/2014/chart" uri="{C3380CC4-5D6E-409C-BE32-E72D297353CC}">
              <c16:uniqueId val="{00000000-8A97-48D1-9DF3-B45229B5FF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[A3 IS.xlsx]8!PivotTable5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Hours</a:t>
            </a:r>
            <a:r>
              <a:rPr lang="en-US" baseline="0"/>
              <a:t> of Sleep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'8'!$B$3</c:f>
              <c:strCache>
                <c:ptCount val="1"/>
                <c:pt idx="0">
                  <c:v>Total</c:v>
                </c:pt>
              </c:strCache>
            </c:strRef>
          </c:tx>
          <c:spPr>
            <a:ln w="28575" cap="rnd">
              <a:solidFill>
                <a:schemeClr val="accent1"/>
              </a:solidFill>
              <a:round/>
            </a:ln>
            <a:effectLst/>
          </c:spPr>
          <c:marker>
            <c:symbol val="none"/>
          </c:marker>
          <c:cat>
            <c:multiLvlStrRef>
              <c:f>'8'!$A$4:$A$55</c:f>
              <c:multiLvlStrCache>
                <c:ptCount val="44"/>
                <c:lvl>
                  <c:pt idx="0">
                    <c:v>7-Aug</c:v>
                  </c:pt>
                  <c:pt idx="1">
                    <c:v>14-Aug</c:v>
                  </c:pt>
                  <c:pt idx="2">
                    <c:v>21-Aug</c:v>
                  </c:pt>
                  <c:pt idx="3">
                    <c:v>28-Aug</c:v>
                  </c:pt>
                  <c:pt idx="4">
                    <c:v>4-Sep</c:v>
                  </c:pt>
                  <c:pt idx="5">
                    <c:v>11-Sep</c:v>
                  </c:pt>
                  <c:pt idx="6">
                    <c:v>1-Aug</c:v>
                  </c:pt>
                  <c:pt idx="7">
                    <c:v>8-Aug</c:v>
                  </c:pt>
                  <c:pt idx="8">
                    <c:v>15-Aug</c:v>
                  </c:pt>
                  <c:pt idx="9">
                    <c:v>22-Aug</c:v>
                  </c:pt>
                  <c:pt idx="10">
                    <c:v>29-Aug</c:v>
                  </c:pt>
                  <c:pt idx="11">
                    <c:v>5-Sep</c:v>
                  </c:pt>
                  <c:pt idx="12">
                    <c:v>12-Sep</c:v>
                  </c:pt>
                  <c:pt idx="13">
                    <c:v>2-Aug</c:v>
                  </c:pt>
                  <c:pt idx="14">
                    <c:v>9-Aug</c:v>
                  </c:pt>
                  <c:pt idx="15">
                    <c:v>16-Aug</c:v>
                  </c:pt>
                  <c:pt idx="16">
                    <c:v>23-Aug</c:v>
                  </c:pt>
                  <c:pt idx="17">
                    <c:v>30-Aug</c:v>
                  </c:pt>
                  <c:pt idx="18">
                    <c:v>6-Sep</c:v>
                  </c:pt>
                  <c:pt idx="19">
                    <c:v>13-Sep</c:v>
                  </c:pt>
                  <c:pt idx="20">
                    <c:v>3-Aug</c:v>
                  </c:pt>
                  <c:pt idx="21">
                    <c:v>10-Aug</c:v>
                  </c:pt>
                  <c:pt idx="22">
                    <c:v>17-Aug</c:v>
                  </c:pt>
                  <c:pt idx="23">
                    <c:v>24-Aug</c:v>
                  </c:pt>
                  <c:pt idx="24">
                    <c:v>31-Aug</c:v>
                  </c:pt>
                  <c:pt idx="25">
                    <c:v>7-Sep</c:v>
                  </c:pt>
                  <c:pt idx="26">
                    <c:v>4-Aug</c:v>
                  </c:pt>
                  <c:pt idx="27">
                    <c:v>11-Aug</c:v>
                  </c:pt>
                  <c:pt idx="28">
                    <c:v>18-Aug</c:v>
                  </c:pt>
                  <c:pt idx="29">
                    <c:v>25-Aug</c:v>
                  </c:pt>
                  <c:pt idx="30">
                    <c:v>1-Sep</c:v>
                  </c:pt>
                  <c:pt idx="31">
                    <c:v>8-Sep</c:v>
                  </c:pt>
                  <c:pt idx="32">
                    <c:v>5-Aug</c:v>
                  </c:pt>
                  <c:pt idx="33">
                    <c:v>12-Aug</c:v>
                  </c:pt>
                  <c:pt idx="34">
                    <c:v>19-Aug</c:v>
                  </c:pt>
                  <c:pt idx="35">
                    <c:v>26-Aug</c:v>
                  </c:pt>
                  <c:pt idx="36">
                    <c:v>2-Sep</c:v>
                  </c:pt>
                  <c:pt idx="37">
                    <c:v>9-Sep</c:v>
                  </c:pt>
                  <c:pt idx="38">
                    <c:v>6-Aug</c:v>
                  </c:pt>
                  <c:pt idx="39">
                    <c:v>13-Aug</c:v>
                  </c:pt>
                  <c:pt idx="40">
                    <c:v>20-Aug</c:v>
                  </c:pt>
                  <c:pt idx="41">
                    <c:v>27-Aug</c:v>
                  </c:pt>
                  <c:pt idx="42">
                    <c:v>3-Sep</c:v>
                  </c:pt>
                  <c:pt idx="43">
                    <c:v>10-Sep</c:v>
                  </c:pt>
                </c:lvl>
                <c:lvl>
                  <c:pt idx="0">
                    <c:v>Sun</c:v>
                  </c:pt>
                  <c:pt idx="6">
                    <c:v>Mon</c:v>
                  </c:pt>
                  <c:pt idx="13">
                    <c:v>Tue</c:v>
                  </c:pt>
                  <c:pt idx="20">
                    <c:v>Wed</c:v>
                  </c:pt>
                  <c:pt idx="26">
                    <c:v>Thu</c:v>
                  </c:pt>
                  <c:pt idx="32">
                    <c:v>Fri</c:v>
                  </c:pt>
                  <c:pt idx="38">
                    <c:v>Sat</c:v>
                  </c:pt>
                </c:lvl>
              </c:multiLvlStrCache>
            </c:multiLvlStrRef>
          </c:cat>
          <c:val>
            <c:numRef>
              <c:f>'8'!$B$4:$B$55</c:f>
              <c:numCache>
                <c:formatCode>h:mm;@</c:formatCode>
                <c:ptCount val="44"/>
                <c:pt idx="0">
                  <c:v>0.47916666666666669</c:v>
                </c:pt>
                <c:pt idx="1">
                  <c:v>0.5</c:v>
                </c:pt>
                <c:pt idx="2">
                  <c:v>0.3888888888888889</c:v>
                </c:pt>
                <c:pt idx="3">
                  <c:v>1.3958333333333333</c:v>
                </c:pt>
                <c:pt idx="4">
                  <c:v>0.33333333333333331</c:v>
                </c:pt>
                <c:pt idx="5">
                  <c:v>1.375</c:v>
                </c:pt>
                <c:pt idx="6">
                  <c:v>0.375</c:v>
                </c:pt>
                <c:pt idx="7">
                  <c:v>0.4375</c:v>
                </c:pt>
                <c:pt idx="8">
                  <c:v>1.3645833333333333</c:v>
                </c:pt>
                <c:pt idx="9">
                  <c:v>0.375</c:v>
                </c:pt>
                <c:pt idx="10">
                  <c:v>1.3333333333333333</c:v>
                </c:pt>
                <c:pt idx="11">
                  <c:v>1.4583333333333333</c:v>
                </c:pt>
                <c:pt idx="12">
                  <c:v>0.3125</c:v>
                </c:pt>
                <c:pt idx="13">
                  <c:v>0.4513888888888889</c:v>
                </c:pt>
                <c:pt idx="14">
                  <c:v>0.39583333333333331</c:v>
                </c:pt>
                <c:pt idx="15">
                  <c:v>0.3923611111111111</c:v>
                </c:pt>
                <c:pt idx="16">
                  <c:v>1.3333333333333333</c:v>
                </c:pt>
                <c:pt idx="17">
                  <c:v>1.4166666666666667</c:v>
                </c:pt>
                <c:pt idx="18">
                  <c:v>1.3958333333333333</c:v>
                </c:pt>
                <c:pt idx="19">
                  <c:v>1.4583333333333333</c:v>
                </c:pt>
                <c:pt idx="20">
                  <c:v>0.36805555555555558</c:v>
                </c:pt>
                <c:pt idx="21">
                  <c:v>1.3125</c:v>
                </c:pt>
                <c:pt idx="22">
                  <c:v>0.39930555555555558</c:v>
                </c:pt>
                <c:pt idx="23">
                  <c:v>0.34027777777777773</c:v>
                </c:pt>
                <c:pt idx="24">
                  <c:v>0.375</c:v>
                </c:pt>
                <c:pt idx="25">
                  <c:v>0.375</c:v>
                </c:pt>
                <c:pt idx="26">
                  <c:v>0.46527777777777773</c:v>
                </c:pt>
                <c:pt idx="27">
                  <c:v>1.4166666666666667</c:v>
                </c:pt>
                <c:pt idx="28">
                  <c:v>1.3541666666666667</c:v>
                </c:pt>
                <c:pt idx="29">
                  <c:v>1.375</c:v>
                </c:pt>
                <c:pt idx="30">
                  <c:v>1.375</c:v>
                </c:pt>
                <c:pt idx="31">
                  <c:v>1.3333333333333333</c:v>
                </c:pt>
                <c:pt idx="32">
                  <c:v>1.4166666666666667</c:v>
                </c:pt>
                <c:pt idx="33">
                  <c:v>1.4166666666666667</c:v>
                </c:pt>
                <c:pt idx="34">
                  <c:v>1.3888888888888888</c:v>
                </c:pt>
                <c:pt idx="35">
                  <c:v>1.3194444444444444</c:v>
                </c:pt>
                <c:pt idx="36">
                  <c:v>1.3333333333333333</c:v>
                </c:pt>
                <c:pt idx="37">
                  <c:v>1.375</c:v>
                </c:pt>
                <c:pt idx="38">
                  <c:v>1.375</c:v>
                </c:pt>
                <c:pt idx="39">
                  <c:v>1.3541666666666667</c:v>
                </c:pt>
                <c:pt idx="40">
                  <c:v>1.4166666666666667</c:v>
                </c:pt>
                <c:pt idx="41">
                  <c:v>1.375</c:v>
                </c:pt>
                <c:pt idx="42">
                  <c:v>1.375</c:v>
                </c:pt>
                <c:pt idx="43">
                  <c:v>1.4166666666666667</c:v>
                </c:pt>
              </c:numCache>
            </c:numRef>
          </c:val>
          <c:smooth val="0"/>
          <c:extLst>
            <c:ext xmlns:c16="http://schemas.microsoft.com/office/drawing/2014/chart" uri="{C3380CC4-5D6E-409C-BE32-E72D297353CC}">
              <c16:uniqueId val="{00000000-B311-42EB-A734-BC6D844FE34B}"/>
            </c:ext>
          </c:extLst>
        </c:ser>
        <c:dLbls>
          <c:showLegendKey val="0"/>
          <c:showVal val="0"/>
          <c:showCatName val="0"/>
          <c:showSerName val="0"/>
          <c:showPercent val="0"/>
          <c:showBubbleSize val="0"/>
        </c:dLbls>
        <c:smooth val="0"/>
        <c:axId val="2026642863"/>
        <c:axId val="2026656591"/>
      </c:lineChart>
      <c:catAx>
        <c:axId val="202664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656591"/>
        <c:crosses val="autoZero"/>
        <c:auto val="1"/>
        <c:lblAlgn val="ctr"/>
        <c:lblOffset val="100"/>
        <c:noMultiLvlLbl val="0"/>
      </c:catAx>
      <c:valAx>
        <c:axId val="2026656591"/>
        <c:scaling>
          <c:orientation val="minMax"/>
        </c:scaling>
        <c:delete val="0"/>
        <c:axPos val="l"/>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64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[A3 IS.xlsx]6!PivotTable3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Calculated Hours in Sequence</a:t>
            </a:r>
          </a:p>
        </c:rich>
      </c:tx>
      <c:layout>
        <c:manualLayout>
          <c:xMode val="edge"/>
          <c:yMode val="edge"/>
          <c:x val="0.178930446194225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'6'!$B$3</c:f>
              <c:strCache>
                <c:ptCount val="1"/>
                <c:pt idx="0">
                  <c:v>Total</c:v>
                </c:pt>
              </c:strCache>
            </c:strRef>
          </c:tx>
          <c:spPr>
            <a:solidFill>
              <a:schemeClr val="accent1"/>
            </a:solidFill>
            <a:ln>
              <a:noFill/>
            </a:ln>
            <a:effectLst/>
          </c:spPr>
          <c:invertIfNegative val="0"/>
          <c:cat>
            <c:strRef>
              <c:f>'6'!$A$4:$A$11</c:f>
              <c:strCache>
                <c:ptCount val="7"/>
                <c:pt idx="0">
                  <c:v>Sun</c:v>
                </c:pt>
                <c:pt idx="1">
                  <c:v>Mon</c:v>
                </c:pt>
                <c:pt idx="2">
                  <c:v>Tue</c:v>
                </c:pt>
                <c:pt idx="3">
                  <c:v>Wed</c:v>
                </c:pt>
                <c:pt idx="4">
                  <c:v>Thu</c:v>
                </c:pt>
                <c:pt idx="5">
                  <c:v>Fri</c:v>
                </c:pt>
                <c:pt idx="6">
                  <c:v>Sat</c:v>
                </c:pt>
              </c:strCache>
            </c:strRef>
          </c:cat>
          <c:val>
            <c:numRef>
              <c:f>'6'!$B$4:$B$11</c:f>
              <c:numCache>
                <c:formatCode>h:mm;@</c:formatCode>
                <c:ptCount val="7"/>
                <c:pt idx="0">
                  <c:v>0.74537037037037035</c:v>
                </c:pt>
                <c:pt idx="1">
                  <c:v>0.80803571428571419</c:v>
                </c:pt>
                <c:pt idx="2">
                  <c:v>0.97767857142857129</c:v>
                </c:pt>
                <c:pt idx="3">
                  <c:v>0.52835648148148151</c:v>
                </c:pt>
                <c:pt idx="4">
                  <c:v>1.2199074074074072</c:v>
                </c:pt>
                <c:pt idx="5">
                  <c:v>1.375</c:v>
                </c:pt>
                <c:pt idx="6">
                  <c:v>1.3854166666666667</c:v>
                </c:pt>
              </c:numCache>
            </c:numRef>
          </c:val>
          <c:extLst>
            <c:ext xmlns:c16="http://schemas.microsoft.com/office/drawing/2014/chart" uri="{C3380CC4-5D6E-409C-BE32-E72D297353CC}">
              <c16:uniqueId val="{00000001-827A-42F6-B12E-528E7AA02051}"/>
            </c:ext>
          </c:extLst>
        </c:ser>
        <c:dLbls>
          <c:showLegendKey val="0"/>
          <c:showVal val="0"/>
          <c:showCatName val="0"/>
          <c:showSerName val="0"/>
          <c:showPercent val="0"/>
          <c:showBubbleSize val="0"/>
        </c:dLbls>
        <c:gapWidth val="219"/>
        <c:overlap val="-27"/>
        <c:axId val="1603218175"/>
        <c:axId val="1603228575"/>
      </c:barChart>
      <c:catAx>
        <c:axId val="160321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28575"/>
        <c:crosses val="autoZero"/>
        <c:auto val="1"/>
        <c:lblAlgn val="ctr"/>
        <c:lblOffset val="100"/>
        <c:noMultiLvlLbl val="0"/>
      </c:catAx>
      <c:valAx>
        <c:axId val="1603228575"/>
        <c:scaling>
          <c:orientation val="minMax"/>
        </c:scaling>
        <c:delete val="0"/>
        <c:axPos val="l"/>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1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[A3 IS.xlsx]7!PivotTable4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3F-420F-9B02-DBAF1038C4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3F-420F-9B02-DBAF1038C4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3F-420F-9B02-DBAF1038C4E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'7'!$A$4:$A$7</c:f>
              <c:strCache>
                <c:ptCount val="3"/>
                <c:pt idx="0">
                  <c:v>Like a Log</c:v>
                </c:pt>
                <c:pt idx="1">
                  <c:v>Peaceful</c:v>
                </c:pt>
                <c:pt idx="2">
                  <c:v>Restless</c:v>
                </c:pt>
              </c:strCache>
            </c:strRef>
          </c:cat>
          <c:val>
            <c:numRef>
              <c:f>'7'!$B$4:$B$7</c:f>
              <c:numCache>
                <c:formatCode>General</c:formatCode>
                <c:ptCount val="3"/>
                <c:pt idx="0">
                  <c:v>11</c:v>
                </c:pt>
                <c:pt idx="1">
                  <c:v>15</c:v>
                </c:pt>
                <c:pt idx="2">
                  <c:v>18</c:v>
                </c:pt>
              </c:numCache>
            </c:numRef>
          </c:val>
          <c:extLst>
            <c:ext xmlns:c16="http://schemas.microsoft.com/office/drawing/2014/chart" uri="{C3380CC4-5D6E-409C-BE32-E72D297353CC}">
              <c16:uniqueId val="{00000006-DC3F-420F-9B02-DBAF1038C4E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[A3 IS.xlsx]8!PivotTable5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Hours</a:t>
            </a:r>
            <a:r>
              <a:rPr lang="en-US" baseline="0"/>
              <a:t> of Sleep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5722186102884"/>
          <c:y val="0.14235347985347988"/>
          <c:w val="0.88150067824090794"/>
          <c:h val="0.57851843038850914"/>
        </c:manualLayout>
      </c:layout>
      <c:lineChart>
        <c:grouping val="standard"/>
        <c:varyColors val="0"/>
        <c:ser>
          <c:idx val="0"/>
          <c:order val="0"/>
          <c:tx>
            <c:strRef>
              <c:f>'8'!$B$3</c:f>
              <c:strCache>
                <c:ptCount val="1"/>
                <c:pt idx="0">
                  <c:v>Total</c:v>
                </c:pt>
              </c:strCache>
            </c:strRef>
          </c:tx>
          <c:spPr>
            <a:ln w="28575" cap="rnd">
              <a:solidFill>
                <a:schemeClr val="accent1"/>
              </a:solidFill>
              <a:round/>
            </a:ln>
            <a:effectLst/>
          </c:spPr>
          <c:marker>
            <c:symbol val="none"/>
          </c:marker>
          <c:cat>
            <c:multiLvlStrRef>
              <c:f>'8'!$A$4:$A$55</c:f>
              <c:multiLvlStrCache>
                <c:ptCount val="44"/>
                <c:lvl>
                  <c:pt idx="0">
                    <c:v>7-Aug</c:v>
                  </c:pt>
                  <c:pt idx="1">
                    <c:v>14-Aug</c:v>
                  </c:pt>
                  <c:pt idx="2">
                    <c:v>21-Aug</c:v>
                  </c:pt>
                  <c:pt idx="3">
                    <c:v>28-Aug</c:v>
                  </c:pt>
                  <c:pt idx="4">
                    <c:v>4-Sep</c:v>
                  </c:pt>
                  <c:pt idx="5">
                    <c:v>11-Sep</c:v>
                  </c:pt>
                  <c:pt idx="6">
                    <c:v>1-Aug</c:v>
                  </c:pt>
                  <c:pt idx="7">
                    <c:v>8-Aug</c:v>
                  </c:pt>
                  <c:pt idx="8">
                    <c:v>15-Aug</c:v>
                  </c:pt>
                  <c:pt idx="9">
                    <c:v>22-Aug</c:v>
                  </c:pt>
                  <c:pt idx="10">
                    <c:v>29-Aug</c:v>
                  </c:pt>
                  <c:pt idx="11">
                    <c:v>5-Sep</c:v>
                  </c:pt>
                  <c:pt idx="12">
                    <c:v>12-Sep</c:v>
                  </c:pt>
                  <c:pt idx="13">
                    <c:v>2-Aug</c:v>
                  </c:pt>
                  <c:pt idx="14">
                    <c:v>9-Aug</c:v>
                  </c:pt>
                  <c:pt idx="15">
                    <c:v>16-Aug</c:v>
                  </c:pt>
                  <c:pt idx="16">
                    <c:v>23-Aug</c:v>
                  </c:pt>
                  <c:pt idx="17">
                    <c:v>30-Aug</c:v>
                  </c:pt>
                  <c:pt idx="18">
                    <c:v>6-Sep</c:v>
                  </c:pt>
                  <c:pt idx="19">
                    <c:v>13-Sep</c:v>
                  </c:pt>
                  <c:pt idx="20">
                    <c:v>3-Aug</c:v>
                  </c:pt>
                  <c:pt idx="21">
                    <c:v>10-Aug</c:v>
                  </c:pt>
                  <c:pt idx="22">
                    <c:v>17-Aug</c:v>
                  </c:pt>
                  <c:pt idx="23">
                    <c:v>24-Aug</c:v>
                  </c:pt>
                  <c:pt idx="24">
                    <c:v>31-Aug</c:v>
                  </c:pt>
                  <c:pt idx="25">
                    <c:v>7-Sep</c:v>
                  </c:pt>
                  <c:pt idx="26">
                    <c:v>4-Aug</c:v>
                  </c:pt>
                  <c:pt idx="27">
                    <c:v>11-Aug</c:v>
                  </c:pt>
                  <c:pt idx="28">
                    <c:v>18-Aug</c:v>
                  </c:pt>
                  <c:pt idx="29">
                    <c:v>25-Aug</c:v>
                  </c:pt>
                  <c:pt idx="30">
                    <c:v>1-Sep</c:v>
                  </c:pt>
                  <c:pt idx="31">
                    <c:v>8-Sep</c:v>
                  </c:pt>
                  <c:pt idx="32">
                    <c:v>5-Aug</c:v>
                  </c:pt>
                  <c:pt idx="33">
                    <c:v>12-Aug</c:v>
                  </c:pt>
                  <c:pt idx="34">
                    <c:v>19-Aug</c:v>
                  </c:pt>
                  <c:pt idx="35">
                    <c:v>26-Aug</c:v>
                  </c:pt>
                  <c:pt idx="36">
                    <c:v>2-Sep</c:v>
                  </c:pt>
                  <c:pt idx="37">
                    <c:v>9-Sep</c:v>
                  </c:pt>
                  <c:pt idx="38">
                    <c:v>6-Aug</c:v>
                  </c:pt>
                  <c:pt idx="39">
                    <c:v>13-Aug</c:v>
                  </c:pt>
                  <c:pt idx="40">
                    <c:v>20-Aug</c:v>
                  </c:pt>
                  <c:pt idx="41">
                    <c:v>27-Aug</c:v>
                  </c:pt>
                  <c:pt idx="42">
                    <c:v>3-Sep</c:v>
                  </c:pt>
                  <c:pt idx="43">
                    <c:v>10-Sep</c:v>
                  </c:pt>
                </c:lvl>
                <c:lvl>
                  <c:pt idx="0">
                    <c:v>Sun</c:v>
                  </c:pt>
                  <c:pt idx="6">
                    <c:v>Mon</c:v>
                  </c:pt>
                  <c:pt idx="13">
                    <c:v>Tue</c:v>
                  </c:pt>
                  <c:pt idx="20">
                    <c:v>Wed</c:v>
                  </c:pt>
                  <c:pt idx="26">
                    <c:v>Thu</c:v>
                  </c:pt>
                  <c:pt idx="32">
                    <c:v>Fri</c:v>
                  </c:pt>
                  <c:pt idx="38">
                    <c:v>Sat</c:v>
                  </c:pt>
                </c:lvl>
              </c:multiLvlStrCache>
            </c:multiLvlStrRef>
          </c:cat>
          <c:val>
            <c:numRef>
              <c:f>'8'!$B$4:$B$55</c:f>
              <c:numCache>
                <c:formatCode>h:mm;@</c:formatCode>
                <c:ptCount val="44"/>
                <c:pt idx="0">
                  <c:v>0.47916666666666669</c:v>
                </c:pt>
                <c:pt idx="1">
                  <c:v>0.5</c:v>
                </c:pt>
                <c:pt idx="2">
                  <c:v>0.3888888888888889</c:v>
                </c:pt>
                <c:pt idx="3">
                  <c:v>1.3958333333333333</c:v>
                </c:pt>
                <c:pt idx="4">
                  <c:v>0.33333333333333331</c:v>
                </c:pt>
                <c:pt idx="5">
                  <c:v>1.375</c:v>
                </c:pt>
                <c:pt idx="6">
                  <c:v>0.375</c:v>
                </c:pt>
                <c:pt idx="7">
                  <c:v>0.4375</c:v>
                </c:pt>
                <c:pt idx="8">
                  <c:v>1.3645833333333333</c:v>
                </c:pt>
                <c:pt idx="9">
                  <c:v>0.375</c:v>
                </c:pt>
                <c:pt idx="10">
                  <c:v>1.3333333333333333</c:v>
                </c:pt>
                <c:pt idx="11">
                  <c:v>1.4583333333333333</c:v>
                </c:pt>
                <c:pt idx="12">
                  <c:v>0.3125</c:v>
                </c:pt>
                <c:pt idx="13">
                  <c:v>0.4513888888888889</c:v>
                </c:pt>
                <c:pt idx="14">
                  <c:v>0.39583333333333331</c:v>
                </c:pt>
                <c:pt idx="15">
                  <c:v>0.3923611111111111</c:v>
                </c:pt>
                <c:pt idx="16">
                  <c:v>1.3333333333333333</c:v>
                </c:pt>
                <c:pt idx="17">
                  <c:v>1.4166666666666667</c:v>
                </c:pt>
                <c:pt idx="18">
                  <c:v>1.3958333333333333</c:v>
                </c:pt>
                <c:pt idx="19">
                  <c:v>1.4583333333333333</c:v>
                </c:pt>
                <c:pt idx="20">
                  <c:v>0.36805555555555558</c:v>
                </c:pt>
                <c:pt idx="21">
                  <c:v>1.3125</c:v>
                </c:pt>
                <c:pt idx="22">
                  <c:v>0.39930555555555558</c:v>
                </c:pt>
                <c:pt idx="23">
                  <c:v>0.34027777777777773</c:v>
                </c:pt>
                <c:pt idx="24">
                  <c:v>0.375</c:v>
                </c:pt>
                <c:pt idx="25">
                  <c:v>0.375</c:v>
                </c:pt>
                <c:pt idx="26">
                  <c:v>0.46527777777777773</c:v>
                </c:pt>
                <c:pt idx="27">
                  <c:v>1.4166666666666667</c:v>
                </c:pt>
                <c:pt idx="28">
                  <c:v>1.3541666666666667</c:v>
                </c:pt>
                <c:pt idx="29">
                  <c:v>1.375</c:v>
                </c:pt>
                <c:pt idx="30">
                  <c:v>1.375</c:v>
                </c:pt>
                <c:pt idx="31">
                  <c:v>1.3333333333333333</c:v>
                </c:pt>
                <c:pt idx="32">
                  <c:v>1.4166666666666667</c:v>
                </c:pt>
                <c:pt idx="33">
                  <c:v>1.4166666666666667</c:v>
                </c:pt>
                <c:pt idx="34">
                  <c:v>1.3888888888888888</c:v>
                </c:pt>
                <c:pt idx="35">
                  <c:v>1.3194444444444444</c:v>
                </c:pt>
                <c:pt idx="36">
                  <c:v>1.3333333333333333</c:v>
                </c:pt>
                <c:pt idx="37">
                  <c:v>1.375</c:v>
                </c:pt>
                <c:pt idx="38">
                  <c:v>1.375</c:v>
                </c:pt>
                <c:pt idx="39">
                  <c:v>1.3541666666666667</c:v>
                </c:pt>
                <c:pt idx="40">
                  <c:v>1.4166666666666667</c:v>
                </c:pt>
                <c:pt idx="41">
                  <c:v>1.375</c:v>
                </c:pt>
                <c:pt idx="42">
                  <c:v>1.375</c:v>
                </c:pt>
                <c:pt idx="43">
                  <c:v>1.4166666666666667</c:v>
                </c:pt>
              </c:numCache>
            </c:numRef>
          </c:val>
          <c:smooth val="0"/>
          <c:extLst>
            <c:ext xmlns:c16="http://schemas.microsoft.com/office/drawing/2014/chart" uri="{C3380CC4-5D6E-409C-BE32-E72D297353CC}">
              <c16:uniqueId val="{00000000-3CA4-4D59-9139-FF2ED688B4A7}"/>
            </c:ext>
          </c:extLst>
        </c:ser>
        <c:dLbls>
          <c:showLegendKey val="0"/>
          <c:showVal val="0"/>
          <c:showCatName val="0"/>
          <c:showSerName val="0"/>
          <c:showPercent val="0"/>
          <c:showBubbleSize val="0"/>
        </c:dLbls>
        <c:smooth val="0"/>
        <c:axId val="2026642863"/>
        <c:axId val="2026656591"/>
      </c:lineChart>
      <c:catAx>
        <c:axId val="202664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656591"/>
        <c:crosses val="autoZero"/>
        <c:auto val="1"/>
        <c:lblAlgn val="ctr"/>
        <c:lblOffset val="100"/>
        <c:noMultiLvlLbl val="0"/>
      </c:catAx>
      <c:valAx>
        <c:axId val="2026656591"/>
        <c:scaling>
          <c:orientation val="minMax"/>
        </c:scaling>
        <c:delete val="0"/>
        <c:axPos val="l"/>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64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312420</xdr:colOff>
      <xdr:row>1</xdr:row>
      <xdr:rowOff>38100</xdr:rowOff>
    </xdr:from>
    <xdr:to>
      <xdr:col>10</xdr:col>
      <xdr:colOff>7620</xdr:colOff>
      <xdr:row>16</xdr:row>
      <xdr:rowOff>38100</xdr:rowOff>
    </xdr:to>
    <xdr:graphicFrame macro="">
      <xdr:nvGraphicFramePr>
        <xdr:cNvPr id="3" name="Chart 2">
          <a:extLst>
            <a:ext uri="{FF2B5EF4-FFF2-40B4-BE49-F238E27FC236}">
              <a16:creationId xmlns:a16="http://schemas.microsoft.com/office/drawing/2014/main" id="{CC505E84-3169-F6C3-5788-63A689AFE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2</xdr:row>
      <xdr:rowOff>7620</xdr:rowOff>
    </xdr:from>
    <xdr:to>
      <xdr:col>10</xdr:col>
      <xdr:colOff>251460</xdr:colOff>
      <xdr:row>17</xdr:row>
      <xdr:rowOff>7620</xdr:rowOff>
    </xdr:to>
    <xdr:graphicFrame macro="">
      <xdr:nvGraphicFramePr>
        <xdr:cNvPr id="2" name="Chart 1">
          <a:extLst>
            <a:ext uri="{FF2B5EF4-FFF2-40B4-BE49-F238E27FC236}">
              <a16:creationId xmlns:a16="http://schemas.microsoft.com/office/drawing/2014/main" id="{9EDBA28F-89A2-4CDA-7B0D-63E14B0BD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xdr:colOff>
      <xdr:row>2</xdr:row>
      <xdr:rowOff>152400</xdr:rowOff>
    </xdr:from>
    <xdr:to>
      <xdr:col>17</xdr:col>
      <xdr:colOff>167640</xdr:colOff>
      <xdr:row>25</xdr:row>
      <xdr:rowOff>53340</xdr:rowOff>
    </xdr:to>
    <xdr:graphicFrame macro="">
      <xdr:nvGraphicFramePr>
        <xdr:cNvPr id="2" name="Chart 1">
          <a:extLst>
            <a:ext uri="{FF2B5EF4-FFF2-40B4-BE49-F238E27FC236}">
              <a16:creationId xmlns:a16="http://schemas.microsoft.com/office/drawing/2014/main" id="{0313894D-F80A-0677-6823-117F5E460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281940</xdr:colOff>
      <xdr:row>1</xdr:row>
      <xdr:rowOff>30480</xdr:rowOff>
    </xdr:from>
    <xdr:to>
      <xdr:col>7</xdr:col>
      <xdr:colOff>60960</xdr:colOff>
      <xdr:row>13</xdr:row>
      <xdr:rowOff>68580</xdr:rowOff>
    </xdr:to>
    <xdr:graphicFrame macro="">
      <xdr:nvGraphicFramePr>
        <xdr:cNvPr id="2" name="Chart 1">
          <a:extLst>
            <a:ext uri="{FF2B5EF4-FFF2-40B4-BE49-F238E27FC236}">
              <a16:creationId xmlns:a16="http://schemas.microsoft.com/office/drawing/2014/main" id="{FE5F8CB9-D00D-48B6-A70F-B62048477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175260</xdr:colOff>
      <xdr:row>17</xdr:row>
      <xdr:rowOff>0</xdr:rowOff>
    </xdr:from>
    <xdr:to>
      <xdr:col>6</xdr:col>
      <xdr:colOff>518160</xdr:colOff>
      <xdr:row>28</xdr:row>
      <xdr:rowOff>160020</xdr:rowOff>
    </xdr:to>
    <xdr:graphicFrame macro="">
      <xdr:nvGraphicFramePr>
        <xdr:cNvPr id="3" name="Chart 2">
          <a:extLst>
            <a:ext uri="{FF2B5EF4-FFF2-40B4-BE49-F238E27FC236}">
              <a16:creationId xmlns:a16="http://schemas.microsoft.com/office/drawing/2014/main" id="{0A9049A2-FEC7-49A9-9B27-486651C1E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342900</xdr:colOff>
      <xdr:row>1</xdr:row>
      <xdr:rowOff>83820</xdr:rowOff>
    </xdr:from>
    <xdr:to>
      <xdr:col>15</xdr:col>
      <xdr:colOff>38100</xdr:colOff>
      <xdr:row>13</xdr:row>
      <xdr:rowOff>99060</xdr:rowOff>
    </xdr:to>
    <xdr:graphicFrame macro="">
      <xdr:nvGraphicFramePr>
        <xdr:cNvPr id="4" name="Chart 3">
          <a:extLst>
            <a:ext uri="{FF2B5EF4-FFF2-40B4-BE49-F238E27FC236}">
              <a16:creationId xmlns:a16="http://schemas.microsoft.com/office/drawing/2014/main" id="{31E90268-02AC-4D3B-B478-18C688A60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137160</xdr:colOff>
      <xdr:row>17</xdr:row>
      <xdr:rowOff>1</xdr:rowOff>
    </xdr:from>
    <xdr:to>
      <xdr:col>10</xdr:col>
      <xdr:colOff>137160</xdr:colOff>
      <xdr:row>29</xdr:row>
      <xdr:rowOff>1</xdr:rowOff>
    </xdr:to>
    <mc:AlternateContent xmlns:mc="http://schemas.openxmlformats.org/markup-compatibility/2006">
      <mc:Choice xmlns:a14="http://schemas.microsoft.com/office/drawing/2010/main" Requires="a14">
        <xdr:graphicFrame macro="">
          <xdr:nvGraphicFramePr>
            <xdr:cNvPr id="6" name="Quality">
              <a:extLst>
                <a:ext uri="{FF2B5EF4-FFF2-40B4-BE49-F238E27FC236}">
                  <a16:creationId xmlns:a16="http://schemas.microsoft.com/office/drawing/2014/main" id="{5F00C0C6-3CF8-826F-3E2D-B111768C7BD5}"/>
                </a:ext>
              </a:extLst>
            </xdr:cNvPr>
            <xdr:cNvGraphicFramePr/>
          </xdr:nvGraphicFramePr>
          <xdr:xfrm>
            <a:off x="0" y="0"/>
            <a:ext cx="0" cy="0"/>
          </xdr:xfrm>
          <a:graphic>
            <a:graphicData uri="http://schemas.microsoft.com/office/drawing/2010/slicer">
              <sle:slicer xmlns:sle="http://schemas.microsoft.com/office/drawing/2010/slicer" name="Quality"/>
            </a:graphicData>
          </a:graphic>
        </xdr:graphicFrame>
      </mc:Choice>
      <mc:Fallback>
        <xdr:sp macro="" textlink="">
          <xdr:nvSpPr>
            <xdr:cNvPr id="0" name=""/>
            <xdr:cNvSpPr>
              <a:spLocks noTextEdit="1"/>
            </xdr:cNvSpPr>
          </xdr:nvSpPr>
          <xdr:spPr>
            <a:xfrm>
              <a:off x="4404360" y="3108961"/>
              <a:ext cx="182880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1</xdr:row>
      <xdr:rowOff>91440</xdr:rowOff>
    </xdr:from>
    <xdr:to>
      <xdr:col>18</xdr:col>
      <xdr:colOff>381000</xdr:colOff>
      <xdr:row>14</xdr:row>
      <xdr:rowOff>180975</xdr:rowOff>
    </xdr:to>
    <mc:AlternateContent xmlns:mc="http://schemas.openxmlformats.org/markup-compatibility/2006">
      <mc:Choice xmlns:a14="http://schemas.microsoft.com/office/drawing/2010/main" Requires="a14">
        <xdr:graphicFrame macro="">
          <xdr:nvGraphicFramePr>
            <xdr:cNvPr id="13" name="DayOfWeek">
              <a:extLst>
                <a:ext uri="{FF2B5EF4-FFF2-40B4-BE49-F238E27FC236}">
                  <a16:creationId xmlns:a16="http://schemas.microsoft.com/office/drawing/2014/main" id="{612DE216-CB88-2537-4211-DD16C63EF06D}"/>
                </a:ext>
              </a:extLst>
            </xdr:cNvPr>
            <xdr:cNvGraphicFramePr/>
          </xdr:nvGraphicFramePr>
          <xdr:xfrm>
            <a:off x="0" y="0"/>
            <a:ext cx="0" cy="0"/>
          </xdr:xfrm>
          <a:graphic>
            <a:graphicData uri="http://schemas.microsoft.com/office/drawing/2010/slicer">
              <sle:slicer xmlns:sle="http://schemas.microsoft.com/office/drawing/2010/slicer" name="DayOfWeek"/>
            </a:graphicData>
          </a:graphic>
        </xdr:graphicFrame>
      </mc:Choice>
      <mc:Fallback>
        <xdr:sp macro="" textlink="">
          <xdr:nvSpPr>
            <xdr:cNvPr id="0" name=""/>
            <xdr:cNvSpPr>
              <a:spLocks noTextEdit="1"/>
            </xdr:cNvSpPr>
          </xdr:nvSpPr>
          <xdr:spPr>
            <a:xfrm>
              <a:off x="9525000" y="274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Olsen" refreshedDate="44868.695032291667" createdVersion="8" refreshedVersion="8" minRefreshableVersion="3" recordCount="44" xr:uid="{E0A3D6C9-E0FE-4547-818D-33BD81D693A7}">
  <cacheSource type="worksheet">
    <worksheetSource name="Table1"/>
  </cacheSource>
  <cacheFields count="6">
    <cacheField name="SleepStartTime" numFmtId="167">
      <sharedItems containsSemiMixedTypes="0" containsNonDate="0" containsDate="1" containsString="0" minDate="2022-08-01T23:00:00" maxDate="2022-09-14T00:00:00" count="44">
        <d v="2022-08-01T23:00:00"/>
        <d v="2022-08-02T23:10:00"/>
        <d v="2022-08-03T23:20:00"/>
        <d v="2022-08-04T23:50:00"/>
        <d v="2022-08-05T02:00:00"/>
        <d v="2022-08-06T02:00:00"/>
        <d v="2022-08-07T23:00:00"/>
        <d v="2022-08-08T22:00:00"/>
        <d v="2022-08-09T23:30:00"/>
        <d v="2022-08-10T00:30:00"/>
        <d v="2022-08-11T01:00:00"/>
        <d v="2022-08-12T02:00:00"/>
        <d v="2022-08-13T02:30:00"/>
        <d v="2022-08-14T22:00:00"/>
        <d v="2022-08-15T00:00:00"/>
        <d v="2022-08-16T23:35:00"/>
        <d v="2022-08-17T22:45:00"/>
        <d v="2022-08-18T01:30:00"/>
        <d v="2022-08-19T02:40:00"/>
        <d v="2022-08-20T03:00:00"/>
        <d v="2022-08-21T22:40:00"/>
        <d v="2022-08-22T23:00:00"/>
        <d v="2022-08-23T01:00:00"/>
        <d v="2022-08-24T23:20:00"/>
        <d v="2022-08-25T01:00:00"/>
        <d v="2022-08-26T02:20:00"/>
        <d v="2022-08-27T02:00:00"/>
        <d v="2022-08-28T01:30:00"/>
        <d v="2022-08-29T00:00:00"/>
        <d v="2022-08-30T00:00:00"/>
        <d v="2022-08-31T23:00:00"/>
        <d v="2022-09-01T01:00:00"/>
        <d v="2022-09-02T02:00:00"/>
        <d v="2022-09-03T03:00:00"/>
        <d v="2022-09-04T23:00:00"/>
        <d v="2022-09-05T00:00:00"/>
        <d v="2022-09-06T00:30:00"/>
        <d v="2022-09-07T23:00:00"/>
        <d v="2022-09-08T00:00:00"/>
        <d v="2022-09-09T01:00:00"/>
        <d v="2022-09-10T02:00:00"/>
        <d v="2022-09-11T00:00:00"/>
        <d v="2022-09-12T23:30:00"/>
        <d v="2022-09-13T00:00:00"/>
      </sharedItems>
      <fieldGroup par="5" base="0">
        <rangePr groupBy="days" startDate="2022-08-01T23:00:00" endDate="2022-09-14T00:00:00"/>
        <groupItems count="368">
          <s v="&lt;8/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4/2022"/>
        </groupItems>
      </fieldGroup>
    </cacheField>
    <cacheField name="SleepStopTime" numFmtId="167">
      <sharedItems containsSemiMixedTypes="0" containsNonDate="0" containsDate="1" containsString="0" minDate="2022-08-02T08:00:00" maxDate="2022-09-14T11:00:00"/>
    </cacheField>
    <cacheField name="CalculatedHours" numFmtId="174">
      <sharedItems containsSemiMixedTypes="0" containsNonDate="0" containsDate="1" containsString="0" minDate="1899-12-30T07:30:00" maxDate="1899-12-31T11:00:00" count="24">
        <d v="1899-12-30T09:00:00"/>
        <d v="1899-12-30T10:50:00"/>
        <d v="1899-12-30T08:50:00"/>
        <d v="1899-12-30T11:10:00"/>
        <d v="1899-12-31T10:00:00"/>
        <d v="1899-12-31T09:00:00"/>
        <d v="1899-12-30T11:30:00"/>
        <d v="1899-12-30T10:30:00"/>
        <d v="1899-12-30T09:30:00"/>
        <d v="1899-12-31T07:30:00"/>
        <d v="1899-12-31T08:30:00"/>
        <d v="1899-12-30T12:00:00"/>
        <d v="1899-12-31T08:45:00"/>
        <d v="1899-12-30T09:25:00"/>
        <d v="1899-12-30T09:35:00"/>
        <d v="1899-12-31T09:20:00"/>
        <d v="1899-12-30T09:20:00"/>
        <d v="1899-12-31T08:00:00"/>
        <d v="1899-12-30T08:10:00"/>
        <d v="1899-12-31T07:40:00"/>
        <d v="1899-12-31T09:30:00"/>
        <d v="1899-12-30T08:00:00"/>
        <d v="1899-12-31T11:00:00"/>
        <d v="1899-12-30T07:30:00"/>
      </sharedItems>
    </cacheField>
    <cacheField name="DayOfWeek" numFmtId="0">
      <sharedItems count="7">
        <s v="Mon"/>
        <s v="Tue"/>
        <s v="Wed"/>
        <s v="Thu"/>
        <s v="Fri"/>
        <s v="Sat"/>
        <s v="Sun"/>
      </sharedItems>
    </cacheField>
    <cacheField name="Quality" numFmtId="0">
      <sharedItems count="3">
        <s v="Restless"/>
        <s v="Like a Log"/>
        <s v="Peaceful"/>
      </sharedItems>
    </cacheField>
    <cacheField name="Months" numFmtId="0" databaseField="0">
      <fieldGroup base="0">
        <rangePr groupBy="months" startDate="2022-08-01T23:00:00" endDate="2022-09-14T00:00:00"/>
        <groupItems count="14">
          <s v="&lt;8/1/2022"/>
          <s v="Jan"/>
          <s v="Feb"/>
          <s v="Mar"/>
          <s v="Apr"/>
          <s v="May"/>
          <s v="Jun"/>
          <s v="Jul"/>
          <s v="Aug"/>
          <s v="Sep"/>
          <s v="Oct"/>
          <s v="Nov"/>
          <s v="Dec"/>
          <s v="&gt;9/14/2022"/>
        </groupItems>
      </fieldGroup>
    </cacheField>
  </cacheFields>
  <extLst>
    <ext xmlns:x14="http://schemas.microsoft.com/office/spreadsheetml/2009/9/main" uri="{725AE2AE-9491-48be-B2B4-4EB974FC3084}">
      <x14:pivotCacheDefinition pivotCacheId="1854503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d v="2022-08-02T08:00:00"/>
    <x v="0"/>
    <x v="0"/>
    <x v="0"/>
  </r>
  <r>
    <x v="1"/>
    <d v="2022-08-03T10:00:00"/>
    <x v="1"/>
    <x v="1"/>
    <x v="1"/>
  </r>
  <r>
    <x v="2"/>
    <d v="2022-08-04T08:10:00"/>
    <x v="2"/>
    <x v="2"/>
    <x v="0"/>
  </r>
  <r>
    <x v="3"/>
    <d v="2022-08-05T11:00:00"/>
    <x v="3"/>
    <x v="3"/>
    <x v="2"/>
  </r>
  <r>
    <x v="4"/>
    <d v="2022-08-06T12:00:00"/>
    <x v="4"/>
    <x v="4"/>
    <x v="0"/>
  </r>
  <r>
    <x v="5"/>
    <d v="2022-08-07T11:00:00"/>
    <x v="5"/>
    <x v="5"/>
    <x v="0"/>
  </r>
  <r>
    <x v="6"/>
    <d v="2022-08-08T10:30:00"/>
    <x v="6"/>
    <x v="6"/>
    <x v="2"/>
  </r>
  <r>
    <x v="7"/>
    <d v="2022-08-09T08:30:00"/>
    <x v="7"/>
    <x v="0"/>
    <x v="2"/>
  </r>
  <r>
    <x v="8"/>
    <d v="2022-08-10T09:00:00"/>
    <x v="8"/>
    <x v="1"/>
    <x v="2"/>
  </r>
  <r>
    <x v="9"/>
    <d v="2022-08-11T08:00:00"/>
    <x v="9"/>
    <x v="2"/>
    <x v="1"/>
  </r>
  <r>
    <x v="10"/>
    <d v="2022-08-12T11:00:00"/>
    <x v="4"/>
    <x v="3"/>
    <x v="0"/>
  </r>
  <r>
    <x v="11"/>
    <d v="2022-08-13T12:00:00"/>
    <x v="4"/>
    <x v="4"/>
    <x v="1"/>
  </r>
  <r>
    <x v="12"/>
    <d v="2022-08-14T11:00:00"/>
    <x v="10"/>
    <x v="5"/>
    <x v="0"/>
  </r>
  <r>
    <x v="13"/>
    <d v="2022-08-15T10:00:00"/>
    <x v="11"/>
    <x v="6"/>
    <x v="2"/>
  </r>
  <r>
    <x v="14"/>
    <d v="2022-08-16T08:45:00"/>
    <x v="12"/>
    <x v="0"/>
    <x v="0"/>
  </r>
  <r>
    <x v="15"/>
    <d v="2022-08-17T09:00:00"/>
    <x v="13"/>
    <x v="1"/>
    <x v="1"/>
  </r>
  <r>
    <x v="16"/>
    <d v="2022-08-18T08:20:00"/>
    <x v="14"/>
    <x v="2"/>
    <x v="2"/>
  </r>
  <r>
    <x v="17"/>
    <d v="2022-08-19T10:00:00"/>
    <x v="10"/>
    <x v="3"/>
    <x v="0"/>
  </r>
  <r>
    <x v="18"/>
    <d v="2022-08-20T12:00:00"/>
    <x v="15"/>
    <x v="4"/>
    <x v="1"/>
  </r>
  <r>
    <x v="19"/>
    <d v="2022-08-21T13:00:00"/>
    <x v="4"/>
    <x v="5"/>
    <x v="0"/>
  </r>
  <r>
    <x v="20"/>
    <d v="2022-08-22T08:00:00"/>
    <x v="16"/>
    <x v="6"/>
    <x v="2"/>
  </r>
  <r>
    <x v="21"/>
    <d v="2022-08-23T08:00:00"/>
    <x v="0"/>
    <x v="0"/>
    <x v="2"/>
  </r>
  <r>
    <x v="22"/>
    <d v="2022-08-24T09:00:00"/>
    <x v="17"/>
    <x v="1"/>
    <x v="2"/>
  </r>
  <r>
    <x v="23"/>
    <d v="2022-08-25T07:30:00"/>
    <x v="18"/>
    <x v="2"/>
    <x v="2"/>
  </r>
  <r>
    <x v="24"/>
    <d v="2022-08-26T10:00:00"/>
    <x v="5"/>
    <x v="3"/>
    <x v="1"/>
  </r>
  <r>
    <x v="25"/>
    <d v="2022-08-27T10:00:00"/>
    <x v="19"/>
    <x v="4"/>
    <x v="0"/>
  </r>
  <r>
    <x v="26"/>
    <d v="2022-08-28T11:00:00"/>
    <x v="5"/>
    <x v="5"/>
    <x v="0"/>
  </r>
  <r>
    <x v="27"/>
    <d v="2022-08-29T11:00:00"/>
    <x v="20"/>
    <x v="6"/>
    <x v="2"/>
  </r>
  <r>
    <x v="28"/>
    <d v="2022-08-30T08:00:00"/>
    <x v="17"/>
    <x v="0"/>
    <x v="2"/>
  </r>
  <r>
    <x v="29"/>
    <d v="2022-08-31T10:00:00"/>
    <x v="4"/>
    <x v="1"/>
    <x v="0"/>
  </r>
  <r>
    <x v="30"/>
    <d v="2022-09-01T08:00:00"/>
    <x v="0"/>
    <x v="2"/>
    <x v="0"/>
  </r>
  <r>
    <x v="31"/>
    <d v="2022-09-02T10:00:00"/>
    <x v="5"/>
    <x v="3"/>
    <x v="1"/>
  </r>
  <r>
    <x v="32"/>
    <d v="2022-09-03T10:00:00"/>
    <x v="17"/>
    <x v="4"/>
    <x v="2"/>
  </r>
  <r>
    <x v="33"/>
    <d v="2022-09-04T12:00:00"/>
    <x v="5"/>
    <x v="5"/>
    <x v="1"/>
  </r>
  <r>
    <x v="34"/>
    <d v="2022-09-05T07:00:00"/>
    <x v="21"/>
    <x v="6"/>
    <x v="1"/>
  </r>
  <r>
    <x v="35"/>
    <d v="2022-09-06T11:00:00"/>
    <x v="22"/>
    <x v="0"/>
    <x v="1"/>
  </r>
  <r>
    <x v="36"/>
    <d v="2022-09-07T10:00:00"/>
    <x v="20"/>
    <x v="1"/>
    <x v="1"/>
  </r>
  <r>
    <x v="37"/>
    <d v="2022-09-08T08:00:00"/>
    <x v="0"/>
    <x v="2"/>
    <x v="2"/>
  </r>
  <r>
    <x v="38"/>
    <d v="2022-09-09T08:00:00"/>
    <x v="17"/>
    <x v="3"/>
    <x v="2"/>
  </r>
  <r>
    <x v="39"/>
    <d v="2022-09-10T10:00:00"/>
    <x v="5"/>
    <x v="4"/>
    <x v="0"/>
  </r>
  <r>
    <x v="40"/>
    <d v="2022-09-11T12:00:00"/>
    <x v="4"/>
    <x v="5"/>
    <x v="0"/>
  </r>
  <r>
    <x v="41"/>
    <d v="2022-09-12T09:00:00"/>
    <x v="5"/>
    <x v="6"/>
    <x v="0"/>
  </r>
  <r>
    <x v="42"/>
    <d v="2022-09-13T07:00:00"/>
    <x v="23"/>
    <x v="0"/>
    <x v="0"/>
  </r>
  <r>
    <x v="43"/>
    <d v="2022-09-14T11:00:00"/>
    <x v="2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4F9828-D225-4452-8F01-616F26ADB09E}"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6">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7" showAll="0"/>
    <pivotField dataField="1" numFmtId="174" showAll="0"/>
    <pivotField axis="axisRow" showAll="0">
      <items count="8">
        <item x="6"/>
        <item x="0"/>
        <item x="1"/>
        <item x="2"/>
        <item x="3"/>
        <item x="4"/>
        <item x="5"/>
        <item t="default"/>
      </items>
    </pivotField>
    <pivotField showAll="0">
      <items count="4">
        <item x="1"/>
        <item x="2"/>
        <item x="0"/>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i>
    <i>
      <x v="1"/>
    </i>
    <i>
      <x v="2"/>
    </i>
    <i>
      <x v="3"/>
    </i>
    <i>
      <x v="4"/>
    </i>
    <i>
      <x v="5"/>
    </i>
    <i>
      <x v="6"/>
    </i>
    <i t="grand">
      <x/>
    </i>
  </rowItems>
  <colItems count="1">
    <i/>
  </colItems>
  <dataFields count="1">
    <dataField name="Average of CalculatedHours" fld="2" subtotal="average" baseField="3" baseItem="0"/>
  </dataFields>
  <formats count="2">
    <format dxfId="131">
      <pivotArea outline="0" collapsedLevelsAreSubtotals="1" fieldPosition="0"/>
    </format>
    <format dxfId="132">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79E7E5-6AC9-4256-81E1-0832A7646C8B}"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6">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7" showAll="0"/>
    <pivotField numFmtId="174" showAll="0"/>
    <pivotField showAll="0">
      <items count="8">
        <item x="6"/>
        <item x="0"/>
        <item x="1"/>
        <item x="2"/>
        <item x="3"/>
        <item x="4"/>
        <item x="5"/>
        <item t="default"/>
      </items>
    </pivotField>
    <pivotField axis="axisRow" dataField="1" showAll="0">
      <items count="4">
        <item x="1"/>
        <item x="2"/>
        <item x="0"/>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Count of Quality" fld="4" subtotal="count"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2BE49D-371E-46F9-9EB8-5FBCE45F9EEC}"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5" firstHeaderRow="1" firstDataRow="1" firstDataCol="1"/>
  <pivotFields count="6">
    <pivotField axis="axisRow"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7" showAll="0"/>
    <pivotField dataField="1" numFmtId="174" showAll="0">
      <items count="25">
        <item x="23"/>
        <item x="21"/>
        <item x="18"/>
        <item x="2"/>
        <item x="0"/>
        <item x="16"/>
        <item x="13"/>
        <item x="8"/>
        <item x="14"/>
        <item x="7"/>
        <item x="1"/>
        <item x="3"/>
        <item x="6"/>
        <item x="11"/>
        <item x="9"/>
        <item x="19"/>
        <item x="17"/>
        <item x="10"/>
        <item x="12"/>
        <item x="5"/>
        <item x="15"/>
        <item x="20"/>
        <item x="4"/>
        <item x="22"/>
        <item t="default"/>
      </items>
    </pivotField>
    <pivotField axis="axisRow" showAll="0">
      <items count="8">
        <item x="6"/>
        <item x="0"/>
        <item x="1"/>
        <item x="2"/>
        <item x="3"/>
        <item x="4"/>
        <item x="5"/>
        <item t="default"/>
      </items>
    </pivotField>
    <pivotField showAll="0">
      <items count="4">
        <item x="1"/>
        <item x="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3"/>
    <field x="0"/>
  </rowFields>
  <rowItems count="52">
    <i>
      <x/>
    </i>
    <i r="1">
      <x v="220"/>
    </i>
    <i r="1">
      <x v="227"/>
    </i>
    <i r="1">
      <x v="234"/>
    </i>
    <i r="1">
      <x v="241"/>
    </i>
    <i r="1">
      <x v="248"/>
    </i>
    <i r="1">
      <x v="255"/>
    </i>
    <i>
      <x v="1"/>
    </i>
    <i r="1">
      <x v="214"/>
    </i>
    <i r="1">
      <x v="221"/>
    </i>
    <i r="1">
      <x v="228"/>
    </i>
    <i r="1">
      <x v="235"/>
    </i>
    <i r="1">
      <x v="242"/>
    </i>
    <i r="1">
      <x v="249"/>
    </i>
    <i r="1">
      <x v="256"/>
    </i>
    <i>
      <x v="2"/>
    </i>
    <i r="1">
      <x v="215"/>
    </i>
    <i r="1">
      <x v="222"/>
    </i>
    <i r="1">
      <x v="229"/>
    </i>
    <i r="1">
      <x v="236"/>
    </i>
    <i r="1">
      <x v="243"/>
    </i>
    <i r="1">
      <x v="250"/>
    </i>
    <i r="1">
      <x v="257"/>
    </i>
    <i>
      <x v="3"/>
    </i>
    <i r="1">
      <x v="216"/>
    </i>
    <i r="1">
      <x v="223"/>
    </i>
    <i r="1">
      <x v="230"/>
    </i>
    <i r="1">
      <x v="237"/>
    </i>
    <i r="1">
      <x v="244"/>
    </i>
    <i r="1">
      <x v="251"/>
    </i>
    <i>
      <x v="4"/>
    </i>
    <i r="1">
      <x v="217"/>
    </i>
    <i r="1">
      <x v="224"/>
    </i>
    <i r="1">
      <x v="231"/>
    </i>
    <i r="1">
      <x v="238"/>
    </i>
    <i r="1">
      <x v="245"/>
    </i>
    <i r="1">
      <x v="252"/>
    </i>
    <i>
      <x v="5"/>
    </i>
    <i r="1">
      <x v="218"/>
    </i>
    <i r="1">
      <x v="225"/>
    </i>
    <i r="1">
      <x v="232"/>
    </i>
    <i r="1">
      <x v="239"/>
    </i>
    <i r="1">
      <x v="246"/>
    </i>
    <i r="1">
      <x v="253"/>
    </i>
    <i>
      <x v="6"/>
    </i>
    <i r="1">
      <x v="219"/>
    </i>
    <i r="1">
      <x v="226"/>
    </i>
    <i r="1">
      <x v="233"/>
    </i>
    <i r="1">
      <x v="240"/>
    </i>
    <i r="1">
      <x v="247"/>
    </i>
    <i r="1">
      <x v="254"/>
    </i>
    <i t="grand">
      <x/>
    </i>
  </rowItems>
  <colItems count="1">
    <i/>
  </colItems>
  <dataFields count="1">
    <dataField name="Average of CalculatedHours" fld="2" subtotal="average" baseField="3" baseItem="0" numFmtId="174"/>
  </dataFields>
  <formats count="1">
    <format dxfId="13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ty" xr10:uid="{871A6D4A-4C03-4F5E-90F6-C9E8784A04BB}" sourceName="Quality">
  <pivotTables>
    <pivotTable tabId="7" name="PivotTable4"/>
    <pivotTable tabId="6" name="PivotTable3"/>
    <pivotTable tabId="8" name="PivotTable5"/>
  </pivotTables>
  <data>
    <tabular pivotCacheId="1854503265">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OfWeek" xr10:uid="{76AED4F5-F75F-4DF7-BB18-F152F113381F}" sourceName="DayOfWeek">
  <pivotTables>
    <pivotTable tabId="8" name="PivotTable5"/>
    <pivotTable tabId="6" name="PivotTable3"/>
    <pivotTable tabId="7" name="PivotTable4"/>
  </pivotTables>
  <data>
    <tabular pivotCacheId="1854503265">
      <items count="7">
        <i x="6"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lity" xr10:uid="{939C8F3C-228E-466E-B9DB-FFEB4CD24506}" cache="Slicer_Quality" caption="Quality" rowHeight="234950"/>
  <slicer name="DayOfWeek" xr10:uid="{77C9D572-919D-4109-B406-9AB74F113879}" cache="Slicer_DayOfWeek" caption="DayOfWee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AD6823-7BB0-4995-BA59-6EBBFD07633D}" name="Table1" displayName="Table1" ref="A1:E45" totalsRowShown="0">
  <autoFilter ref="A1:E45" xr:uid="{11AD6823-7BB0-4995-BA59-6EBBFD07633D}"/>
  <tableColumns count="5">
    <tableColumn id="1" xr3:uid="{64DEFA1B-BD9B-4375-9C9D-F41EE04FE50D}" name="SleepStartTime" dataDxfId="136"/>
    <tableColumn id="2" xr3:uid="{284AE965-C241-45B2-BDEF-42977228820E}" name="SleepStopTime" dataDxfId="135"/>
    <tableColumn id="3" xr3:uid="{398A92F4-F720-4478-AFA8-2881BAE18C98}" name="CalculatedHours" dataDxfId="134">
      <calculatedColumnFormula>Table1[[#This Row],[SleepStopTime]]-Table1[[#This Row],[SleepStartTime]]</calculatedColumnFormula>
    </tableColumn>
    <tableColumn id="4" xr3:uid="{435A1750-6F15-4D3C-8E90-3734462C93C8}" name="DayOfWeek" dataDxfId="133">
      <calculatedColumnFormula>TEXT(Table1[[#This Row],[SleepStartTime]],"ddd")</calculatedColumnFormula>
    </tableColumn>
    <tableColumn id="5" xr3:uid="{095EF592-2533-4144-97BD-F474233E799B}" name="Qu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45A88F-C0E0-40CF-892C-D17ABD60805C}" name="Table2" displayName="Table2" ref="G1:G4" totalsRowShown="0">
  <autoFilter ref="G1:G4" xr:uid="{AC45A88F-C0E0-40CF-892C-D17ABD60805C}"/>
  <tableColumns count="1">
    <tableColumn id="1" xr3:uid="{89034F67-7382-4128-A3D7-53660F6A4391}" name="Quality of Sle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25D89-EFCF-409F-AA19-C20CCBE63801}">
  <dimension ref="A3:B20"/>
  <sheetViews>
    <sheetView workbookViewId="0">
      <selection activeCell="G23" sqref="G23"/>
    </sheetView>
  </sheetViews>
  <sheetFormatPr defaultRowHeight="14.4" x14ac:dyDescent="0.3"/>
  <cols>
    <col min="1" max="1" width="12.5546875" bestFit="1" customWidth="1"/>
    <col min="2" max="2" width="24.5546875" style="7" bestFit="1" customWidth="1"/>
  </cols>
  <sheetData>
    <row r="3" spans="1:2" x14ac:dyDescent="0.3">
      <c r="A3" s="8" t="s">
        <v>20</v>
      </c>
      <c r="B3" s="7" t="s">
        <v>29</v>
      </c>
    </row>
    <row r="4" spans="1:2" x14ac:dyDescent="0.3">
      <c r="A4" s="6" t="s">
        <v>21</v>
      </c>
      <c r="B4" s="7">
        <v>0.74537037037037035</v>
      </c>
    </row>
    <row r="5" spans="1:2" x14ac:dyDescent="0.3">
      <c r="A5" s="6" t="s">
        <v>22</v>
      </c>
      <c r="B5" s="7">
        <v>0.80803571428571419</v>
      </c>
    </row>
    <row r="6" spans="1:2" x14ac:dyDescent="0.3">
      <c r="A6" s="6" t="s">
        <v>23</v>
      </c>
      <c r="B6" s="7">
        <v>0.97767857142857129</v>
      </c>
    </row>
    <row r="7" spans="1:2" x14ac:dyDescent="0.3">
      <c r="A7" s="6" t="s">
        <v>24</v>
      </c>
      <c r="B7" s="7">
        <v>0.52835648148148151</v>
      </c>
    </row>
    <row r="8" spans="1:2" x14ac:dyDescent="0.3">
      <c r="A8" s="6" t="s">
        <v>25</v>
      </c>
      <c r="B8" s="7">
        <v>1.2199074074074072</v>
      </c>
    </row>
    <row r="9" spans="1:2" x14ac:dyDescent="0.3">
      <c r="A9" s="6" t="s">
        <v>26</v>
      </c>
      <c r="B9" s="7">
        <v>1.375</v>
      </c>
    </row>
    <row r="10" spans="1:2" x14ac:dyDescent="0.3">
      <c r="A10" s="6" t="s">
        <v>27</v>
      </c>
      <c r="B10" s="7">
        <v>1.3854166666666667</v>
      </c>
    </row>
    <row r="11" spans="1:2" x14ac:dyDescent="0.3">
      <c r="A11" s="6" t="s">
        <v>28</v>
      </c>
      <c r="B11" s="7">
        <v>1.0005523989898992</v>
      </c>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0E0C8-7B92-49CE-910B-6CDC4966C06D}">
  <dimension ref="A3:B7"/>
  <sheetViews>
    <sheetView workbookViewId="0">
      <selection activeCell="E23" sqref="E23"/>
    </sheetView>
  </sheetViews>
  <sheetFormatPr defaultRowHeight="14.4" x14ac:dyDescent="0.3"/>
  <cols>
    <col min="1" max="1" width="12.5546875" bestFit="1" customWidth="1"/>
    <col min="2" max="2" width="14.88671875" bestFit="1" customWidth="1"/>
  </cols>
  <sheetData>
    <row r="3" spans="1:2" x14ac:dyDescent="0.3">
      <c r="A3" s="8" t="s">
        <v>20</v>
      </c>
      <c r="B3" t="s">
        <v>30</v>
      </c>
    </row>
    <row r="4" spans="1:2" x14ac:dyDescent="0.3">
      <c r="A4" s="6" t="s">
        <v>8</v>
      </c>
      <c r="B4" s="9">
        <v>11</v>
      </c>
    </row>
    <row r="5" spans="1:2" x14ac:dyDescent="0.3">
      <c r="A5" s="6" t="s">
        <v>19</v>
      </c>
      <c r="B5" s="9">
        <v>15</v>
      </c>
    </row>
    <row r="6" spans="1:2" x14ac:dyDescent="0.3">
      <c r="A6" s="6" t="s">
        <v>7</v>
      </c>
      <c r="B6" s="9">
        <v>18</v>
      </c>
    </row>
    <row r="7" spans="1:2" x14ac:dyDescent="0.3">
      <c r="A7" s="6" t="s">
        <v>28</v>
      </c>
      <c r="B7" s="9">
        <v>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4D369-D334-4A19-AAE6-DC16B5282DA5}">
  <dimension ref="A3:B55"/>
  <sheetViews>
    <sheetView workbookViewId="0">
      <selection activeCell="N28" sqref="N28"/>
    </sheetView>
  </sheetViews>
  <sheetFormatPr defaultRowHeight="14.4" x14ac:dyDescent="0.3"/>
  <cols>
    <col min="1" max="1" width="12.5546875" bestFit="1" customWidth="1"/>
    <col min="2" max="2" width="24.5546875" bestFit="1" customWidth="1"/>
    <col min="3" max="3" width="5" bestFit="1" customWidth="1"/>
    <col min="4" max="4" width="4.109375" bestFit="1" customWidth="1"/>
    <col min="5" max="5" width="4.88671875" bestFit="1" customWidth="1"/>
    <col min="6" max="6" width="4.21875" bestFit="1" customWidth="1"/>
    <col min="7" max="7" width="3" bestFit="1" customWidth="1"/>
    <col min="8" max="8" width="3.6640625" bestFit="1" customWidth="1"/>
    <col min="9" max="9" width="10.77734375" bestFit="1" customWidth="1"/>
  </cols>
  <sheetData>
    <row r="3" spans="1:2" x14ac:dyDescent="0.3">
      <c r="A3" s="8" t="s">
        <v>20</v>
      </c>
      <c r="B3" t="s">
        <v>29</v>
      </c>
    </row>
    <row r="4" spans="1:2" x14ac:dyDescent="0.3">
      <c r="A4" s="6" t="s">
        <v>21</v>
      </c>
      <c r="B4" s="7">
        <v>0.74537037037037035</v>
      </c>
    </row>
    <row r="5" spans="1:2" x14ac:dyDescent="0.3">
      <c r="A5" s="10" t="s">
        <v>31</v>
      </c>
      <c r="B5" s="7">
        <v>0.47916666666666669</v>
      </c>
    </row>
    <row r="6" spans="1:2" x14ac:dyDescent="0.3">
      <c r="A6" s="10" t="s">
        <v>32</v>
      </c>
      <c r="B6" s="7">
        <v>0.5</v>
      </c>
    </row>
    <row r="7" spans="1:2" x14ac:dyDescent="0.3">
      <c r="A7" s="10" t="s">
        <v>33</v>
      </c>
      <c r="B7" s="7">
        <v>0.3888888888888889</v>
      </c>
    </row>
    <row r="8" spans="1:2" x14ac:dyDescent="0.3">
      <c r="A8" s="10" t="s">
        <v>34</v>
      </c>
      <c r="B8" s="7">
        <v>1.3958333333333333</v>
      </c>
    </row>
    <row r="9" spans="1:2" x14ac:dyDescent="0.3">
      <c r="A9" s="10" t="s">
        <v>35</v>
      </c>
      <c r="B9" s="7">
        <v>0.33333333333333331</v>
      </c>
    </row>
    <row r="10" spans="1:2" x14ac:dyDescent="0.3">
      <c r="A10" s="10" t="s">
        <v>36</v>
      </c>
      <c r="B10" s="7">
        <v>1.375</v>
      </c>
    </row>
    <row r="11" spans="1:2" x14ac:dyDescent="0.3">
      <c r="A11" s="6" t="s">
        <v>22</v>
      </c>
      <c r="B11" s="7">
        <v>0.80803571428571419</v>
      </c>
    </row>
    <row r="12" spans="1:2" x14ac:dyDescent="0.3">
      <c r="A12" s="10" t="s">
        <v>37</v>
      </c>
      <c r="B12" s="7">
        <v>0.375</v>
      </c>
    </row>
    <row r="13" spans="1:2" x14ac:dyDescent="0.3">
      <c r="A13" s="10" t="s">
        <v>38</v>
      </c>
      <c r="B13" s="7">
        <v>0.4375</v>
      </c>
    </row>
    <row r="14" spans="1:2" x14ac:dyDescent="0.3">
      <c r="A14" s="10" t="s">
        <v>39</v>
      </c>
      <c r="B14" s="7">
        <v>1.3645833333333333</v>
      </c>
    </row>
    <row r="15" spans="1:2" x14ac:dyDescent="0.3">
      <c r="A15" s="10" t="s">
        <v>40</v>
      </c>
      <c r="B15" s="7">
        <v>0.375</v>
      </c>
    </row>
    <row r="16" spans="1:2" x14ac:dyDescent="0.3">
      <c r="A16" s="10" t="s">
        <v>41</v>
      </c>
      <c r="B16" s="7">
        <v>1.3333333333333333</v>
      </c>
    </row>
    <row r="17" spans="1:2" x14ac:dyDescent="0.3">
      <c r="A17" s="10" t="s">
        <v>42</v>
      </c>
      <c r="B17" s="7">
        <v>1.4583333333333333</v>
      </c>
    </row>
    <row r="18" spans="1:2" x14ac:dyDescent="0.3">
      <c r="A18" s="10" t="s">
        <v>43</v>
      </c>
      <c r="B18" s="7">
        <v>0.3125</v>
      </c>
    </row>
    <row r="19" spans="1:2" x14ac:dyDescent="0.3">
      <c r="A19" s="6" t="s">
        <v>23</v>
      </c>
      <c r="B19" s="7">
        <v>0.97767857142857129</v>
      </c>
    </row>
    <row r="20" spans="1:2" x14ac:dyDescent="0.3">
      <c r="A20" s="10" t="s">
        <v>44</v>
      </c>
      <c r="B20" s="7">
        <v>0.4513888888888889</v>
      </c>
    </row>
    <row r="21" spans="1:2" x14ac:dyDescent="0.3">
      <c r="A21" s="10" t="s">
        <v>45</v>
      </c>
      <c r="B21" s="7">
        <v>0.39583333333333331</v>
      </c>
    </row>
    <row r="22" spans="1:2" x14ac:dyDescent="0.3">
      <c r="A22" s="10" t="s">
        <v>46</v>
      </c>
      <c r="B22" s="7">
        <v>0.3923611111111111</v>
      </c>
    </row>
    <row r="23" spans="1:2" x14ac:dyDescent="0.3">
      <c r="A23" s="10" t="s">
        <v>47</v>
      </c>
      <c r="B23" s="7">
        <v>1.3333333333333333</v>
      </c>
    </row>
    <row r="24" spans="1:2" x14ac:dyDescent="0.3">
      <c r="A24" s="10" t="s">
        <v>48</v>
      </c>
      <c r="B24" s="7">
        <v>1.4166666666666667</v>
      </c>
    </row>
    <row r="25" spans="1:2" x14ac:dyDescent="0.3">
      <c r="A25" s="10" t="s">
        <v>49</v>
      </c>
      <c r="B25" s="7">
        <v>1.3958333333333333</v>
      </c>
    </row>
    <row r="26" spans="1:2" x14ac:dyDescent="0.3">
      <c r="A26" s="10" t="s">
        <v>50</v>
      </c>
      <c r="B26" s="7">
        <v>1.4583333333333333</v>
      </c>
    </row>
    <row r="27" spans="1:2" x14ac:dyDescent="0.3">
      <c r="A27" s="6" t="s">
        <v>24</v>
      </c>
      <c r="B27" s="7">
        <v>0.52835648148148151</v>
      </c>
    </row>
    <row r="28" spans="1:2" x14ac:dyDescent="0.3">
      <c r="A28" s="10" t="s">
        <v>51</v>
      </c>
      <c r="B28" s="7">
        <v>0.36805555555555558</v>
      </c>
    </row>
    <row r="29" spans="1:2" x14ac:dyDescent="0.3">
      <c r="A29" s="10" t="s">
        <v>52</v>
      </c>
      <c r="B29" s="7">
        <v>1.3125</v>
      </c>
    </row>
    <row r="30" spans="1:2" x14ac:dyDescent="0.3">
      <c r="A30" s="10" t="s">
        <v>53</v>
      </c>
      <c r="B30" s="7">
        <v>0.39930555555555558</v>
      </c>
    </row>
    <row r="31" spans="1:2" x14ac:dyDescent="0.3">
      <c r="A31" s="10" t="s">
        <v>54</v>
      </c>
      <c r="B31" s="7">
        <v>0.34027777777777773</v>
      </c>
    </row>
    <row r="32" spans="1:2" x14ac:dyDescent="0.3">
      <c r="A32" s="10" t="s">
        <v>55</v>
      </c>
      <c r="B32" s="7">
        <v>0.375</v>
      </c>
    </row>
    <row r="33" spans="1:2" x14ac:dyDescent="0.3">
      <c r="A33" s="10" t="s">
        <v>56</v>
      </c>
      <c r="B33" s="7">
        <v>0.375</v>
      </c>
    </row>
    <row r="34" spans="1:2" x14ac:dyDescent="0.3">
      <c r="A34" s="6" t="s">
        <v>25</v>
      </c>
      <c r="B34" s="7">
        <v>1.2199074074074072</v>
      </c>
    </row>
    <row r="35" spans="1:2" x14ac:dyDescent="0.3">
      <c r="A35" s="10" t="s">
        <v>57</v>
      </c>
      <c r="B35" s="7">
        <v>0.46527777777777773</v>
      </c>
    </row>
    <row r="36" spans="1:2" x14ac:dyDescent="0.3">
      <c r="A36" s="10" t="s">
        <v>58</v>
      </c>
      <c r="B36" s="7">
        <v>1.4166666666666667</v>
      </c>
    </row>
    <row r="37" spans="1:2" x14ac:dyDescent="0.3">
      <c r="A37" s="10" t="s">
        <v>59</v>
      </c>
      <c r="B37" s="7">
        <v>1.3541666666666667</v>
      </c>
    </row>
    <row r="38" spans="1:2" x14ac:dyDescent="0.3">
      <c r="A38" s="10" t="s">
        <v>60</v>
      </c>
      <c r="B38" s="7">
        <v>1.375</v>
      </c>
    </row>
    <row r="39" spans="1:2" x14ac:dyDescent="0.3">
      <c r="A39" s="10" t="s">
        <v>61</v>
      </c>
      <c r="B39" s="7">
        <v>1.375</v>
      </c>
    </row>
    <row r="40" spans="1:2" x14ac:dyDescent="0.3">
      <c r="A40" s="10" t="s">
        <v>62</v>
      </c>
      <c r="B40" s="7">
        <v>1.3333333333333333</v>
      </c>
    </row>
    <row r="41" spans="1:2" x14ac:dyDescent="0.3">
      <c r="A41" s="6" t="s">
        <v>26</v>
      </c>
      <c r="B41" s="7">
        <v>1.375</v>
      </c>
    </row>
    <row r="42" spans="1:2" x14ac:dyDescent="0.3">
      <c r="A42" s="10" t="s">
        <v>63</v>
      </c>
      <c r="B42" s="7">
        <v>1.4166666666666667</v>
      </c>
    </row>
    <row r="43" spans="1:2" x14ac:dyDescent="0.3">
      <c r="A43" s="10" t="s">
        <v>64</v>
      </c>
      <c r="B43" s="7">
        <v>1.4166666666666667</v>
      </c>
    </row>
    <row r="44" spans="1:2" x14ac:dyDescent="0.3">
      <c r="A44" s="10" t="s">
        <v>65</v>
      </c>
      <c r="B44" s="7">
        <v>1.3888888888888888</v>
      </c>
    </row>
    <row r="45" spans="1:2" x14ac:dyDescent="0.3">
      <c r="A45" s="10" t="s">
        <v>66</v>
      </c>
      <c r="B45" s="7">
        <v>1.3194444444444444</v>
      </c>
    </row>
    <row r="46" spans="1:2" x14ac:dyDescent="0.3">
      <c r="A46" s="10" t="s">
        <v>67</v>
      </c>
      <c r="B46" s="7">
        <v>1.3333333333333333</v>
      </c>
    </row>
    <row r="47" spans="1:2" x14ac:dyDescent="0.3">
      <c r="A47" s="10" t="s">
        <v>68</v>
      </c>
      <c r="B47" s="7">
        <v>1.375</v>
      </c>
    </row>
    <row r="48" spans="1:2" x14ac:dyDescent="0.3">
      <c r="A48" s="6" t="s">
        <v>27</v>
      </c>
      <c r="B48" s="7">
        <v>1.3854166666666667</v>
      </c>
    </row>
    <row r="49" spans="1:2" x14ac:dyDescent="0.3">
      <c r="A49" s="10" t="s">
        <v>69</v>
      </c>
      <c r="B49" s="7">
        <v>1.375</v>
      </c>
    </row>
    <row r="50" spans="1:2" x14ac:dyDescent="0.3">
      <c r="A50" s="10" t="s">
        <v>70</v>
      </c>
      <c r="B50" s="7">
        <v>1.3541666666666667</v>
      </c>
    </row>
    <row r="51" spans="1:2" x14ac:dyDescent="0.3">
      <c r="A51" s="10" t="s">
        <v>71</v>
      </c>
      <c r="B51" s="7">
        <v>1.4166666666666667</v>
      </c>
    </row>
    <row r="52" spans="1:2" x14ac:dyDescent="0.3">
      <c r="A52" s="10" t="s">
        <v>72</v>
      </c>
      <c r="B52" s="7">
        <v>1.375</v>
      </c>
    </row>
    <row r="53" spans="1:2" x14ac:dyDescent="0.3">
      <c r="A53" s="10" t="s">
        <v>73</v>
      </c>
      <c r="B53" s="7">
        <v>1.375</v>
      </c>
    </row>
    <row r="54" spans="1:2" x14ac:dyDescent="0.3">
      <c r="A54" s="10" t="s">
        <v>74</v>
      </c>
      <c r="B54" s="7">
        <v>1.4166666666666667</v>
      </c>
    </row>
    <row r="55" spans="1:2" x14ac:dyDescent="0.3">
      <c r="A55" s="6" t="s">
        <v>28</v>
      </c>
      <c r="B55" s="7">
        <v>1.0005523989898992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B5B85-420B-4FAF-B35A-F040D31FC504}">
  <dimension ref="A1:I45"/>
  <sheetViews>
    <sheetView workbookViewId="0">
      <selection activeCell="I25" sqref="I25"/>
    </sheetView>
  </sheetViews>
  <sheetFormatPr defaultRowHeight="14.4" x14ac:dyDescent="0.3"/>
  <cols>
    <col min="1" max="1" width="16" style="4" bestFit="1" customWidth="1"/>
    <col min="2" max="2" width="15.88671875" style="4" bestFit="1" customWidth="1"/>
    <col min="3" max="3" width="17" style="7" bestFit="1" customWidth="1"/>
    <col min="4" max="4" width="14.21875" bestFit="1" customWidth="1"/>
    <col min="5" max="5" width="9.109375" customWidth="1"/>
    <col min="7" max="7" width="10.44140625" customWidth="1"/>
    <col min="9" max="9" width="55.5546875" customWidth="1"/>
  </cols>
  <sheetData>
    <row r="1" spans="1:9" ht="16.2" x14ac:dyDescent="0.4">
      <c r="A1" s="3" t="s">
        <v>0</v>
      </c>
      <c r="B1" s="4" t="s">
        <v>1</v>
      </c>
      <c r="C1" s="7" t="s">
        <v>2</v>
      </c>
      <c r="D1" t="s">
        <v>3</v>
      </c>
      <c r="E1" s="1" t="s">
        <v>4</v>
      </c>
      <c r="G1" t="s">
        <v>5</v>
      </c>
    </row>
    <row r="2" spans="1:9" x14ac:dyDescent="0.3">
      <c r="A2" s="4">
        <v>44774.958333333336</v>
      </c>
      <c r="B2" s="4">
        <v>44775.333333333336</v>
      </c>
      <c r="C2" s="7">
        <f>Table1[[#This Row],[SleepStopTime]]-Table1[[#This Row],[SleepStartTime]]</f>
        <v>0.375</v>
      </c>
      <c r="D2" t="str">
        <f>TEXT(Table1[[#This Row],[SleepStartTime]],"ddd")</f>
        <v>Mon</v>
      </c>
      <c r="E2" t="s">
        <v>7</v>
      </c>
      <c r="G2" t="s">
        <v>6</v>
      </c>
    </row>
    <row r="3" spans="1:9" x14ac:dyDescent="0.3">
      <c r="A3" s="4">
        <v>44775.965277777781</v>
      </c>
      <c r="B3" s="4">
        <v>44776.416666666664</v>
      </c>
      <c r="C3" s="7">
        <f>Table1[[#This Row],[SleepStopTime]]-Table1[[#This Row],[SleepStartTime]]</f>
        <v>0.45138888888322981</v>
      </c>
      <c r="D3" t="str">
        <f>TEXT(Table1[[#This Row],[SleepStartTime]],"ddd")</f>
        <v>Tue</v>
      </c>
      <c r="E3" t="s">
        <v>8</v>
      </c>
      <c r="G3" t="s">
        <v>7</v>
      </c>
    </row>
    <row r="4" spans="1:9" x14ac:dyDescent="0.3">
      <c r="A4" s="4">
        <v>44776.972222222219</v>
      </c>
      <c r="B4" s="4">
        <v>44777.340277777781</v>
      </c>
      <c r="C4" s="7">
        <f>Table1[[#This Row],[SleepStopTime]]-Table1[[#This Row],[SleepStartTime]]</f>
        <v>0.36805555556202307</v>
      </c>
      <c r="D4" t="str">
        <f>TEXT(Table1[[#This Row],[SleepStartTime]],"ddd")</f>
        <v>Wed</v>
      </c>
      <c r="E4" t="s">
        <v>7</v>
      </c>
      <c r="G4" t="s">
        <v>8</v>
      </c>
    </row>
    <row r="5" spans="1:9" x14ac:dyDescent="0.3">
      <c r="A5" s="4">
        <v>44777.993055555555</v>
      </c>
      <c r="B5" s="4">
        <v>44778.458333333336</v>
      </c>
      <c r="C5" s="7">
        <f>Table1[[#This Row],[SleepStopTime]]-Table1[[#This Row],[SleepStartTime]]</f>
        <v>0.46527777778101154</v>
      </c>
      <c r="D5" t="str">
        <f>TEXT(Table1[[#This Row],[SleepStartTime]],"ddd")</f>
        <v>Thu</v>
      </c>
      <c r="E5" t="s">
        <v>19</v>
      </c>
    </row>
    <row r="6" spans="1:9" x14ac:dyDescent="0.3">
      <c r="A6" s="4">
        <v>44778.083333333336</v>
      </c>
      <c r="B6" s="4">
        <v>44779.5</v>
      </c>
      <c r="C6" s="7">
        <f>Table1[[#This Row],[SleepStopTime]]-Table1[[#This Row],[SleepStartTime]]</f>
        <v>1.4166666666642413</v>
      </c>
      <c r="D6" t="str">
        <f>TEXT(Table1[[#This Row],[SleepStartTime]],"ddd")</f>
        <v>Fri</v>
      </c>
      <c r="E6" t="s">
        <v>7</v>
      </c>
    </row>
    <row r="7" spans="1:9" x14ac:dyDescent="0.3">
      <c r="A7" s="4">
        <v>44779.083333333336</v>
      </c>
      <c r="B7" s="4">
        <v>44780.458333333336</v>
      </c>
      <c r="C7" s="7">
        <f>Table1[[#This Row],[SleepStopTime]]-Table1[[#This Row],[SleepStartTime]]</f>
        <v>1.375</v>
      </c>
      <c r="D7" t="str">
        <f>TEXT(Table1[[#This Row],[SleepStartTime]],"ddd")</f>
        <v>Sat</v>
      </c>
      <c r="E7" t="s">
        <v>7</v>
      </c>
    </row>
    <row r="8" spans="1:9" x14ac:dyDescent="0.3">
      <c r="A8" s="4">
        <v>44780.958333333336</v>
      </c>
      <c r="B8" s="4">
        <v>44781.4375</v>
      </c>
      <c r="C8" s="7">
        <f>Table1[[#This Row],[SleepStopTime]]-Table1[[#This Row],[SleepStartTime]]</f>
        <v>0.47916666666424135</v>
      </c>
      <c r="D8" t="str">
        <f>TEXT(Table1[[#This Row],[SleepStartTime]],"ddd")</f>
        <v>Sun</v>
      </c>
      <c r="E8" t="s">
        <v>19</v>
      </c>
    </row>
    <row r="9" spans="1:9" x14ac:dyDescent="0.3">
      <c r="A9" s="4">
        <v>44781.916666666664</v>
      </c>
      <c r="B9" s="4">
        <v>44782.354166666664</v>
      </c>
      <c r="C9" s="7">
        <f>Table1[[#This Row],[SleepStopTime]]-Table1[[#This Row],[SleepStartTime]]</f>
        <v>0.4375</v>
      </c>
      <c r="D9" t="str">
        <f>TEXT(Table1[[#This Row],[SleepStartTime]],"ddd")</f>
        <v>Mon</v>
      </c>
      <c r="E9" t="s">
        <v>19</v>
      </c>
    </row>
    <row r="10" spans="1:9" x14ac:dyDescent="0.3">
      <c r="A10" s="4">
        <v>44782.979166666664</v>
      </c>
      <c r="B10" s="4">
        <v>44783.375</v>
      </c>
      <c r="C10" s="7">
        <f>Table1[[#This Row],[SleepStopTime]]-Table1[[#This Row],[SleepStartTime]]</f>
        <v>0.39583333333575865</v>
      </c>
      <c r="D10" t="str">
        <f>TEXT(Table1[[#This Row],[SleepStartTime]],"ddd")</f>
        <v>Tue</v>
      </c>
      <c r="E10" t="s">
        <v>19</v>
      </c>
    </row>
    <row r="11" spans="1:9" x14ac:dyDescent="0.3">
      <c r="A11" s="4">
        <v>44783.020833333336</v>
      </c>
      <c r="B11" s="4">
        <v>44784.333333333336</v>
      </c>
      <c r="C11" s="7">
        <f>Table1[[#This Row],[SleepStopTime]]-Table1[[#This Row],[SleepStartTime]]</f>
        <v>1.3125</v>
      </c>
      <c r="D11" t="str">
        <f>TEXT(Table1[[#This Row],[SleepStartTime]],"ddd")</f>
        <v>Wed</v>
      </c>
      <c r="E11" t="s">
        <v>8</v>
      </c>
    </row>
    <row r="12" spans="1:9" x14ac:dyDescent="0.3">
      <c r="A12" s="4">
        <v>44784.041666666664</v>
      </c>
      <c r="B12" s="4">
        <v>44785.458333333336</v>
      </c>
      <c r="C12" s="7">
        <f>Table1[[#This Row],[SleepStopTime]]-Table1[[#This Row],[SleepStartTime]]</f>
        <v>1.4166666666715173</v>
      </c>
      <c r="D12" t="str">
        <f>TEXT(Table1[[#This Row],[SleepStartTime]],"ddd")</f>
        <v>Thu</v>
      </c>
      <c r="E12" t="s">
        <v>7</v>
      </c>
      <c r="I12" s="2"/>
    </row>
    <row r="13" spans="1:9" x14ac:dyDescent="0.3">
      <c r="A13" s="4">
        <v>44785.083333333336</v>
      </c>
      <c r="B13" s="4">
        <v>44786.5</v>
      </c>
      <c r="C13" s="7">
        <f>Table1[[#This Row],[SleepStopTime]]-Table1[[#This Row],[SleepStartTime]]</f>
        <v>1.4166666666642413</v>
      </c>
      <c r="D13" t="str">
        <f>TEXT(Table1[[#This Row],[SleepStartTime]],"ddd")</f>
        <v>Fri</v>
      </c>
      <c r="E13" t="s">
        <v>8</v>
      </c>
      <c r="I13" s="2"/>
    </row>
    <row r="14" spans="1:9" x14ac:dyDescent="0.3">
      <c r="A14" s="4">
        <v>44786.104166666664</v>
      </c>
      <c r="B14" s="4">
        <v>44787.458333333336</v>
      </c>
      <c r="C14" s="7">
        <f>Table1[[#This Row],[SleepStopTime]]-Table1[[#This Row],[SleepStartTime]]</f>
        <v>1.3541666666715173</v>
      </c>
      <c r="D14" t="str">
        <f>TEXT(Table1[[#This Row],[SleepStartTime]],"ddd")</f>
        <v>Sat</v>
      </c>
      <c r="E14" t="s">
        <v>7</v>
      </c>
      <c r="I14" s="2"/>
    </row>
    <row r="15" spans="1:9" x14ac:dyDescent="0.3">
      <c r="A15" s="4">
        <v>44787.916666666664</v>
      </c>
      <c r="B15" s="4">
        <v>44788.416666666664</v>
      </c>
      <c r="C15" s="7">
        <f>Table1[[#This Row],[SleepStopTime]]-Table1[[#This Row],[SleepStartTime]]</f>
        <v>0.5</v>
      </c>
      <c r="D15" t="str">
        <f>TEXT(Table1[[#This Row],[SleepStartTime]],"ddd")</f>
        <v>Sun</v>
      </c>
      <c r="E15" t="s">
        <v>19</v>
      </c>
      <c r="I15" s="2"/>
    </row>
    <row r="16" spans="1:9" x14ac:dyDescent="0.3">
      <c r="A16" s="4">
        <v>44788</v>
      </c>
      <c r="B16" s="4">
        <v>44789.364583333336</v>
      </c>
      <c r="C16" s="7">
        <f>Table1[[#This Row],[SleepStopTime]]-Table1[[#This Row],[SleepStartTime]]</f>
        <v>1.3645833333357587</v>
      </c>
      <c r="D16" t="str">
        <f>TEXT(Table1[[#This Row],[SleepStartTime]],"ddd")</f>
        <v>Mon</v>
      </c>
      <c r="E16" t="s">
        <v>7</v>
      </c>
      <c r="I16" s="2"/>
    </row>
    <row r="17" spans="1:9" x14ac:dyDescent="0.3">
      <c r="A17" s="4">
        <v>44789.982638888891</v>
      </c>
      <c r="B17" s="4">
        <v>44790.375</v>
      </c>
      <c r="C17" s="7">
        <f>Table1[[#This Row],[SleepStopTime]]-Table1[[#This Row],[SleepStartTime]]</f>
        <v>0.39236111110949423</v>
      </c>
      <c r="D17" t="str">
        <f>TEXT(Table1[[#This Row],[SleepStartTime]],"ddd")</f>
        <v>Tue</v>
      </c>
      <c r="E17" t="s">
        <v>8</v>
      </c>
      <c r="I17" s="2"/>
    </row>
    <row r="18" spans="1:9" x14ac:dyDescent="0.3">
      <c r="A18" s="4">
        <v>44790.947916666664</v>
      </c>
      <c r="B18" s="4">
        <v>44791.347222222219</v>
      </c>
      <c r="C18" s="7">
        <f>Table1[[#This Row],[SleepStopTime]]-Table1[[#This Row],[SleepStartTime]]</f>
        <v>0.39930555555474712</v>
      </c>
      <c r="D18" t="str">
        <f>TEXT(Table1[[#This Row],[SleepStartTime]],"ddd")</f>
        <v>Wed</v>
      </c>
      <c r="E18" t="s">
        <v>19</v>
      </c>
      <c r="I18" s="2"/>
    </row>
    <row r="19" spans="1:9" x14ac:dyDescent="0.3">
      <c r="A19" s="4">
        <v>44791.0625</v>
      </c>
      <c r="B19" s="4">
        <v>44792.416666666664</v>
      </c>
      <c r="C19" s="7">
        <f>Table1[[#This Row],[SleepStopTime]]-Table1[[#This Row],[SleepStartTime]]</f>
        <v>1.3541666666642413</v>
      </c>
      <c r="D19" t="str">
        <f>TEXT(Table1[[#This Row],[SleepStartTime]],"ddd")</f>
        <v>Thu</v>
      </c>
      <c r="E19" t="s">
        <v>7</v>
      </c>
      <c r="I19" s="2"/>
    </row>
    <row r="20" spans="1:9" x14ac:dyDescent="0.3">
      <c r="A20" s="4">
        <v>44792.111111111109</v>
      </c>
      <c r="B20" s="4">
        <v>44793.5</v>
      </c>
      <c r="C20" s="7">
        <f>Table1[[#This Row],[SleepStopTime]]-Table1[[#This Row],[SleepStartTime]]</f>
        <v>1.3888888888905058</v>
      </c>
      <c r="D20" t="str">
        <f>TEXT(Table1[[#This Row],[SleepStartTime]],"ddd")</f>
        <v>Fri</v>
      </c>
      <c r="E20" t="s">
        <v>8</v>
      </c>
      <c r="I20" s="2"/>
    </row>
    <row r="21" spans="1:9" x14ac:dyDescent="0.3">
      <c r="A21" s="4">
        <v>44793.125</v>
      </c>
      <c r="B21" s="4">
        <v>44794.541666666664</v>
      </c>
      <c r="C21" s="7">
        <f>Table1[[#This Row],[SleepStopTime]]-Table1[[#This Row],[SleepStartTime]]</f>
        <v>1.4166666666642413</v>
      </c>
      <c r="D21" t="str">
        <f>TEXT(Table1[[#This Row],[SleepStartTime]],"ddd")</f>
        <v>Sat</v>
      </c>
      <c r="E21" t="s">
        <v>7</v>
      </c>
      <c r="I21" s="2"/>
    </row>
    <row r="22" spans="1:9" x14ac:dyDescent="0.3">
      <c r="A22" s="4">
        <v>44794.944444444445</v>
      </c>
      <c r="B22" s="4">
        <v>44795.333333333336</v>
      </c>
      <c r="C22" s="7">
        <f>Table1[[#This Row],[SleepStopTime]]-Table1[[#This Row],[SleepStartTime]]</f>
        <v>0.38888888889050577</v>
      </c>
      <c r="D22" t="str">
        <f>TEXT(Table1[[#This Row],[SleepStartTime]],"ddd")</f>
        <v>Sun</v>
      </c>
      <c r="E22" t="s">
        <v>19</v>
      </c>
      <c r="I22" s="2"/>
    </row>
    <row r="23" spans="1:9" x14ac:dyDescent="0.3">
      <c r="A23" s="4">
        <v>44795.958333333336</v>
      </c>
      <c r="B23" s="4">
        <v>44796.333333333336</v>
      </c>
      <c r="C23" s="7">
        <f>Table1[[#This Row],[SleepStopTime]]-Table1[[#This Row],[SleepStartTime]]</f>
        <v>0.375</v>
      </c>
      <c r="D23" t="str">
        <f>TEXT(Table1[[#This Row],[SleepStartTime]],"ddd")</f>
        <v>Mon</v>
      </c>
      <c r="E23" t="s">
        <v>19</v>
      </c>
    </row>
    <row r="24" spans="1:9" x14ac:dyDescent="0.3">
      <c r="A24" s="4">
        <v>44796.041666666664</v>
      </c>
      <c r="B24" s="4">
        <v>44797.375</v>
      </c>
      <c r="C24" s="7">
        <f>Table1[[#This Row],[SleepStopTime]]-Table1[[#This Row],[SleepStartTime]]</f>
        <v>1.3333333333357587</v>
      </c>
      <c r="D24" t="str">
        <f>TEXT(Table1[[#This Row],[SleepStartTime]],"ddd")</f>
        <v>Tue</v>
      </c>
      <c r="E24" t="s">
        <v>19</v>
      </c>
    </row>
    <row r="25" spans="1:9" x14ac:dyDescent="0.3">
      <c r="A25" s="4">
        <v>44797.972222222219</v>
      </c>
      <c r="B25" s="4">
        <v>44798.3125</v>
      </c>
      <c r="C25" s="7">
        <f>Table1[[#This Row],[SleepStopTime]]-Table1[[#This Row],[SleepStartTime]]</f>
        <v>0.34027777778101154</v>
      </c>
      <c r="D25" t="str">
        <f>TEXT(Table1[[#This Row],[SleepStartTime]],"ddd")</f>
        <v>Wed</v>
      </c>
      <c r="E25" t="s">
        <v>19</v>
      </c>
    </row>
    <row r="26" spans="1:9" x14ac:dyDescent="0.3">
      <c r="A26" s="4">
        <v>44798.041666666664</v>
      </c>
      <c r="B26" s="4">
        <v>44799.416666666664</v>
      </c>
      <c r="C26" s="7">
        <f>Table1[[#This Row],[SleepStopTime]]-Table1[[#This Row],[SleepStartTime]]</f>
        <v>1.375</v>
      </c>
      <c r="D26" t="str">
        <f>TEXT(Table1[[#This Row],[SleepStartTime]],"ddd")</f>
        <v>Thu</v>
      </c>
      <c r="E26" t="s">
        <v>8</v>
      </c>
    </row>
    <row r="27" spans="1:9" x14ac:dyDescent="0.3">
      <c r="A27" s="4">
        <v>44799.097222222219</v>
      </c>
      <c r="B27" s="4">
        <v>44800.416666666664</v>
      </c>
      <c r="C27" s="7">
        <f>Table1[[#This Row],[SleepStopTime]]-Table1[[#This Row],[SleepStartTime]]</f>
        <v>1.3194444444452529</v>
      </c>
      <c r="D27" t="str">
        <f>TEXT(Table1[[#This Row],[SleepStartTime]],"ddd")</f>
        <v>Fri</v>
      </c>
      <c r="E27" t="s">
        <v>7</v>
      </c>
    </row>
    <row r="28" spans="1:9" x14ac:dyDescent="0.3">
      <c r="A28" s="4">
        <v>44800.083333333336</v>
      </c>
      <c r="B28" s="4">
        <v>44801.458333333336</v>
      </c>
      <c r="C28" s="7">
        <f>Table1[[#This Row],[SleepStopTime]]-Table1[[#This Row],[SleepStartTime]]</f>
        <v>1.375</v>
      </c>
      <c r="D28" t="str">
        <f>TEXT(Table1[[#This Row],[SleepStartTime]],"ddd")</f>
        <v>Sat</v>
      </c>
      <c r="E28" t="s">
        <v>7</v>
      </c>
    </row>
    <row r="29" spans="1:9" x14ac:dyDescent="0.3">
      <c r="A29" s="4">
        <v>44801.0625</v>
      </c>
      <c r="B29" s="4">
        <v>44802.458333333336</v>
      </c>
      <c r="C29" s="7">
        <f>Table1[[#This Row],[SleepStopTime]]-Table1[[#This Row],[SleepStartTime]]</f>
        <v>1.3958333333357587</v>
      </c>
      <c r="D29" t="str">
        <f>TEXT(Table1[[#This Row],[SleepStartTime]],"ddd")</f>
        <v>Sun</v>
      </c>
      <c r="E29" t="s">
        <v>19</v>
      </c>
    </row>
    <row r="30" spans="1:9" x14ac:dyDescent="0.3">
      <c r="A30" s="4">
        <v>44802</v>
      </c>
      <c r="B30" s="4">
        <v>44803.333333333336</v>
      </c>
      <c r="C30" s="7">
        <f>Table1[[#This Row],[SleepStopTime]]-Table1[[#This Row],[SleepStartTime]]</f>
        <v>1.3333333333357587</v>
      </c>
      <c r="D30" t="str">
        <f>TEXT(Table1[[#This Row],[SleepStartTime]],"ddd")</f>
        <v>Mon</v>
      </c>
      <c r="E30" t="s">
        <v>19</v>
      </c>
    </row>
    <row r="31" spans="1:9" x14ac:dyDescent="0.3">
      <c r="A31" s="4">
        <v>44803</v>
      </c>
      <c r="B31" s="4">
        <v>44804.416666666664</v>
      </c>
      <c r="C31" s="7">
        <f>Table1[[#This Row],[SleepStopTime]]-Table1[[#This Row],[SleepStartTime]]</f>
        <v>1.4166666666642413</v>
      </c>
      <c r="D31" t="str">
        <f>TEXT(Table1[[#This Row],[SleepStartTime]],"ddd")</f>
        <v>Tue</v>
      </c>
      <c r="E31" t="s">
        <v>7</v>
      </c>
    </row>
    <row r="32" spans="1:9" x14ac:dyDescent="0.3">
      <c r="A32" s="4">
        <v>44804.958333333336</v>
      </c>
      <c r="B32" s="4">
        <v>44805.333333333336</v>
      </c>
      <c r="C32" s="7">
        <f>Table1[[#This Row],[SleepStopTime]]-Table1[[#This Row],[SleepStartTime]]</f>
        <v>0.375</v>
      </c>
      <c r="D32" t="str">
        <f>TEXT(Table1[[#This Row],[SleepStartTime]],"ddd")</f>
        <v>Wed</v>
      </c>
      <c r="E32" t="s">
        <v>7</v>
      </c>
    </row>
    <row r="33" spans="1:5" x14ac:dyDescent="0.3">
      <c r="A33" s="4">
        <v>44805.041666666664</v>
      </c>
      <c r="B33" s="4">
        <v>44806.416666666664</v>
      </c>
      <c r="C33" s="7">
        <f>Table1[[#This Row],[SleepStopTime]]-Table1[[#This Row],[SleepStartTime]]</f>
        <v>1.375</v>
      </c>
      <c r="D33" t="str">
        <f>TEXT(Table1[[#This Row],[SleepStartTime]],"ddd")</f>
        <v>Thu</v>
      </c>
      <c r="E33" t="s">
        <v>8</v>
      </c>
    </row>
    <row r="34" spans="1:5" x14ac:dyDescent="0.3">
      <c r="A34" s="4">
        <v>44806.083333333336</v>
      </c>
      <c r="B34" s="4">
        <v>44807.416666666664</v>
      </c>
      <c r="C34" s="7">
        <f>Table1[[#This Row],[SleepStopTime]]-Table1[[#This Row],[SleepStartTime]]</f>
        <v>1.3333333333284827</v>
      </c>
      <c r="D34" t="str">
        <f>TEXT(Table1[[#This Row],[SleepStartTime]],"ddd")</f>
        <v>Fri</v>
      </c>
      <c r="E34" t="s">
        <v>19</v>
      </c>
    </row>
    <row r="35" spans="1:5" x14ac:dyDescent="0.3">
      <c r="A35" s="4">
        <v>44807.125</v>
      </c>
      <c r="B35" s="4">
        <v>44808.5</v>
      </c>
      <c r="C35" s="7">
        <f>Table1[[#This Row],[SleepStopTime]]-Table1[[#This Row],[SleepStartTime]]</f>
        <v>1.375</v>
      </c>
      <c r="D35" t="str">
        <f>TEXT(Table1[[#This Row],[SleepStartTime]],"ddd")</f>
        <v>Sat</v>
      </c>
      <c r="E35" t="s">
        <v>8</v>
      </c>
    </row>
    <row r="36" spans="1:5" x14ac:dyDescent="0.3">
      <c r="A36" s="4">
        <v>44808.958333333336</v>
      </c>
      <c r="B36" s="4">
        <v>44809.291666666664</v>
      </c>
      <c r="C36" s="7">
        <f>Table1[[#This Row],[SleepStopTime]]-Table1[[#This Row],[SleepStartTime]]</f>
        <v>0.33333333332848269</v>
      </c>
      <c r="D36" t="str">
        <f>TEXT(Table1[[#This Row],[SleepStartTime]],"ddd")</f>
        <v>Sun</v>
      </c>
      <c r="E36" t="s">
        <v>8</v>
      </c>
    </row>
    <row r="37" spans="1:5" x14ac:dyDescent="0.3">
      <c r="A37" s="4">
        <v>44809</v>
      </c>
      <c r="B37" s="4">
        <v>44810.458333333336</v>
      </c>
      <c r="C37" s="7">
        <f>Table1[[#This Row],[SleepStopTime]]-Table1[[#This Row],[SleepStartTime]]</f>
        <v>1.4583333333357587</v>
      </c>
      <c r="D37" t="str">
        <f>TEXT(Table1[[#This Row],[SleepStartTime]],"ddd")</f>
        <v>Mon</v>
      </c>
      <c r="E37" t="s">
        <v>8</v>
      </c>
    </row>
    <row r="38" spans="1:5" x14ac:dyDescent="0.3">
      <c r="A38" s="4">
        <v>44810.020833333336</v>
      </c>
      <c r="B38" s="4">
        <v>44811.416666666664</v>
      </c>
      <c r="C38" s="7">
        <f>Table1[[#This Row],[SleepStopTime]]-Table1[[#This Row],[SleepStartTime]]</f>
        <v>1.3958333333284827</v>
      </c>
      <c r="D38" t="str">
        <f>TEXT(Table1[[#This Row],[SleepStartTime]],"ddd")</f>
        <v>Tue</v>
      </c>
      <c r="E38" t="s">
        <v>8</v>
      </c>
    </row>
    <row r="39" spans="1:5" x14ac:dyDescent="0.3">
      <c r="A39" s="4">
        <v>44811.958333333336</v>
      </c>
      <c r="B39" s="4">
        <v>44812.333333333336</v>
      </c>
      <c r="C39" s="7">
        <f>Table1[[#This Row],[SleepStopTime]]-Table1[[#This Row],[SleepStartTime]]</f>
        <v>0.375</v>
      </c>
      <c r="D39" t="str">
        <f>TEXT(Table1[[#This Row],[SleepStartTime]],"ddd")</f>
        <v>Wed</v>
      </c>
      <c r="E39" t="s">
        <v>19</v>
      </c>
    </row>
    <row r="40" spans="1:5" x14ac:dyDescent="0.3">
      <c r="A40" s="4">
        <v>44812</v>
      </c>
      <c r="B40" s="4">
        <v>44813.333333333336</v>
      </c>
      <c r="C40" s="7">
        <f>Table1[[#This Row],[SleepStopTime]]-Table1[[#This Row],[SleepStartTime]]</f>
        <v>1.3333333333357587</v>
      </c>
      <c r="D40" t="str">
        <f>TEXT(Table1[[#This Row],[SleepStartTime]],"ddd")</f>
        <v>Thu</v>
      </c>
      <c r="E40" t="s">
        <v>19</v>
      </c>
    </row>
    <row r="41" spans="1:5" x14ac:dyDescent="0.3">
      <c r="A41" s="4">
        <v>44813.041666666664</v>
      </c>
      <c r="B41" s="4">
        <v>44814.416666666664</v>
      </c>
      <c r="C41" s="7">
        <f>Table1[[#This Row],[SleepStopTime]]-Table1[[#This Row],[SleepStartTime]]</f>
        <v>1.375</v>
      </c>
      <c r="D41" t="str">
        <f>TEXT(Table1[[#This Row],[SleepStartTime]],"ddd")</f>
        <v>Fri</v>
      </c>
      <c r="E41" t="s">
        <v>7</v>
      </c>
    </row>
    <row r="42" spans="1:5" x14ac:dyDescent="0.3">
      <c r="A42" s="4">
        <v>44814.083333333336</v>
      </c>
      <c r="B42" s="4">
        <v>44815.5</v>
      </c>
      <c r="C42" s="7">
        <f>Table1[[#This Row],[SleepStopTime]]-Table1[[#This Row],[SleepStartTime]]</f>
        <v>1.4166666666642413</v>
      </c>
      <c r="D42" t="str">
        <f>TEXT(Table1[[#This Row],[SleepStartTime]],"ddd")</f>
        <v>Sat</v>
      </c>
      <c r="E42" t="s">
        <v>7</v>
      </c>
    </row>
    <row r="43" spans="1:5" x14ac:dyDescent="0.3">
      <c r="A43" s="4">
        <v>44815</v>
      </c>
      <c r="B43" s="4">
        <v>44816.375</v>
      </c>
      <c r="C43" s="7">
        <f>Table1[[#This Row],[SleepStopTime]]-Table1[[#This Row],[SleepStartTime]]</f>
        <v>1.375</v>
      </c>
      <c r="D43" t="str">
        <f>TEXT(Table1[[#This Row],[SleepStartTime]],"ddd")</f>
        <v>Sun</v>
      </c>
      <c r="E43" t="s">
        <v>7</v>
      </c>
    </row>
    <row r="44" spans="1:5" x14ac:dyDescent="0.3">
      <c r="A44" s="4">
        <v>44816.979166666664</v>
      </c>
      <c r="B44" s="4">
        <v>44817.291666666664</v>
      </c>
      <c r="C44" s="7">
        <f>Table1[[#This Row],[SleepStopTime]]-Table1[[#This Row],[SleepStartTime]]</f>
        <v>0.3125</v>
      </c>
      <c r="D44" t="str">
        <f>TEXT(Table1[[#This Row],[SleepStartTime]],"ddd")</f>
        <v>Mon</v>
      </c>
      <c r="E44" t="s">
        <v>7</v>
      </c>
    </row>
    <row r="45" spans="1:5" x14ac:dyDescent="0.3">
      <c r="A45" s="4">
        <v>44817</v>
      </c>
      <c r="B45" s="4">
        <v>44818.458333333336</v>
      </c>
      <c r="C45" s="7">
        <f>Table1[[#This Row],[SleepStopTime]]-Table1[[#This Row],[SleepStartTime]]</f>
        <v>1.4583333333357587</v>
      </c>
      <c r="D45" t="str">
        <f>TEXT(Table1[[#This Row],[SleepStartTime]],"ddd")</f>
        <v>Tue</v>
      </c>
      <c r="E45" t="s">
        <v>7</v>
      </c>
    </row>
  </sheetData>
  <dataValidations count="1">
    <dataValidation type="list" allowBlank="1" showInputMessage="1" showErrorMessage="1" sqref="G1:G1048576" xr:uid="{174A04FB-F26C-4A62-9D8A-62227B852A6F}">
      <formula1>$G$2:$G$4</formula1>
    </dataValidation>
  </dataValidations>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5AC5-198A-47CC-AA92-BAC30BE1E61E}">
  <dimension ref="A1"/>
  <sheetViews>
    <sheetView tabSelected="1" workbookViewId="0">
      <selection activeCell="P21" sqref="P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6C8EE-C5F2-4120-8FD1-E905F0E85BEF}">
  <dimension ref="A2:A11"/>
  <sheetViews>
    <sheetView topLeftCell="A4" workbookViewId="0">
      <selection activeCell="A6" sqref="A6"/>
    </sheetView>
  </sheetViews>
  <sheetFormatPr defaultRowHeight="14.4" x14ac:dyDescent="0.3"/>
  <cols>
    <col min="1" max="1" width="106.6640625" customWidth="1"/>
  </cols>
  <sheetData>
    <row r="2" spans="1:1" ht="16.2" x14ac:dyDescent="0.3">
      <c r="A2" s="5" t="s">
        <v>9</v>
      </c>
    </row>
    <row r="3" spans="1:1" ht="64.8" x14ac:dyDescent="0.3">
      <c r="A3" s="5" t="s">
        <v>10</v>
      </c>
    </row>
    <row r="4" spans="1:1" ht="64.8" x14ac:dyDescent="0.3">
      <c r="A4" s="5" t="s">
        <v>18</v>
      </c>
    </row>
    <row r="5" spans="1:1" ht="32.4" x14ac:dyDescent="0.3">
      <c r="A5" s="5" t="s">
        <v>11</v>
      </c>
    </row>
    <row r="6" spans="1:1" ht="32.4" x14ac:dyDescent="0.3">
      <c r="A6" s="5" t="s">
        <v>12</v>
      </c>
    </row>
    <row r="7" spans="1:1" ht="32.4" x14ac:dyDescent="0.3">
      <c r="A7" s="5" t="s">
        <v>13</v>
      </c>
    </row>
    <row r="8" spans="1:1" ht="32.4" x14ac:dyDescent="0.3">
      <c r="A8" s="5" t="s">
        <v>14</v>
      </c>
    </row>
    <row r="9" spans="1:1" ht="32.4" x14ac:dyDescent="0.3">
      <c r="A9" s="5" t="s">
        <v>15</v>
      </c>
    </row>
    <row r="10" spans="1:1" ht="32.4" x14ac:dyDescent="0.3">
      <c r="A10" s="5" t="s">
        <v>16</v>
      </c>
    </row>
    <row r="11" spans="1:1" ht="32.4" x14ac:dyDescent="0.3">
      <c r="A11" s="5"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6</vt:lpstr>
      <vt:lpstr>7</vt:lpstr>
      <vt:lpstr>8</vt:lpstr>
      <vt:lpstr>Data</vt:lpstr>
      <vt:lpstr>Dashboard</vt:lpstr>
      <vt:lpstr>Documentation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Olsen</dc:creator>
  <cp:lastModifiedBy>Michael Olsen</cp:lastModifiedBy>
  <dcterms:created xsi:type="dcterms:W3CDTF">2022-11-01T19:03:25Z</dcterms:created>
  <dcterms:modified xsi:type="dcterms:W3CDTF">2022-11-04T01:14:05Z</dcterms:modified>
</cp:coreProperties>
</file>