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ols\Documents\Macros VBA\"/>
    </mc:Choice>
  </mc:AlternateContent>
  <xr:revisionPtr revIDLastSave="0" documentId="13_ncr:1_{9DD52BBD-9267-45BF-849E-5838CFF937E4}" xr6:coauthVersionLast="47" xr6:coauthVersionMax="47" xr10:uidLastSave="{00000000-0000-0000-0000-000000000000}"/>
  <bookViews>
    <workbookView xWindow="-108" yWindow="-108" windowWidth="23256" windowHeight="12576" xr2:uid="{C7E2FE77-3AC4-47C5-AD0A-77BDB3E74EA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 a="1"/>
  <c r="D16" i="1" a="1"/>
  <c r="C15" i="1" a="1"/>
  <c r="C16" i="1" a="1"/>
  <c r="D14" i="1" a="1"/>
  <c r="C14" i="1" a="1"/>
  <c r="B15" i="1" a="1"/>
  <c r="B16" i="1" a="1"/>
  <c r="B14" i="1" a="1"/>
  <c r="E3" i="1" a="1"/>
  <c r="D3" i="1" a="1"/>
  <c r="F3" i="1" a="1"/>
  <c r="C5" i="1" a="1"/>
  <c r="B5" i="1" a="1"/>
  <c r="I3" i="1" a="1"/>
  <c r="J4" i="1" a="1"/>
  <c r="I5" i="1" a="1"/>
  <c r="J3" i="1" a="1"/>
  <c r="K4" i="1" a="1"/>
  <c r="L5" i="1" a="1"/>
  <c r="J2" i="1" a="1"/>
  <c r="I2" i="1" a="1"/>
  <c r="E5" i="1" a="1"/>
  <c r="D5" i="1" a="1"/>
  <c r="F4" i="1" a="1"/>
  <c r="C4" i="1" a="1"/>
  <c r="B4" i="1" a="1"/>
  <c r="K3" i="1" a="1"/>
  <c r="L4" i="1" a="1"/>
  <c r="K5" i="1" a="1"/>
  <c r="L3" i="1" a="1"/>
  <c r="M4" i="1" a="1"/>
  <c r="N5" i="1" a="1"/>
  <c r="G2" i="1" a="1"/>
  <c r="F2" i="1" a="1"/>
  <c r="E4" i="1" a="1"/>
  <c r="D4" i="1" a="1"/>
  <c r="F5" i="1" a="1"/>
  <c r="C2" i="1" a="1"/>
  <c r="B2" i="1" a="1"/>
  <c r="M3" i="1" a="1"/>
  <c r="N4" i="1" a="1"/>
  <c r="M5" i="1" a="1"/>
  <c r="N3" i="1" a="1"/>
  <c r="H5" i="1" a="1"/>
  <c r="G4" i="1" a="1"/>
  <c r="K2" i="1" a="1"/>
  <c r="N2" i="1" a="1"/>
  <c r="E2" i="1" a="1"/>
  <c r="D2" i="1" a="1"/>
  <c r="C3" i="1" a="1"/>
  <c r="B3" i="1" a="1"/>
  <c r="G3" i="1" a="1"/>
  <c r="H4" i="1" a="1"/>
  <c r="G5" i="1" a="1"/>
  <c r="H3" i="1" a="1"/>
  <c r="I4" i="1" a="1"/>
  <c r="J5" i="1" a="1"/>
  <c r="L2" i="1" a="1"/>
  <c r="M2" i="1" a="1"/>
  <c r="H2" i="1" a="1"/>
  <c r="D16" i="1" l="1"/>
  <c r="D15" i="1"/>
  <c r="C16" i="1"/>
  <c r="C15" i="1"/>
  <c r="D14" i="1"/>
  <c r="C14" i="1"/>
  <c r="B16" i="1"/>
  <c r="B15" i="1"/>
  <c r="B14" i="1"/>
  <c r="H2" i="1"/>
  <c r="M2" i="1"/>
  <c r="L2" i="1"/>
  <c r="J5" i="1"/>
  <c r="I4" i="1"/>
  <c r="H3" i="1"/>
  <c r="G5" i="1"/>
  <c r="H4" i="1"/>
  <c r="G3" i="1"/>
  <c r="B3" i="1"/>
  <c r="C3" i="1"/>
  <c r="D2" i="1"/>
  <c r="E2" i="1"/>
  <c r="N2" i="1"/>
  <c r="K2" i="1"/>
  <c r="G4" i="1"/>
  <c r="H5" i="1"/>
  <c r="N3" i="1"/>
  <c r="M5" i="1"/>
  <c r="N4" i="1"/>
  <c r="M3" i="1"/>
  <c r="B2" i="1"/>
  <c r="C2" i="1"/>
  <c r="F5" i="1"/>
  <c r="D4" i="1"/>
  <c r="E4" i="1"/>
  <c r="F2" i="1"/>
  <c r="G2" i="1"/>
  <c r="N5" i="1"/>
  <c r="M4" i="1"/>
  <c r="L3" i="1"/>
  <c r="K5" i="1"/>
  <c r="L4" i="1"/>
  <c r="K3" i="1"/>
  <c r="B4" i="1"/>
  <c r="C4" i="1"/>
  <c r="F4" i="1"/>
  <c r="D5" i="1"/>
  <c r="E5" i="1"/>
  <c r="I2" i="1"/>
  <c r="J2" i="1"/>
  <c r="L5" i="1"/>
  <c r="K4" i="1"/>
  <c r="J3" i="1"/>
  <c r="I5" i="1"/>
  <c r="J4" i="1"/>
  <c r="I3" i="1"/>
  <c r="B5" i="1"/>
  <c r="C5" i="1"/>
  <c r="F3" i="1"/>
  <c r="D3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<sst xmlns="http://schemas.openxmlformats.org/spreadsheetml/2006/main" count="27" uniqueCount="27">
  <si>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strings</t>
  </si>
  <si>
    <t>a big bad dawg</t>
  </si>
  <si>
    <t>a big bad Dawg</t>
  </si>
  <si>
    <t>contains</t>
  </si>
  <si>
    <t>contains insensitive</t>
  </si>
  <si>
    <t>find sensitive</t>
  </si>
  <si>
    <t>find insensitive</t>
  </si>
  <si>
    <t>findall sensitive</t>
  </si>
  <si>
    <t>the_regex</t>
  </si>
  <si>
    <t>([aD])([aD])</t>
  </si>
  <si>
    <t>findall insensitive</t>
  </si>
  <si>
    <t>findall nonglobal insensitive</t>
  </si>
  <si>
    <t>split num_splits=-1 insens</t>
  </si>
  <si>
    <t>split num_splits=1 insens</t>
  </si>
  <si>
    <t>replace global case-sensitive</t>
  </si>
  <si>
    <t>a big baD dawg</t>
  </si>
  <si>
    <t>a big baD Dawg</t>
  </si>
  <si>
    <t>replace first only case-sensitive</t>
  </si>
  <si>
    <t>replace global case-insensitive</t>
  </si>
  <si>
    <t>replace first only insens</t>
  </si>
  <si>
    <t>aD</t>
  </si>
  <si>
    <t>fullmatch</t>
  </si>
  <si>
    <t>match</t>
  </si>
  <si>
    <t>matchend</t>
  </si>
  <si>
    <t>other string</t>
  </si>
  <si>
    <t>baD</t>
  </si>
  <si>
    <t>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</si>
</sst>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ex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Regexcontains"/>
      <definedName name="regexfind"/>
      <definedName name="Regexfindall"/>
      <definedName name="regexfullmatch"/>
      <definedName name="regexmatch"/>
      <definedName name="regexmatchend"/>
      <definedName name="RegexReplace"/>
      <definedName name="RegexSplitTo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FB00-5F81-4A59-9448-E363CF65FA41}">
  <sheetPr codeName="Sheet1"/>
  <dimension ref="A1:N16"/>
  <sheetViews>
    <sheetView tabSelected="1" workbookViewId="0">
      <selection activeCell="D15" sqref="D15"/>
    </sheetView>
  </sheetViews>
  <sheetFormatPr defaultRowHeight="14.4" x14ac:dyDescent="0.3"/>
  <cols>
    <col min="1" max="1" width="13.109375" bestFit="1" customWidth="1"/>
    <col min="2" max="2" width="24.44140625" bestFit="1" customWidth="1"/>
    <col min="3" max="3" width="26" bestFit="1" customWidth="1"/>
    <col min="4" max="4" width="26.77734375" bestFit="1" customWidth="1"/>
    <col min="5" max="5" width="20.21875" bestFit="1" customWidth="1"/>
    <col min="7" max="7" width="16.88671875" bestFit="1" customWidth="1"/>
    <col min="8" max="8" width="11.5546875" bestFit="1" customWidth="1"/>
    <col min="9" max="9" width="13.109375" bestFit="1" customWidth="1"/>
    <col min="10" max="10" width="13.5546875" bestFit="1" customWidth="1"/>
    <col min="11" max="11" width="15" bestFit="1" customWidth="1"/>
    <col min="12" max="12" width="23.6640625" bestFit="1" customWidth="1"/>
    <col min="13" max="14" width="23.6640625" customWidth="1"/>
  </cols>
  <sheetData>
    <row r="1" spans="1:14" x14ac:dyDescent="0.3">
      <c r="A1" t="s">
        <v>0</v>
      </c>
      <c r="B1" t="s">
        <v>14</v>
      </c>
      <c r="C1" t="s">
        <v>18</v>
      </c>
      <c r="D1" t="s">
        <v>17</v>
      </c>
      <c r="E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</v>
      </c>
      <c r="B2" t="str" cm="1">
        <f t="array" ref="B2">[1]!RegexReplace($A$9, "$2$1", A2)</f>
        <v>a big bad dawg</v>
      </c>
      <c r="C2" t="str" cm="1">
        <f t="array" ref="C2" xml:space="preserve"> [1]!RegexReplace($A$9, "$2$1", A2, TRUE, TRUE)</f>
        <v>a big bda adwg</v>
      </c>
      <c r="D2" t="str" cm="1">
        <f t="array" ref="D2">[1]!RegexReplace($A$9,"$2$1", A2, FALSE, FALSE)</f>
        <v>a big bad dawg</v>
      </c>
      <c r="E2" t="str" cm="1">
        <f t="array" ref="E2">[1]!RegexReplace($A$9, "$2$1", A2, FALSE, TRUE)</f>
        <v>a big bda dawg</v>
      </c>
      <c r="F2" t="b" cm="1">
        <f t="array" ref="F2">[1]!Regexcontains($A$9, A2)</f>
        <v>0</v>
      </c>
      <c r="G2" t="b" cm="1">
        <f t="array" ref="G2" xml:space="preserve"> [1]!Regexcontains($A$9, A2, TRUE)</f>
        <v>1</v>
      </c>
      <c r="H2" t="e" cm="1">
        <f t="array" ref="H2">[1]!regexfind($A$9, A2, 1, ", ", FALSE)</f>
        <v>#VALUE!</v>
      </c>
      <c r="I2" t="str" cm="1">
        <f t="array" ref="I2">[1]!regexfind($A$9, A2, 1, ", ", TRUE)</f>
        <v>d, a</v>
      </c>
      <c r="J2" t="e" cm="1">
        <f t="array" ref="J2">[1]!Regexfindall($A$9, A2)</f>
        <v>#VALUE!</v>
      </c>
      <c r="K2" t="str" cm="1">
        <f t="array" ref="K2">[1]!Regexfindall($A$9,A2,", ",TRUE,TRUE)</f>
        <v>ad, da</v>
      </c>
      <c r="L2" t="str" cm="1">
        <f t="array" ref="L2">[1]!Regexfindall($A$9,A2,", ",FALSE,TRUE)</f>
        <v>ad</v>
      </c>
      <c r="M2" t="str" cm="1">
        <f t="array" ref="M2">[1]!RegexSplitToString($A$9, $A2, ", ", TRUE, TRUE)</f>
        <v>a big b, a, d,  , d, a, wg</v>
      </c>
      <c r="N2" t="str" cm="1">
        <f t="array" ref="N2">[1]!RegexSplitToString($A$9, $A2, ", ", TRUE, TRUE, 1)</f>
        <v>a big b, a, d,  dawg</v>
      </c>
    </row>
    <row r="3" spans="1:14" x14ac:dyDescent="0.3">
      <c r="A3" t="s">
        <v>2</v>
      </c>
      <c r="B3" t="str" cm="1">
        <f t="array" ref="B3">[1]!RegexReplace($A$9, "$2$1", A3)</f>
        <v>a big bad aDwg</v>
      </c>
      <c r="C3" t="str" cm="1">
        <f t="array" ref="C3" xml:space="preserve"> [1]!RegexReplace($A$9, "$2$1", A3, TRUE, TRUE)</f>
        <v>a big bda aDwg</v>
      </c>
      <c r="D3" t="str" cm="1">
        <f t="array" ref="D3">[1]!RegexReplace($A$9,"$2$1", A3, FALSE, FALSE)</f>
        <v>a big bad aDwg</v>
      </c>
      <c r="E3" t="str" cm="1">
        <f t="array" ref="E3">[1]!RegexReplace($A$9, "$2$1", A3, FALSE, TRUE)</f>
        <v>a big bda Dawg</v>
      </c>
      <c r="F3" t="b" cm="1">
        <f t="array" ref="F3">[1]!Regexcontains($A$9, A3)</f>
        <v>1</v>
      </c>
      <c r="G3" t="b" cm="1">
        <f t="array" ref="G3" xml:space="preserve"> [1]!Regexcontains($A$9, A3, TRUE)</f>
        <v>1</v>
      </c>
      <c r="H3" t="e" cm="1">
        <f t="array" ref="H3">[1]!regexfind($A$9, A3, 1, ", ", FALSE)</f>
        <v>#VALUE!</v>
      </c>
      <c r="I3" t="str" cm="1">
        <f t="array" ref="I3">[1]!regexfind($A$9, A3, 1, ", ", TRUE)</f>
        <v>D, a</v>
      </c>
      <c r="J3" t="str" cm="1">
        <f t="array" ref="J3">[1]!Regexfindall($A$9, A3)</f>
        <v>Da</v>
      </c>
      <c r="K3" t="str" cm="1">
        <f t="array" ref="K3">[1]!Regexfindall($A$9,A3,", ",TRUE,TRUE)</f>
        <v>ad, Da</v>
      </c>
      <c r="L3" t="str" cm="1">
        <f t="array" ref="L3">[1]!Regexfindall($A$9,A3,", ",FALSE,TRUE)</f>
        <v>ad</v>
      </c>
      <c r="M3" t="str" cm="1">
        <f t="array" ref="M3">[1]!RegexSplitToString($A$9, $A3, ", ", TRUE, TRUE)</f>
        <v>a big b, a, d,  , D, a, wg</v>
      </c>
      <c r="N3" t="str" cm="1">
        <f t="array" ref="N3">[1]!RegexSplitToString($A$9, $A3, ", ", TRUE, TRUE, 1)</f>
        <v>a big b, a, d,  Dawg</v>
      </c>
    </row>
    <row r="4" spans="1:14" x14ac:dyDescent="0.3">
      <c r="A4" t="s">
        <v>15</v>
      </c>
      <c r="B4" t="str" cm="1">
        <f t="array" ref="B4">[1]!RegexReplace($A$9, "$2$1", A4)</f>
        <v>a big bDa dawg</v>
      </c>
      <c r="C4" t="str" cm="1">
        <f t="array" ref="C4" xml:space="preserve"> [1]!RegexReplace($A$9, "$2$1", A4, TRUE, TRUE)</f>
        <v>a big bDa adwg</v>
      </c>
      <c r="D4" t="str" cm="1">
        <f t="array" ref="D4">[1]!RegexReplace($A$9,"$2$1", A4, FALSE, FALSE)</f>
        <v>a big bDa dawg</v>
      </c>
      <c r="E4" t="str" cm="1">
        <f t="array" ref="E4">[1]!RegexReplace($A$9, "$2$1", A4, FALSE, TRUE)</f>
        <v>a big bDa dawg</v>
      </c>
      <c r="F4" t="b" cm="1">
        <f t="array" ref="F4">[1]!Regexcontains($A$9, A4)</f>
        <v>1</v>
      </c>
      <c r="G4" t="b" cm="1">
        <f t="array" ref="G4" xml:space="preserve"> [1]!Regexcontains($A$9, A4, TRUE)</f>
        <v>1</v>
      </c>
      <c r="H4" t="e" cm="1">
        <f t="array" ref="H4">[1]!regexfind($A$9, A4, 1, ", ", FALSE)</f>
        <v>#VALUE!</v>
      </c>
      <c r="I4" t="str" cm="1">
        <f t="array" ref="I4">[1]!regexfind($A$9, A4, 1, ", ", TRUE)</f>
        <v>d, a</v>
      </c>
      <c r="J4" t="str" cm="1">
        <f t="array" ref="J4">[1]!Regexfindall($A$9, A4)</f>
        <v>aD</v>
      </c>
      <c r="K4" t="str" cm="1">
        <f t="array" ref="K4">[1]!Regexfindall($A$9,A4,", ",TRUE,TRUE)</f>
        <v>aD, da</v>
      </c>
      <c r="L4" t="str" cm="1">
        <f t="array" ref="L4">[1]!Regexfindall($A$9,A4,", ",FALSE,TRUE)</f>
        <v>aD</v>
      </c>
      <c r="M4" t="str" cm="1">
        <f t="array" ref="M4">[1]!RegexSplitToString($A$9, $A4, ", ", TRUE, TRUE)</f>
        <v>a big b, a, D,  , d, a, wg</v>
      </c>
      <c r="N4" t="str" cm="1">
        <f t="array" ref="N4">[1]!RegexSplitToString($A$9, $A4, ", ", TRUE, TRUE, 1)</f>
        <v>a big b, a, D,  dawg</v>
      </c>
    </row>
    <row r="5" spans="1:14" x14ac:dyDescent="0.3">
      <c r="A5" t="s">
        <v>16</v>
      </c>
      <c r="B5" t="str" cm="1">
        <f t="array" ref="B5">[1]!RegexReplace($A$9, "$2$1", A5)</f>
        <v>a big bDa aDwg</v>
      </c>
      <c r="C5" t="str" cm="1">
        <f t="array" ref="C5" xml:space="preserve"> [1]!RegexReplace($A$9, "$2$1", A5, TRUE, TRUE)</f>
        <v>a big bDa aDwg</v>
      </c>
      <c r="D5" t="str" cm="1">
        <f t="array" ref="D5">[1]!RegexReplace($A$9,"$2$1", A5, FALSE, FALSE)</f>
        <v>a big bDa Dawg</v>
      </c>
      <c r="E5" t="str" cm="1">
        <f t="array" ref="E5">[1]!RegexReplace($A$9, "$2$1", A5, FALSE, TRUE)</f>
        <v>a big bDa Dawg</v>
      </c>
      <c r="F5" t="b" cm="1">
        <f t="array" ref="F5">[1]!Regexcontains($A$9, A5)</f>
        <v>1</v>
      </c>
      <c r="G5" t="b" cm="1">
        <f t="array" ref="G5" xml:space="preserve"> [1]!Regexcontains($A$9, A5, TRUE)</f>
        <v>1</v>
      </c>
      <c r="H5" t="str" cm="1">
        <f t="array" ref="H5">[1]!regexfind($A$9, A5, 1, ", ", FALSE)</f>
        <v>D, a</v>
      </c>
      <c r="I5" t="str" cm="1">
        <f t="array" ref="I5">[1]!regexfind($A$9, A5, 1, ", ", TRUE)</f>
        <v>D, a</v>
      </c>
      <c r="J5" t="str" cm="1">
        <f t="array" ref="J5">[1]!Regexfindall($A$9, A5)</f>
        <v>aD, Da</v>
      </c>
      <c r="K5" t="str" cm="1">
        <f t="array" ref="K5">[1]!Regexfindall($A$9,A5,", ",TRUE,TRUE)</f>
        <v>aD, Da</v>
      </c>
      <c r="L5" t="str" cm="1">
        <f t="array" ref="L5">[1]!Regexfindall($A$9,A5,", ",FALSE,TRUE)</f>
        <v>aD</v>
      </c>
      <c r="M5" t="str" cm="1">
        <f t="array" ref="M5">[1]!RegexSplitToString($A$9, $A5, ", ", TRUE, TRUE)</f>
        <v>a big b, a, D,  , D, a, wg</v>
      </c>
      <c r="N5" t="str" cm="1">
        <f t="array" ref="N5">[1]!RegexSplitToString($A$9, $A5, ", ", TRUE, TRUE, 1)</f>
        <v>a big b, a, D,  Dawg</v>
      </c>
    </row>
    <row r="8" spans="1:14" x14ac:dyDescent="0.3">
      <c r="A8" t="s">
        <v>8</v>
      </c>
    </row>
    <row r="9" spans="1:14" x14ac:dyDescent="0.3">
      <c r="A9" s="1" t="s">
        <v>9</v>
      </c>
    </row>
    <row r="13" spans="1:14" x14ac:dyDescent="0.3">
      <c r="A13" t="s">
        <v>24</v>
      </c>
      <c r="B13" t="s">
        <v>22</v>
      </c>
      <c r="C13" t="s">
        <v>23</v>
      </c>
      <c r="D13" t="s">
        <v>21</v>
      </c>
    </row>
    <row r="14" spans="1:14" x14ac:dyDescent="0.3">
      <c r="A14" t="s">
        <v>25</v>
      </c>
      <c r="B14" t="b" cm="1">
        <f t="array" ref="B14">[1]!regexmatch($A$9, $A14)</f>
        <v>0</v>
      </c>
      <c r="C14" t="b" cm="1">
        <f t="array" ref="C14">[1]!regexmatchend($A$9, $A14)</f>
        <v>1</v>
      </c>
      <c r="D14" t="b" cm="1">
        <f t="array" ref="D14">[1]!regexfullmatch($A$9, $A14)</f>
        <v>0</v>
      </c>
    </row>
    <row r="15" spans="1:14" x14ac:dyDescent="0.3">
      <c r="A15" t="s">
        <v>26</v>
      </c>
      <c r="B15" t="b" cm="1">
        <f t="array" ref="B15">[1]!regexmatch($A$9, $A15)</f>
        <v>1</v>
      </c>
      <c r="C15" t="b" cm="1">
        <f t="array" ref="C15">[1]!regexmatchend($A$9, $A15)</f>
        <v>0</v>
      </c>
      <c r="D15" t="b" cm="1">
        <f t="array" ref="D15">[1]!regexfullmatch($A$9, $A15)</f>
        <v>0</v>
      </c>
    </row>
    <row r="16" spans="1:14" x14ac:dyDescent="0.3">
      <c r="A16" t="s">
        <v>20</v>
      </c>
      <c r="B16" t="b" cm="1">
        <f t="array" ref="B16">[1]!regexmatch($A$9, $A16)</f>
        <v>1</v>
      </c>
      <c r="C16" t="b" cm="1">
        <f t="array" ref="C16">[1]!regexmatchend($A$9, $A16)</f>
        <v>1</v>
      </c>
      <c r="D16" t="b" cm="1">
        <f t="array" ref="D16">[1]!regexfullmatch($A$9, $A16)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2022-03-09T23:22:30Z</dcterms:created>
  <dcterms:modified xsi:type="dcterms:W3CDTF">2022-03-10T06:54:19Z</dcterms:modified>
</cp:coreProperties>
</file>