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ork" sheetId="1" r:id="rId4"/>
    <sheet state="visible" name="Cades" sheetId="2" r:id="rId5"/>
    <sheet state="visible" name="TPB" sheetId="3" r:id="rId6"/>
    <sheet state="visible" name="Gene banks" sheetId="4" r:id="rId7"/>
    <sheet state="visible" name="Plugs and tiles" sheetId="5" r:id="rId8"/>
    <sheet state="visible" name="Lab" sheetId="6" r:id="rId9"/>
    <sheet state="visible" name="Temp tags" sheetId="7" r:id="rId10"/>
    <sheet state="visible" name="Tags needed" sheetId="8" r:id="rId11"/>
    <sheet state="visible" name="Nursery max capacity" sheetId="9" r:id="rId12"/>
    <sheet state="visible" name="Map for volunteers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55">
      <text>
        <t xml:space="preserve">All of these were on the missing BS tree. However need to confirm the two that were left back.
	-Monique Bigler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0">
      <text>
        <t xml:space="preserve">@moniquebigler@gmail.com and what about this one?
	-Molly Wilson
This still hasn't been replaced from what I know. I will confirm this by the end of the day and have it on my to do list for the next dive
	-Monique Bigler</t>
      </text>
    </comment>
    <comment authorId="0" ref="A7">
      <text>
        <t xml:space="preserve">TEMP6 is at Cades for APAL64. Not sure if anyone has removed it or not yet.
	-Monique Bigler
@moniquebigler@gmail.com has this been replaced?
	-Molly Wilson
I believe so but will confirm on the next dive
	-Monique Bigler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">
      <text>
        <t xml:space="preserve">Legend: 
Glue - tag is already at the nursery but needs to be glued back on
Add - tag has been printed 
Print - tag needs to be printed</t>
      </text>
    </comment>
    <comment authorId="0" ref="A4">
      <text>
        <t xml:space="preserve">Current tag in nursery: Temp09
	-Monique Bigler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3">
      <text>
        <t xml:space="preserve">I wonder if we maybe skip A/B otherwise might be a little confusing...
	-Molly Wilson</t>
      </text>
    </comment>
  </commentList>
</comments>
</file>

<file path=xl/sharedStrings.xml><?xml version="1.0" encoding="utf-8"?>
<sst xmlns="http://schemas.openxmlformats.org/spreadsheetml/2006/main" count="1114" uniqueCount="199">
  <si>
    <t>APRO04</t>
  </si>
  <si>
    <t>Gene bank</t>
  </si>
  <si>
    <t>APAL23</t>
  </si>
  <si>
    <t>APRO10</t>
  </si>
  <si>
    <t>APRO07</t>
  </si>
  <si>
    <t>APRO01</t>
  </si>
  <si>
    <t>Ropes</t>
  </si>
  <si>
    <t>APAL13</t>
  </si>
  <si>
    <t>APAL03</t>
  </si>
  <si>
    <t>ACER08</t>
  </si>
  <si>
    <t>ACER07</t>
  </si>
  <si>
    <t>Trees</t>
  </si>
  <si>
    <t>APRO05</t>
  </si>
  <si>
    <t>Patch reef</t>
  </si>
  <si>
    <t>APRO08</t>
  </si>
  <si>
    <t>APAL60</t>
  </si>
  <si>
    <t>APAL57</t>
  </si>
  <si>
    <t>APAL58</t>
  </si>
  <si>
    <t>APAL10</t>
  </si>
  <si>
    <t>APAL11 / APAL51</t>
  </si>
  <si>
    <t>APAL46 / APAL59</t>
  </si>
  <si>
    <t>APAL48</t>
  </si>
  <si>
    <t>ACER07 / ACER12</t>
  </si>
  <si>
    <t>APAL54</t>
  </si>
  <si>
    <t>APAL52 / APAL25</t>
  </si>
  <si>
    <t>APAL49</t>
  </si>
  <si>
    <t>APAL53</t>
  </si>
  <si>
    <t>APAL12 / APAL13</t>
  </si>
  <si>
    <t>APAL06 / APAL15 / APAL18 / APAL20 / APAL33</t>
  </si>
  <si>
    <t>APAL50</t>
  </si>
  <si>
    <t>APAL64</t>
  </si>
  <si>
    <t>APAL63</t>
  </si>
  <si>
    <t>APAL62</t>
  </si>
  <si>
    <t>APAL61</t>
  </si>
  <si>
    <t>BC Broodstock</t>
  </si>
  <si>
    <t>BC Frags</t>
  </si>
  <si>
    <t>APAL13 / APAL24</t>
  </si>
  <si>
    <t>APAL25</t>
  </si>
  <si>
    <t>APAL12</t>
  </si>
  <si>
    <t>Shallow table</t>
  </si>
  <si>
    <t>PFUR01</t>
  </si>
  <si>
    <t>PDIV01</t>
  </si>
  <si>
    <t>APRO14</t>
  </si>
  <si>
    <t>PFUR02</t>
  </si>
  <si>
    <t>Deep table</t>
  </si>
  <si>
    <t>nursery</t>
  </si>
  <si>
    <t>location</t>
  </si>
  <si>
    <t>genotype</t>
  </si>
  <si>
    <t>notes</t>
  </si>
  <si>
    <t>York</t>
  </si>
  <si>
    <t>C1</t>
  </si>
  <si>
    <t>D1</t>
  </si>
  <si>
    <t>ACER10</t>
  </si>
  <si>
    <t>ACER11</t>
  </si>
  <si>
    <t>ACER12</t>
  </si>
  <si>
    <t>F1</t>
  </si>
  <si>
    <t>APAL06</t>
  </si>
  <si>
    <t>APAL11</t>
  </si>
  <si>
    <t>APAL15</t>
  </si>
  <si>
    <t>APAL18</t>
  </si>
  <si>
    <t>APAL20</t>
  </si>
  <si>
    <t>APAL21</t>
  </si>
  <si>
    <t>APAL24</t>
  </si>
  <si>
    <t>APAL33</t>
  </si>
  <si>
    <t>APAL44</t>
  </si>
  <si>
    <t>APAL46</t>
  </si>
  <si>
    <t>missing entire branch?</t>
  </si>
  <si>
    <t>APAL51</t>
  </si>
  <si>
    <t>APAL52</t>
  </si>
  <si>
    <t>E1</t>
  </si>
  <si>
    <t>APAL59</t>
  </si>
  <si>
    <t>APAL37</t>
  </si>
  <si>
    <t>TPB</t>
  </si>
  <si>
    <t>A4</t>
  </si>
  <si>
    <t>DLAB01</t>
  </si>
  <si>
    <t>DLAB02</t>
  </si>
  <si>
    <t>DLAB03</t>
  </si>
  <si>
    <t>DLAB04</t>
  </si>
  <si>
    <t>DLAB05</t>
  </si>
  <si>
    <t>MCAV01</t>
  </si>
  <si>
    <t>MCAV02</t>
  </si>
  <si>
    <t>OFRA01</t>
  </si>
  <si>
    <t>DCYL01</t>
  </si>
  <si>
    <t>CNAT01</t>
  </si>
  <si>
    <t>CNAT02</t>
  </si>
  <si>
    <t>CNAT03</t>
  </si>
  <si>
    <t>PCLI01</t>
  </si>
  <si>
    <t>PCLI02</t>
  </si>
  <si>
    <t>PCLI03</t>
  </si>
  <si>
    <t>Cades</t>
  </si>
  <si>
    <t>A2</t>
  </si>
  <si>
    <t>PCLI04</t>
  </si>
  <si>
    <t>CNAT04</t>
  </si>
  <si>
    <t>OFAV10</t>
  </si>
  <si>
    <t>OFAV09</t>
  </si>
  <si>
    <t>OANN12</t>
  </si>
  <si>
    <t>OANN11</t>
  </si>
  <si>
    <t>OANN10</t>
  </si>
  <si>
    <t>OANN09</t>
  </si>
  <si>
    <t>OANN08</t>
  </si>
  <si>
    <t>OFAV08</t>
  </si>
  <si>
    <t>OFAV07</t>
  </si>
  <si>
    <t>PSTR11</t>
  </si>
  <si>
    <t>PSTR10</t>
  </si>
  <si>
    <t>PSTR09</t>
  </si>
  <si>
    <t>PSTR08</t>
  </si>
  <si>
    <t>structure</t>
  </si>
  <si>
    <t>B1</t>
  </si>
  <si>
    <t>Tree</t>
  </si>
  <si>
    <t>PSTR01</t>
  </si>
  <si>
    <t>OFAV01</t>
  </si>
  <si>
    <t>PSTR03</t>
  </si>
  <si>
    <t>OANN03</t>
  </si>
  <si>
    <t>OANN04</t>
  </si>
  <si>
    <t>OANN05</t>
  </si>
  <si>
    <t>OANN06</t>
  </si>
  <si>
    <t>OANN01</t>
  </si>
  <si>
    <t>PSTR07</t>
  </si>
  <si>
    <t>PSTR05</t>
  </si>
  <si>
    <t>OANN07</t>
  </si>
  <si>
    <t>OFAV03</t>
  </si>
  <si>
    <t>OFAV04</t>
  </si>
  <si>
    <t>OFAV06</t>
  </si>
  <si>
    <t>OFAV02</t>
  </si>
  <si>
    <t>PSTR02</t>
  </si>
  <si>
    <t>OANN02</t>
  </si>
  <si>
    <t>ST</t>
  </si>
  <si>
    <t>Table</t>
  </si>
  <si>
    <t>APRO13</t>
  </si>
  <si>
    <t>B4</t>
  </si>
  <si>
    <t>n frags initial</t>
  </si>
  <si>
    <t>n frags current</t>
  </si>
  <si>
    <t>source</t>
  </si>
  <si>
    <t xml:space="preserve">Needs tag </t>
  </si>
  <si>
    <t>APRO5</t>
  </si>
  <si>
    <t>Temp number</t>
  </si>
  <si>
    <t>Location</t>
  </si>
  <si>
    <t>Genotype</t>
  </si>
  <si>
    <t>TEMP1</t>
  </si>
  <si>
    <t>TEMP2</t>
  </si>
  <si>
    <t>TEMP3</t>
  </si>
  <si>
    <t>TEMP4</t>
  </si>
  <si>
    <t>TEMP5</t>
  </si>
  <si>
    <t>TEMP6</t>
  </si>
  <si>
    <t>TEMP7</t>
  </si>
  <si>
    <t>TEMP8</t>
  </si>
  <si>
    <t>TEMP9</t>
  </si>
  <si>
    <t>Tag Type</t>
  </si>
  <si>
    <t xml:space="preserve">Quantity </t>
  </si>
  <si>
    <t>Nursery</t>
  </si>
  <si>
    <t>Action</t>
  </si>
  <si>
    <t>Rope</t>
  </si>
  <si>
    <t>Add</t>
  </si>
  <si>
    <t>A2/GB</t>
  </si>
  <si>
    <t>Deep Nursery</t>
  </si>
  <si>
    <t>NA</t>
  </si>
  <si>
    <t>Lab</t>
  </si>
  <si>
    <t>A8</t>
  </si>
  <si>
    <t>B7</t>
  </si>
  <si>
    <t>A1</t>
  </si>
  <si>
    <t>A10</t>
  </si>
  <si>
    <t>A6</t>
  </si>
  <si>
    <t>Already there</t>
  </si>
  <si>
    <t>Print</t>
  </si>
  <si>
    <t>DB</t>
  </si>
  <si>
    <t>?</t>
  </si>
  <si>
    <t>B9</t>
  </si>
  <si>
    <t>BS</t>
  </si>
  <si>
    <t>Glue</t>
  </si>
  <si>
    <t>Awaiting instruction</t>
  </si>
  <si>
    <t>OANN7</t>
  </si>
  <si>
    <t>Structure</t>
  </si>
  <si>
    <t xml:space="preserve">York </t>
  </si>
  <si>
    <t>Corals per structure</t>
  </si>
  <si>
    <t>Table (tiles)</t>
  </si>
  <si>
    <t>Table (Microfrags)</t>
  </si>
  <si>
    <t>total</t>
  </si>
  <si>
    <t>Grand total</t>
  </si>
  <si>
    <t>Notes from prev map:</t>
  </si>
  <si>
    <t>Apal tree cap:</t>
  </si>
  <si>
    <t>Sat tree cap</t>
  </si>
  <si>
    <t>Rope cap:</t>
  </si>
  <si>
    <t>shallow table:</t>
  </si>
  <si>
    <t>total:</t>
  </si>
  <si>
    <t>York capacity:</t>
  </si>
  <si>
    <t>total nursery capacity (tpb + york):</t>
  </si>
  <si>
    <t>YORK ISLAND</t>
  </si>
  <si>
    <t>A</t>
  </si>
  <si>
    <t>B</t>
  </si>
  <si>
    <t>C</t>
  </si>
  <si>
    <t>D</t>
  </si>
  <si>
    <t>E</t>
  </si>
  <si>
    <t>F</t>
  </si>
  <si>
    <t>GB</t>
  </si>
  <si>
    <t>R</t>
  </si>
  <si>
    <t>T</t>
  </si>
  <si>
    <t>TEN POUND BAY</t>
  </si>
  <si>
    <t xml:space="preserve">DT </t>
  </si>
  <si>
    <t>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</si>
</sst>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222222"/>
      <name val="Arial"/>
    </font>
    <font>
      <b/>
      <color theme="1"/>
      <name val="Arial"/>
      <scheme val="minor"/>
    </font>
    <font>
      <color rgb="FF000000"/>
      <name val="Arial"/>
    </font>
    <font>
      <color theme="1"/>
      <name val="Arial"/>
    </font>
    <font>
      <color rgb="FFB7B7B7"/>
      <name val="Arial"/>
      <scheme val="minor"/>
    </font>
    <font>
      <b/>
      <color theme="1"/>
      <name val="Arial"/>
    </font>
    <font>
      <color rgb="FF999999"/>
      <name val="Arial"/>
    </font>
    <font/>
  </fonts>
  <fills count="14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</fills>
  <borders count="17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</border>
    <border>
      <left style="thin">
        <color rgb="FF000000"/>
      </left>
    </border>
    <border>
      <right style="thin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434343"/>
      </left>
      <top style="thin">
        <color rgb="FF434343"/>
      </top>
      <bottom style="thin">
        <color rgb="FF434343"/>
      </bottom>
    </border>
    <border>
      <top style="thin">
        <color rgb="FF434343"/>
      </top>
      <bottom style="thin">
        <color rgb="FF434343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3" fontId="1" numFmtId="0" xfId="0" applyAlignment="1" applyBorder="1" applyFill="1" applyFont="1">
      <alignment horizontal="center" readingOrder="0" shrinkToFit="0" vertical="center" wrapText="1"/>
    </xf>
    <xf borderId="4" fillId="3" fontId="1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/>
    </xf>
    <xf borderId="0" fillId="3" fontId="1" numFmtId="0" xfId="0" applyAlignment="1" applyFont="1">
      <alignment horizontal="center" readingOrder="0" vertical="center"/>
    </xf>
    <xf borderId="6" fillId="2" fontId="1" numFmtId="0" xfId="0" applyAlignment="1" applyBorder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7" fillId="4" fontId="1" numFmtId="0" xfId="0" applyAlignment="1" applyBorder="1" applyFill="1" applyFont="1">
      <alignment horizontal="center" readingOrder="0" shrinkToFit="0" vertical="center" wrapText="1"/>
    </xf>
    <xf borderId="0" fillId="4" fontId="1" numFmtId="0" xfId="0" applyAlignment="1" applyFont="1">
      <alignment horizontal="center" readingOrder="0" shrinkToFit="0" vertical="center" wrapText="1"/>
    </xf>
    <xf borderId="8" fillId="4" fontId="1" numFmtId="0" xfId="0" applyAlignment="1" applyBorder="1" applyFont="1">
      <alignment horizontal="center" readingOrder="0" shrinkToFit="0" vertical="center" wrapText="1"/>
    </xf>
    <xf borderId="0" fillId="4" fontId="1" numFmtId="0" xfId="0" applyAlignment="1" applyFont="1">
      <alignment horizontal="center" readingOrder="0" vertical="center"/>
    </xf>
    <xf borderId="0" fillId="5" fontId="1" numFmtId="0" xfId="0" applyAlignment="1" applyFill="1" applyFont="1">
      <alignment horizontal="center" readingOrder="0" vertical="center"/>
    </xf>
    <xf borderId="0" fillId="5" fontId="1" numFmtId="0" xfId="0" applyAlignment="1" applyFont="1">
      <alignment horizontal="center" readingOrder="0" shrinkToFit="0" vertical="center" wrapText="1"/>
    </xf>
    <xf borderId="0" fillId="6" fontId="1" numFmtId="0" xfId="0" applyAlignment="1" applyFill="1" applyFont="1">
      <alignment horizontal="center" readingOrder="0" shrinkToFit="0" vertical="center" wrapText="1"/>
    </xf>
    <xf borderId="8" fillId="5" fontId="1" numFmtId="0" xfId="0" applyAlignment="1" applyBorder="1" applyFont="1">
      <alignment horizontal="center" readingOrder="0" shrinkToFit="0" vertical="center" wrapText="1"/>
    </xf>
    <xf borderId="0" fillId="7" fontId="1" numFmtId="0" xfId="0" applyAlignment="1" applyFill="1" applyFont="1">
      <alignment horizontal="center" readingOrder="0" vertical="center"/>
    </xf>
    <xf borderId="7" fillId="5" fontId="1" numFmtId="0" xfId="0" applyAlignment="1" applyBorder="1" applyFont="1">
      <alignment horizontal="center" readingOrder="0" shrinkToFit="0" vertical="center" wrapText="1"/>
    </xf>
    <xf borderId="0" fillId="5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wrapText="0"/>
    </xf>
    <xf borderId="6" fillId="8" fontId="1" numFmtId="0" xfId="0" applyAlignment="1" applyBorder="1" applyFill="1" applyFont="1">
      <alignment horizontal="center" readingOrder="0" shrinkToFit="0" vertical="center" wrapText="1"/>
    </xf>
    <xf borderId="0" fillId="8" fontId="1" numFmtId="0" xfId="0" applyAlignment="1" applyFont="1">
      <alignment horizontal="center" readingOrder="0" shrinkToFit="0" vertical="center" wrapText="1"/>
    </xf>
    <xf borderId="8" fillId="5" fontId="1" numFmtId="0" xfId="0" applyAlignment="1" applyBorder="1" applyFont="1">
      <alignment horizontal="center" readingOrder="0" shrinkToFit="0" vertical="center" wrapText="1"/>
    </xf>
    <xf borderId="9" fillId="8" fontId="1" numFmtId="0" xfId="0" applyAlignment="1" applyBorder="1" applyFont="1">
      <alignment horizontal="center" readingOrder="0" shrinkToFit="0" vertical="center" wrapText="1"/>
    </xf>
    <xf borderId="10" fillId="8" fontId="1" numFmtId="0" xfId="0" applyAlignment="1" applyBorder="1" applyFont="1">
      <alignment horizontal="center" readingOrder="0" shrinkToFit="0" vertical="center" wrapText="1"/>
    </xf>
    <xf borderId="11" fillId="5" fontId="1" numFmtId="0" xfId="0" applyAlignment="1" applyBorder="1" applyFont="1">
      <alignment horizontal="center" readingOrder="0" shrinkToFit="0" vertical="center" wrapText="1"/>
    </xf>
    <xf borderId="12" fillId="5" fontId="1" numFmtId="0" xfId="0" applyAlignment="1" applyBorder="1" applyFont="1">
      <alignment horizontal="center" readingOrder="0" shrinkToFit="0" vertical="center" wrapText="1"/>
    </xf>
    <xf borderId="13" fillId="5" fontId="1" numFmtId="0" xfId="0" applyAlignment="1" applyBorder="1" applyFont="1">
      <alignment horizontal="center" readingOrder="0" shrinkToFit="0" vertical="center" wrapText="1"/>
    </xf>
    <xf borderId="0" fillId="9" fontId="2" numFmtId="0" xfId="0" applyFill="1" applyFont="1"/>
    <xf borderId="0" fillId="0" fontId="3" numFmtId="0" xfId="0" applyAlignment="1" applyFont="1">
      <alignment readingOrder="0"/>
    </xf>
    <xf borderId="0" fillId="9" fontId="4" numFmtId="0" xfId="0" applyAlignment="1" applyFont="1">
      <alignment horizontal="left" readingOrder="0"/>
    </xf>
    <xf borderId="3" fillId="5" fontId="1" numFmtId="0" xfId="0" applyAlignment="1" applyBorder="1" applyFont="1">
      <alignment horizontal="center" readingOrder="0" shrinkToFit="0" vertical="center" wrapText="1"/>
    </xf>
    <xf borderId="5" fillId="5" fontId="1" numFmtId="0" xfId="0" applyAlignment="1" applyBorder="1" applyFont="1">
      <alignment horizontal="center" readingOrder="0" shrinkToFit="0" vertical="center" wrapText="1"/>
    </xf>
    <xf borderId="4" fillId="0" fontId="1" numFmtId="0" xfId="0" applyBorder="1" applyFont="1"/>
    <xf borderId="8" fillId="0" fontId="1" numFmtId="0" xfId="0" applyAlignment="1" applyBorder="1" applyFont="1">
      <alignment shrinkToFit="0" wrapText="1"/>
    </xf>
    <xf borderId="7" fillId="0" fontId="1" numFmtId="0" xfId="0" applyAlignment="1" applyBorder="1" applyFont="1">
      <alignment shrinkToFit="0" wrapText="1"/>
    </xf>
    <xf borderId="11" fillId="4" fontId="1" numFmtId="0" xfId="0" applyAlignment="1" applyBorder="1" applyFont="1">
      <alignment horizontal="center" readingOrder="0" shrinkToFit="0" vertical="center" wrapText="1"/>
    </xf>
    <xf borderId="13" fillId="0" fontId="1" numFmtId="0" xfId="0" applyAlignment="1" applyBorder="1" applyFont="1">
      <alignment shrinkToFit="0" wrapText="1"/>
    </xf>
    <xf borderId="0" fillId="8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Font="1"/>
    <xf borderId="0" fillId="0" fontId="5" numFmtId="0" xfId="0" applyAlignment="1" applyFont="1">
      <alignment vertical="bottom"/>
    </xf>
    <xf borderId="0" fillId="10" fontId="1" numFmtId="0" xfId="0" applyAlignment="1" applyFill="1" applyFont="1">
      <alignment readingOrder="0"/>
    </xf>
    <xf borderId="0" fillId="10" fontId="5" numFmtId="0" xfId="0" applyAlignment="1" applyFont="1">
      <alignment vertical="bottom"/>
    </xf>
    <xf borderId="0" fillId="10" fontId="1" numFmtId="0" xfId="0" applyFont="1"/>
    <xf borderId="0" fillId="0" fontId="3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1" numFmtId="0" xfId="0" applyFont="1"/>
    <xf borderId="0" fillId="0" fontId="7" numFmtId="0" xfId="0" applyAlignment="1" applyFont="1">
      <alignment horizontal="center" readingOrder="0" vertical="bottom"/>
    </xf>
    <xf borderId="12" fillId="0" fontId="7" numFmtId="0" xfId="0" applyAlignment="1" applyBorder="1" applyFont="1">
      <alignment horizontal="center" vertical="bottom"/>
    </xf>
    <xf borderId="8" fillId="0" fontId="7" numFmtId="0" xfId="0" applyAlignment="1" applyBorder="1" applyFont="1">
      <alignment horizontal="right" vertical="center"/>
    </xf>
    <xf borderId="13" fillId="6" fontId="8" numFmtId="0" xfId="0" applyAlignment="1" applyBorder="1" applyFont="1">
      <alignment vertical="center"/>
    </xf>
    <xf borderId="13" fillId="3" fontId="5" numFmtId="0" xfId="0" applyAlignment="1" applyBorder="1" applyFont="1">
      <alignment horizontal="center" vertical="center"/>
    </xf>
    <xf borderId="12" fillId="3" fontId="5" numFmtId="0" xfId="0" applyAlignment="1" applyBorder="1" applyFont="1">
      <alignment horizontal="center" vertical="center"/>
    </xf>
    <xf borderId="13" fillId="6" fontId="5" numFmtId="0" xfId="0" applyAlignment="1" applyBorder="1" applyFont="1">
      <alignment vertical="center"/>
    </xf>
    <xf borderId="13" fillId="2" fontId="5" numFmtId="0" xfId="0" applyAlignment="1" applyBorder="1" applyFont="1">
      <alignment horizontal="center" readingOrder="0" vertical="center"/>
    </xf>
    <xf borderId="12" fillId="2" fontId="5" numFmtId="0" xfId="0" applyAlignment="1" applyBorder="1" applyFont="1">
      <alignment horizontal="center" readingOrder="0" vertical="center"/>
    </xf>
    <xf borderId="13" fillId="5" fontId="5" numFmtId="0" xfId="0" applyAlignment="1" applyBorder="1" applyFont="1">
      <alignment horizontal="center" readingOrder="0" vertical="center"/>
    </xf>
    <xf borderId="13" fillId="6" fontId="5" numFmtId="0" xfId="0" applyAlignment="1" applyBorder="1" applyFont="1">
      <alignment horizontal="center" readingOrder="0" vertical="center"/>
    </xf>
    <xf borderId="12" fillId="5" fontId="5" numFmtId="0" xfId="0" applyAlignment="1" applyBorder="1" applyFont="1">
      <alignment horizontal="center" readingOrder="0" vertical="center"/>
    </xf>
    <xf borderId="13" fillId="6" fontId="8" numFmtId="0" xfId="0" applyAlignment="1" applyBorder="1" applyFont="1">
      <alignment horizontal="center" vertical="center"/>
    </xf>
    <xf borderId="13" fillId="6" fontId="5" numFmtId="0" xfId="0" applyAlignment="1" applyBorder="1" applyFont="1">
      <alignment horizontal="center" vertical="center"/>
    </xf>
    <xf borderId="0" fillId="0" fontId="5" numFmtId="0" xfId="0" applyAlignment="1" applyFont="1">
      <alignment vertical="center"/>
    </xf>
    <xf borderId="0" fillId="0" fontId="7" numFmtId="0" xfId="0" applyAlignment="1" applyFont="1">
      <alignment horizontal="center" readingOrder="0" vertical="center"/>
    </xf>
    <xf borderId="14" fillId="11" fontId="5" numFmtId="0" xfId="0" applyAlignment="1" applyBorder="1" applyFill="1" applyFont="1">
      <alignment horizontal="center" readingOrder="0" vertical="center"/>
    </xf>
    <xf borderId="15" fillId="0" fontId="9" numFmtId="0" xfId="0" applyBorder="1" applyFont="1"/>
    <xf borderId="16" fillId="0" fontId="9" numFmtId="0" xfId="0" applyBorder="1" applyFont="1"/>
    <xf borderId="14" fillId="11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vertical="center"/>
    </xf>
    <xf borderId="13" fillId="12" fontId="5" numFmtId="0" xfId="0" applyAlignment="1" applyBorder="1" applyFill="1" applyFont="1">
      <alignment horizontal="center" readingOrder="0" vertical="center"/>
    </xf>
    <xf borderId="13" fillId="13" fontId="5" numFmtId="0" xfId="0" applyAlignment="1" applyBorder="1" applyFill="1" applyFont="1">
      <alignment horizontal="center" readingOrder="0" vertical="center"/>
    </xf>
    <xf borderId="13" fillId="9" fontId="5" numFmtId="0" xfId="0" applyAlignment="1" applyBorder="1" applyFont="1">
      <alignment vertical="center"/>
    </xf>
    <xf borderId="13" fillId="9" fontId="5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4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2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3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hidden="1" min="1" max="2" width="13.25"/>
    <col customWidth="1" min="3" max="6" width="13.25"/>
    <col customWidth="1" min="9" max="9" width="20.38"/>
    <col customWidth="1" min="12" max="12" width="67.75"/>
  </cols>
  <sheetData>
    <row r="1" ht="56.25" customHeight="1">
      <c r="A1" s="1"/>
      <c r="B1" s="2"/>
      <c r="C1" s="3"/>
      <c r="D1" s="4" t="s">
        <v>0</v>
      </c>
      <c r="E1" s="4"/>
      <c r="F1" s="5"/>
      <c r="G1" s="6"/>
      <c r="H1" s="7" t="s">
        <v>1</v>
      </c>
    </row>
    <row r="2" ht="56.25" customHeight="1">
      <c r="A2" s="8"/>
      <c r="B2" s="9"/>
      <c r="C2" s="10" t="s">
        <v>2</v>
      </c>
      <c r="D2" s="11" t="s">
        <v>3</v>
      </c>
      <c r="E2" s="11" t="s">
        <v>4</v>
      </c>
      <c r="F2" s="12" t="s">
        <v>5</v>
      </c>
      <c r="H2" s="13" t="s">
        <v>6</v>
      </c>
    </row>
    <row r="3" ht="56.25" customHeight="1">
      <c r="A3" s="8"/>
      <c r="B3" s="9"/>
      <c r="C3" s="10" t="s">
        <v>7</v>
      </c>
      <c r="D3" s="11" t="s">
        <v>8</v>
      </c>
      <c r="E3" s="11" t="s">
        <v>9</v>
      </c>
      <c r="F3" s="12" t="s">
        <v>10</v>
      </c>
      <c r="H3" s="14" t="s">
        <v>11</v>
      </c>
    </row>
    <row r="4" ht="56.25" customHeight="1">
      <c r="A4" s="8"/>
      <c r="B4" s="9"/>
      <c r="C4" s="10" t="s">
        <v>12</v>
      </c>
      <c r="D4" s="15"/>
      <c r="E4" s="16"/>
      <c r="F4" s="17"/>
      <c r="H4" s="18" t="s">
        <v>13</v>
      </c>
    </row>
    <row r="5" ht="56.25" customHeight="1">
      <c r="A5" s="8"/>
      <c r="B5" s="9"/>
      <c r="C5" s="19" t="s">
        <v>14</v>
      </c>
      <c r="D5" s="15" t="s">
        <v>15</v>
      </c>
      <c r="E5" s="16"/>
      <c r="F5" s="17"/>
    </row>
    <row r="6" ht="56.25" customHeight="1">
      <c r="A6" s="8"/>
      <c r="B6" s="9"/>
      <c r="C6" s="19" t="s">
        <v>16</v>
      </c>
      <c r="D6" s="15" t="s">
        <v>17</v>
      </c>
      <c r="E6" s="20" t="s">
        <v>12</v>
      </c>
      <c r="F6" s="17" t="s">
        <v>7</v>
      </c>
      <c r="H6" s="21"/>
    </row>
    <row r="7" ht="56.25" customHeight="1">
      <c r="A7" s="22"/>
      <c r="B7" s="23"/>
      <c r="C7" s="19" t="s">
        <v>18</v>
      </c>
      <c r="D7" s="15" t="s">
        <v>19</v>
      </c>
      <c r="E7" s="20" t="s">
        <v>20</v>
      </c>
      <c r="F7" s="17" t="s">
        <v>21</v>
      </c>
    </row>
    <row r="8" ht="56.25" customHeight="1">
      <c r="A8" s="22"/>
      <c r="B8" s="23"/>
      <c r="C8" s="19" t="s">
        <v>22</v>
      </c>
      <c r="D8" s="15" t="s">
        <v>23</v>
      </c>
      <c r="E8" s="20" t="s">
        <v>24</v>
      </c>
      <c r="F8" s="24" t="s">
        <v>25</v>
      </c>
    </row>
    <row r="9" ht="79.5" customHeight="1">
      <c r="A9" s="25"/>
      <c r="B9" s="26"/>
      <c r="C9" s="27" t="s">
        <v>26</v>
      </c>
      <c r="D9" s="28" t="s">
        <v>27</v>
      </c>
      <c r="E9" s="28" t="s">
        <v>28</v>
      </c>
      <c r="F9" s="29" t="s">
        <v>29</v>
      </c>
    </row>
    <row r="12">
      <c r="H12" s="30"/>
    </row>
    <row r="15">
      <c r="K15" s="31"/>
      <c r="L15" s="31"/>
      <c r="M15" s="31"/>
    </row>
    <row r="18">
      <c r="L18" s="32"/>
    </row>
    <row r="19">
      <c r="L19" s="32"/>
    </row>
    <row r="20">
      <c r="K20" s="31"/>
    </row>
    <row r="24">
      <c r="K24" s="31"/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.0"/>
    <col customWidth="1" min="2" max="7" width="3.63"/>
    <col customWidth="1" min="8" max="8" width="4.38"/>
    <col customWidth="1" min="9" max="9" width="3.5"/>
    <col customWidth="1" min="10" max="14" width="3.63"/>
    <col customWidth="1" min="15" max="15" width="4.38"/>
    <col customWidth="1" min="16" max="16" width="3.75"/>
    <col customWidth="1" min="17" max="35" width="3.63"/>
  </cols>
  <sheetData>
    <row r="1">
      <c r="A1" s="43"/>
      <c r="B1" s="51" t="s">
        <v>186</v>
      </c>
      <c r="H1" s="43"/>
      <c r="I1" s="51" t="s">
        <v>186</v>
      </c>
      <c r="O1" s="43"/>
      <c r="P1" s="51" t="s">
        <v>186</v>
      </c>
      <c r="V1" s="43"/>
      <c r="W1" s="51" t="s">
        <v>186</v>
      </c>
      <c r="AC1" s="43"/>
      <c r="AD1" s="51" t="s">
        <v>186</v>
      </c>
    </row>
    <row r="2">
      <c r="A2" s="43"/>
      <c r="B2" s="52" t="s">
        <v>187</v>
      </c>
      <c r="C2" s="52" t="s">
        <v>188</v>
      </c>
      <c r="D2" s="52" t="s">
        <v>189</v>
      </c>
      <c r="E2" s="52" t="s">
        <v>190</v>
      </c>
      <c r="F2" s="52" t="s">
        <v>191</v>
      </c>
      <c r="G2" s="52" t="s">
        <v>192</v>
      </c>
      <c r="H2" s="43"/>
      <c r="I2" s="52" t="s">
        <v>187</v>
      </c>
      <c r="J2" s="52" t="s">
        <v>188</v>
      </c>
      <c r="K2" s="52" t="s">
        <v>189</v>
      </c>
      <c r="L2" s="52" t="s">
        <v>190</v>
      </c>
      <c r="M2" s="52" t="s">
        <v>191</v>
      </c>
      <c r="N2" s="52" t="s">
        <v>192</v>
      </c>
      <c r="O2" s="43"/>
      <c r="P2" s="52" t="s">
        <v>187</v>
      </c>
      <c r="Q2" s="52" t="s">
        <v>188</v>
      </c>
      <c r="R2" s="52" t="s">
        <v>189</v>
      </c>
      <c r="S2" s="52" t="s">
        <v>190</v>
      </c>
      <c r="T2" s="52" t="s">
        <v>191</v>
      </c>
      <c r="U2" s="52" t="s">
        <v>192</v>
      </c>
      <c r="V2" s="43"/>
      <c r="W2" s="52" t="s">
        <v>187</v>
      </c>
      <c r="X2" s="52" t="s">
        <v>188</v>
      </c>
      <c r="Y2" s="52" t="s">
        <v>189</v>
      </c>
      <c r="Z2" s="52" t="s">
        <v>190</v>
      </c>
      <c r="AA2" s="52" t="s">
        <v>191</v>
      </c>
      <c r="AB2" s="52" t="s">
        <v>192</v>
      </c>
      <c r="AC2" s="43"/>
      <c r="AD2" s="52" t="s">
        <v>187</v>
      </c>
      <c r="AE2" s="52" t="s">
        <v>188</v>
      </c>
      <c r="AF2" s="52" t="s">
        <v>189</v>
      </c>
      <c r="AG2" s="52" t="s">
        <v>190</v>
      </c>
      <c r="AH2" s="52" t="s">
        <v>191</v>
      </c>
      <c r="AI2" s="52" t="s">
        <v>192</v>
      </c>
    </row>
    <row r="3" ht="14.25" customHeight="1">
      <c r="A3" s="53">
        <v>1.0</v>
      </c>
      <c r="B3" s="54"/>
      <c r="C3" s="54"/>
      <c r="D3" s="55" t="s">
        <v>193</v>
      </c>
      <c r="E3" s="55" t="s">
        <v>193</v>
      </c>
      <c r="F3" s="55" t="s">
        <v>193</v>
      </c>
      <c r="G3" s="56" t="s">
        <v>193</v>
      </c>
      <c r="H3" s="53">
        <v>1.0</v>
      </c>
      <c r="I3" s="57"/>
      <c r="J3" s="57"/>
      <c r="K3" s="55" t="s">
        <v>193</v>
      </c>
      <c r="L3" s="55" t="s">
        <v>193</v>
      </c>
      <c r="M3" s="55" t="s">
        <v>193</v>
      </c>
      <c r="N3" s="56" t="s">
        <v>193</v>
      </c>
      <c r="O3" s="53">
        <v>1.0</v>
      </c>
      <c r="P3" s="57"/>
      <c r="Q3" s="57"/>
      <c r="R3" s="55" t="s">
        <v>193</v>
      </c>
      <c r="S3" s="55" t="s">
        <v>193</v>
      </c>
      <c r="T3" s="55" t="s">
        <v>193</v>
      </c>
      <c r="U3" s="56" t="s">
        <v>193</v>
      </c>
      <c r="V3" s="53">
        <v>1.0</v>
      </c>
      <c r="W3" s="57"/>
      <c r="X3" s="57"/>
      <c r="Y3" s="55" t="s">
        <v>193</v>
      </c>
      <c r="Z3" s="55" t="s">
        <v>193</v>
      </c>
      <c r="AA3" s="55" t="s">
        <v>193</v>
      </c>
      <c r="AB3" s="56" t="s">
        <v>193</v>
      </c>
      <c r="AC3" s="53">
        <v>1.0</v>
      </c>
      <c r="AD3" s="57"/>
      <c r="AE3" s="57"/>
      <c r="AF3" s="55" t="s">
        <v>193</v>
      </c>
      <c r="AG3" s="55" t="s">
        <v>193</v>
      </c>
      <c r="AH3" s="55" t="s">
        <v>193</v>
      </c>
      <c r="AI3" s="56" t="s">
        <v>193</v>
      </c>
    </row>
    <row r="4" ht="14.25" customHeight="1">
      <c r="A4" s="53">
        <v>2.0</v>
      </c>
      <c r="B4" s="54"/>
      <c r="C4" s="54"/>
      <c r="D4" s="58" t="s">
        <v>194</v>
      </c>
      <c r="E4" s="58" t="s">
        <v>194</v>
      </c>
      <c r="F4" s="58" t="s">
        <v>194</v>
      </c>
      <c r="G4" s="59" t="s">
        <v>194</v>
      </c>
      <c r="H4" s="53">
        <v>2.0</v>
      </c>
      <c r="I4" s="57"/>
      <c r="J4" s="57"/>
      <c r="K4" s="58" t="s">
        <v>194</v>
      </c>
      <c r="L4" s="58" t="s">
        <v>194</v>
      </c>
      <c r="M4" s="58" t="s">
        <v>194</v>
      </c>
      <c r="N4" s="59" t="s">
        <v>194</v>
      </c>
      <c r="O4" s="53">
        <v>2.0</v>
      </c>
      <c r="P4" s="57"/>
      <c r="Q4" s="57"/>
      <c r="R4" s="58" t="s">
        <v>194</v>
      </c>
      <c r="S4" s="58" t="s">
        <v>194</v>
      </c>
      <c r="T4" s="58" t="s">
        <v>194</v>
      </c>
      <c r="U4" s="59" t="s">
        <v>194</v>
      </c>
      <c r="V4" s="53">
        <v>2.0</v>
      </c>
      <c r="W4" s="57"/>
      <c r="X4" s="57"/>
      <c r="Y4" s="58" t="s">
        <v>194</v>
      </c>
      <c r="Z4" s="58" t="s">
        <v>194</v>
      </c>
      <c r="AA4" s="58" t="s">
        <v>194</v>
      </c>
      <c r="AB4" s="59" t="s">
        <v>194</v>
      </c>
      <c r="AC4" s="53">
        <v>2.0</v>
      </c>
      <c r="AD4" s="57"/>
      <c r="AE4" s="57"/>
      <c r="AF4" s="58" t="s">
        <v>194</v>
      </c>
      <c r="AG4" s="58" t="s">
        <v>194</v>
      </c>
      <c r="AH4" s="58" t="s">
        <v>194</v>
      </c>
      <c r="AI4" s="59" t="s">
        <v>194</v>
      </c>
    </row>
    <row r="5" ht="13.5" customHeight="1">
      <c r="A5" s="53">
        <v>3.0</v>
      </c>
      <c r="B5" s="54"/>
      <c r="C5" s="54"/>
      <c r="D5" s="58" t="s">
        <v>194</v>
      </c>
      <c r="E5" s="58" t="s">
        <v>194</v>
      </c>
      <c r="F5" s="58" t="s">
        <v>194</v>
      </c>
      <c r="G5" s="59" t="s">
        <v>194</v>
      </c>
      <c r="H5" s="53">
        <v>3.0</v>
      </c>
      <c r="I5" s="57"/>
      <c r="J5" s="57"/>
      <c r="K5" s="58" t="s">
        <v>194</v>
      </c>
      <c r="L5" s="58" t="s">
        <v>194</v>
      </c>
      <c r="M5" s="58" t="s">
        <v>194</v>
      </c>
      <c r="N5" s="59" t="s">
        <v>194</v>
      </c>
      <c r="O5" s="53">
        <v>3.0</v>
      </c>
      <c r="P5" s="57"/>
      <c r="Q5" s="57"/>
      <c r="R5" s="58" t="s">
        <v>194</v>
      </c>
      <c r="S5" s="58" t="s">
        <v>194</v>
      </c>
      <c r="T5" s="58" t="s">
        <v>194</v>
      </c>
      <c r="U5" s="59" t="s">
        <v>194</v>
      </c>
      <c r="V5" s="53">
        <v>3.0</v>
      </c>
      <c r="W5" s="57"/>
      <c r="X5" s="57"/>
      <c r="Y5" s="58" t="s">
        <v>194</v>
      </c>
      <c r="Z5" s="58" t="s">
        <v>194</v>
      </c>
      <c r="AA5" s="58" t="s">
        <v>194</v>
      </c>
      <c r="AB5" s="59" t="s">
        <v>194</v>
      </c>
      <c r="AC5" s="53">
        <v>3.0</v>
      </c>
      <c r="AD5" s="57"/>
      <c r="AE5" s="57"/>
      <c r="AF5" s="58" t="s">
        <v>194</v>
      </c>
      <c r="AG5" s="58" t="s">
        <v>194</v>
      </c>
      <c r="AH5" s="58" t="s">
        <v>194</v>
      </c>
      <c r="AI5" s="59" t="s">
        <v>194</v>
      </c>
    </row>
    <row r="6" ht="13.5" customHeight="1">
      <c r="A6" s="53">
        <v>4.0</v>
      </c>
      <c r="B6" s="54"/>
      <c r="C6" s="54"/>
      <c r="D6" s="60" t="s">
        <v>195</v>
      </c>
      <c r="E6" s="60" t="s">
        <v>195</v>
      </c>
      <c r="F6" s="61"/>
      <c r="G6" s="62" t="s">
        <v>195</v>
      </c>
      <c r="H6" s="53">
        <v>4.0</v>
      </c>
      <c r="I6" s="57"/>
      <c r="J6" s="57"/>
      <c r="K6" s="60" t="s">
        <v>195</v>
      </c>
      <c r="L6" s="60" t="s">
        <v>195</v>
      </c>
      <c r="M6" s="61"/>
      <c r="N6" s="62" t="s">
        <v>195</v>
      </c>
      <c r="O6" s="53">
        <v>4.0</v>
      </c>
      <c r="P6" s="57"/>
      <c r="Q6" s="57"/>
      <c r="R6" s="60" t="s">
        <v>195</v>
      </c>
      <c r="S6" s="60" t="s">
        <v>195</v>
      </c>
      <c r="T6" s="61"/>
      <c r="U6" s="62" t="s">
        <v>195</v>
      </c>
      <c r="V6" s="53">
        <v>4.0</v>
      </c>
      <c r="W6" s="57"/>
      <c r="X6" s="57"/>
      <c r="Y6" s="60" t="s">
        <v>195</v>
      </c>
      <c r="Z6" s="60" t="s">
        <v>195</v>
      </c>
      <c r="AA6" s="61"/>
      <c r="AB6" s="62" t="s">
        <v>195</v>
      </c>
      <c r="AC6" s="53">
        <v>4.0</v>
      </c>
      <c r="AD6" s="57"/>
      <c r="AE6" s="57"/>
      <c r="AF6" s="60" t="s">
        <v>195</v>
      </c>
      <c r="AG6" s="60" t="s">
        <v>195</v>
      </c>
      <c r="AH6" s="61"/>
      <c r="AI6" s="62" t="s">
        <v>195</v>
      </c>
    </row>
    <row r="7" ht="13.5" customHeight="1">
      <c r="A7" s="53">
        <v>5.0</v>
      </c>
      <c r="B7" s="54"/>
      <c r="C7" s="54"/>
      <c r="D7" s="60" t="s">
        <v>195</v>
      </c>
      <c r="E7" s="60" t="s">
        <v>195</v>
      </c>
      <c r="F7" s="61"/>
      <c r="G7" s="60" t="s">
        <v>195</v>
      </c>
      <c r="H7" s="53">
        <v>5.0</v>
      </c>
      <c r="I7" s="57"/>
      <c r="J7" s="57"/>
      <c r="K7" s="60" t="s">
        <v>195</v>
      </c>
      <c r="L7" s="60" t="s">
        <v>195</v>
      </c>
      <c r="M7" s="61"/>
      <c r="N7" s="60" t="s">
        <v>195</v>
      </c>
      <c r="O7" s="53">
        <v>5.0</v>
      </c>
      <c r="P7" s="57"/>
      <c r="Q7" s="57"/>
      <c r="R7" s="60" t="s">
        <v>195</v>
      </c>
      <c r="S7" s="60" t="s">
        <v>195</v>
      </c>
      <c r="T7" s="61"/>
      <c r="U7" s="60" t="s">
        <v>195</v>
      </c>
      <c r="V7" s="53">
        <v>5.0</v>
      </c>
      <c r="W7" s="57"/>
      <c r="X7" s="57"/>
      <c r="Y7" s="60" t="s">
        <v>195</v>
      </c>
      <c r="Z7" s="60" t="s">
        <v>195</v>
      </c>
      <c r="AA7" s="61"/>
      <c r="AB7" s="60" t="s">
        <v>195</v>
      </c>
      <c r="AC7" s="53">
        <v>5.0</v>
      </c>
      <c r="AD7" s="57"/>
      <c r="AE7" s="57"/>
      <c r="AF7" s="60" t="s">
        <v>195</v>
      </c>
      <c r="AG7" s="60" t="s">
        <v>195</v>
      </c>
      <c r="AH7" s="61"/>
      <c r="AI7" s="60" t="s">
        <v>195</v>
      </c>
    </row>
    <row r="8" ht="13.5" customHeight="1">
      <c r="A8" s="53">
        <v>6.0</v>
      </c>
      <c r="B8" s="54"/>
      <c r="C8" s="54"/>
      <c r="D8" s="60" t="s">
        <v>195</v>
      </c>
      <c r="E8" s="60" t="s">
        <v>195</v>
      </c>
      <c r="F8" s="60" t="s">
        <v>195</v>
      </c>
      <c r="G8" s="60" t="s">
        <v>195</v>
      </c>
      <c r="H8" s="53">
        <v>6.0</v>
      </c>
      <c r="I8" s="57"/>
      <c r="J8" s="57"/>
      <c r="K8" s="60" t="s">
        <v>195</v>
      </c>
      <c r="L8" s="60" t="s">
        <v>195</v>
      </c>
      <c r="M8" s="60" t="s">
        <v>195</v>
      </c>
      <c r="N8" s="60" t="s">
        <v>195</v>
      </c>
      <c r="O8" s="53">
        <v>6.0</v>
      </c>
      <c r="P8" s="57"/>
      <c r="Q8" s="57"/>
      <c r="R8" s="60" t="s">
        <v>195</v>
      </c>
      <c r="S8" s="60" t="s">
        <v>195</v>
      </c>
      <c r="T8" s="60" t="s">
        <v>195</v>
      </c>
      <c r="U8" s="60" t="s">
        <v>195</v>
      </c>
      <c r="V8" s="53">
        <v>6.0</v>
      </c>
      <c r="W8" s="57"/>
      <c r="X8" s="57"/>
      <c r="Y8" s="60" t="s">
        <v>195</v>
      </c>
      <c r="Z8" s="60" t="s">
        <v>195</v>
      </c>
      <c r="AA8" s="60" t="s">
        <v>195</v>
      </c>
      <c r="AB8" s="60" t="s">
        <v>195</v>
      </c>
      <c r="AC8" s="53">
        <v>6.0</v>
      </c>
      <c r="AD8" s="57"/>
      <c r="AE8" s="57"/>
      <c r="AF8" s="60" t="s">
        <v>195</v>
      </c>
      <c r="AG8" s="60" t="s">
        <v>195</v>
      </c>
      <c r="AH8" s="60" t="s">
        <v>195</v>
      </c>
      <c r="AI8" s="60" t="s">
        <v>195</v>
      </c>
    </row>
    <row r="9" ht="13.5" customHeight="1">
      <c r="A9" s="53">
        <v>7.0</v>
      </c>
      <c r="B9" s="63"/>
      <c r="C9" s="63"/>
      <c r="D9" s="60" t="s">
        <v>195</v>
      </c>
      <c r="E9" s="60" t="s">
        <v>195</v>
      </c>
      <c r="F9" s="60" t="s">
        <v>195</v>
      </c>
      <c r="G9" s="60" t="s">
        <v>195</v>
      </c>
      <c r="H9" s="53">
        <v>7.0</v>
      </c>
      <c r="I9" s="64"/>
      <c r="J9" s="64"/>
      <c r="K9" s="60" t="s">
        <v>195</v>
      </c>
      <c r="L9" s="60" t="s">
        <v>195</v>
      </c>
      <c r="M9" s="60" t="s">
        <v>195</v>
      </c>
      <c r="N9" s="60" t="s">
        <v>195</v>
      </c>
      <c r="O9" s="53">
        <v>7.0</v>
      </c>
      <c r="P9" s="64"/>
      <c r="Q9" s="64"/>
      <c r="R9" s="60" t="s">
        <v>195</v>
      </c>
      <c r="S9" s="60" t="s">
        <v>195</v>
      </c>
      <c r="T9" s="60" t="s">
        <v>195</v>
      </c>
      <c r="U9" s="60" t="s">
        <v>195</v>
      </c>
      <c r="V9" s="53">
        <v>7.0</v>
      </c>
      <c r="W9" s="64"/>
      <c r="X9" s="64"/>
      <c r="Y9" s="60" t="s">
        <v>195</v>
      </c>
      <c r="Z9" s="60" t="s">
        <v>195</v>
      </c>
      <c r="AA9" s="60" t="s">
        <v>195</v>
      </c>
      <c r="AB9" s="60" t="s">
        <v>195</v>
      </c>
      <c r="AC9" s="53">
        <v>7.0</v>
      </c>
      <c r="AD9" s="64"/>
      <c r="AE9" s="64"/>
      <c r="AF9" s="60" t="s">
        <v>195</v>
      </c>
      <c r="AG9" s="60" t="s">
        <v>195</v>
      </c>
      <c r="AH9" s="60" t="s">
        <v>195</v>
      </c>
      <c r="AI9" s="60" t="s">
        <v>195</v>
      </c>
    </row>
    <row r="10" ht="12.75" customHeight="1">
      <c r="A10" s="53">
        <v>8.0</v>
      </c>
      <c r="B10" s="63"/>
      <c r="C10" s="63"/>
      <c r="D10" s="60" t="s">
        <v>195</v>
      </c>
      <c r="E10" s="60" t="s">
        <v>195</v>
      </c>
      <c r="F10" s="60" t="s">
        <v>195</v>
      </c>
      <c r="G10" s="60" t="s">
        <v>195</v>
      </c>
      <c r="H10" s="53">
        <v>8.0</v>
      </c>
      <c r="I10" s="64"/>
      <c r="J10" s="64"/>
      <c r="K10" s="60" t="s">
        <v>195</v>
      </c>
      <c r="L10" s="60" t="s">
        <v>195</v>
      </c>
      <c r="M10" s="60" t="s">
        <v>195</v>
      </c>
      <c r="N10" s="60" t="s">
        <v>195</v>
      </c>
      <c r="O10" s="53">
        <v>8.0</v>
      </c>
      <c r="P10" s="64"/>
      <c r="Q10" s="64"/>
      <c r="R10" s="60" t="s">
        <v>195</v>
      </c>
      <c r="S10" s="60" t="s">
        <v>195</v>
      </c>
      <c r="T10" s="60" t="s">
        <v>195</v>
      </c>
      <c r="U10" s="60" t="s">
        <v>195</v>
      </c>
      <c r="V10" s="53">
        <v>8.0</v>
      </c>
      <c r="W10" s="64"/>
      <c r="X10" s="64"/>
      <c r="Y10" s="60" t="s">
        <v>195</v>
      </c>
      <c r="Z10" s="60" t="s">
        <v>195</v>
      </c>
      <c r="AA10" s="60" t="s">
        <v>195</v>
      </c>
      <c r="AB10" s="60" t="s">
        <v>195</v>
      </c>
      <c r="AC10" s="53">
        <v>8.0</v>
      </c>
      <c r="AD10" s="64"/>
      <c r="AE10" s="64"/>
      <c r="AF10" s="60" t="s">
        <v>195</v>
      </c>
      <c r="AG10" s="60" t="s">
        <v>195</v>
      </c>
      <c r="AH10" s="60" t="s">
        <v>195</v>
      </c>
      <c r="AI10" s="60" t="s">
        <v>195</v>
      </c>
    </row>
    <row r="11" ht="12.75" customHeight="1">
      <c r="A11" s="53">
        <v>9.0</v>
      </c>
      <c r="B11" s="63"/>
      <c r="C11" s="63"/>
      <c r="D11" s="60" t="s">
        <v>195</v>
      </c>
      <c r="E11" s="60" t="s">
        <v>195</v>
      </c>
      <c r="F11" s="60" t="s">
        <v>195</v>
      </c>
      <c r="G11" s="60" t="s">
        <v>195</v>
      </c>
      <c r="H11" s="53">
        <v>9.0</v>
      </c>
      <c r="I11" s="64"/>
      <c r="J11" s="64"/>
      <c r="K11" s="60" t="s">
        <v>195</v>
      </c>
      <c r="L11" s="60" t="s">
        <v>195</v>
      </c>
      <c r="M11" s="60" t="s">
        <v>195</v>
      </c>
      <c r="N11" s="60" t="s">
        <v>195</v>
      </c>
      <c r="O11" s="53">
        <v>9.0</v>
      </c>
      <c r="P11" s="64"/>
      <c r="Q11" s="64"/>
      <c r="R11" s="60" t="s">
        <v>195</v>
      </c>
      <c r="S11" s="60" t="s">
        <v>195</v>
      </c>
      <c r="T11" s="60" t="s">
        <v>195</v>
      </c>
      <c r="U11" s="60" t="s">
        <v>195</v>
      </c>
      <c r="V11" s="53">
        <v>9.0</v>
      </c>
      <c r="W11" s="64"/>
      <c r="X11" s="64"/>
      <c r="Y11" s="60" t="s">
        <v>195</v>
      </c>
      <c r="Z11" s="60" t="s">
        <v>195</v>
      </c>
      <c r="AA11" s="60" t="s">
        <v>195</v>
      </c>
      <c r="AB11" s="60" t="s">
        <v>195</v>
      </c>
      <c r="AC11" s="53">
        <v>9.0</v>
      </c>
      <c r="AD11" s="64"/>
      <c r="AE11" s="64"/>
      <c r="AF11" s="60" t="s">
        <v>195</v>
      </c>
      <c r="AG11" s="60" t="s">
        <v>195</v>
      </c>
      <c r="AH11" s="60" t="s">
        <v>195</v>
      </c>
      <c r="AI11" s="60" t="s">
        <v>195</v>
      </c>
    </row>
    <row r="12">
      <c r="A12" s="43"/>
      <c r="B12" s="65"/>
      <c r="C12" s="65"/>
      <c r="D12" s="65"/>
      <c r="E12" s="65"/>
      <c r="F12" s="65"/>
      <c r="G12" s="65"/>
    </row>
    <row r="13">
      <c r="A13" s="43"/>
      <c r="B13" s="65"/>
      <c r="C13" s="65"/>
      <c r="D13" s="65"/>
      <c r="E13" s="65"/>
      <c r="F13" s="65"/>
      <c r="G13" s="65"/>
    </row>
    <row r="14">
      <c r="A14" s="43"/>
      <c r="B14" s="66" t="s">
        <v>196</v>
      </c>
      <c r="H14" s="43"/>
      <c r="I14" s="66" t="s">
        <v>196</v>
      </c>
      <c r="O14" s="43"/>
      <c r="P14" s="66" t="s">
        <v>196</v>
      </c>
      <c r="V14" s="43"/>
      <c r="W14" s="66" t="s">
        <v>196</v>
      </c>
      <c r="AC14" s="43"/>
      <c r="AD14" s="66" t="s">
        <v>196</v>
      </c>
    </row>
    <row r="15">
      <c r="A15" s="43"/>
      <c r="C15" s="67" t="s">
        <v>126</v>
      </c>
      <c r="D15" s="68"/>
      <c r="E15" s="69"/>
      <c r="F15" s="65"/>
      <c r="G15" s="65"/>
      <c r="H15" s="43"/>
      <c r="J15" s="67" t="s">
        <v>126</v>
      </c>
      <c r="K15" s="68"/>
      <c r="L15" s="69"/>
      <c r="M15" s="65"/>
      <c r="N15" s="65"/>
      <c r="O15" s="43"/>
      <c r="Q15" s="67" t="s">
        <v>126</v>
      </c>
      <c r="R15" s="68"/>
      <c r="S15" s="69"/>
      <c r="T15" s="65"/>
      <c r="U15" s="65"/>
      <c r="V15" s="43"/>
      <c r="X15" s="67" t="s">
        <v>126</v>
      </c>
      <c r="Y15" s="68"/>
      <c r="Z15" s="69"/>
      <c r="AA15" s="65"/>
      <c r="AB15" s="65"/>
      <c r="AC15" s="43"/>
      <c r="AE15" s="67" t="s">
        <v>126</v>
      </c>
      <c r="AF15" s="68"/>
      <c r="AG15" s="69"/>
      <c r="AH15" s="65"/>
      <c r="AI15" s="65"/>
    </row>
    <row r="16">
      <c r="C16" s="70" t="s">
        <v>197</v>
      </c>
      <c r="D16" s="68"/>
      <c r="E16" s="69"/>
      <c r="F16" s="71"/>
      <c r="G16" s="71"/>
      <c r="J16" s="70" t="s">
        <v>197</v>
      </c>
      <c r="K16" s="68"/>
      <c r="L16" s="69"/>
      <c r="M16" s="71"/>
      <c r="N16" s="71"/>
      <c r="Q16" s="70" t="s">
        <v>197</v>
      </c>
      <c r="R16" s="68"/>
      <c r="S16" s="69"/>
      <c r="T16" s="71"/>
      <c r="U16" s="71"/>
      <c r="X16" s="70" t="s">
        <v>197</v>
      </c>
      <c r="Y16" s="68"/>
      <c r="Z16" s="69"/>
      <c r="AA16" s="71"/>
      <c r="AB16" s="71"/>
      <c r="AE16" s="70" t="s">
        <v>197</v>
      </c>
      <c r="AF16" s="68"/>
      <c r="AG16" s="69"/>
      <c r="AH16" s="71"/>
      <c r="AI16" s="71"/>
    </row>
    <row r="17">
      <c r="A17" s="43"/>
      <c r="B17" s="52" t="s">
        <v>187</v>
      </c>
      <c r="C17" s="52" t="s">
        <v>188</v>
      </c>
      <c r="H17" s="43"/>
      <c r="I17" s="52" t="s">
        <v>187</v>
      </c>
      <c r="J17" s="52" t="s">
        <v>188</v>
      </c>
      <c r="O17" s="43"/>
      <c r="P17" s="52" t="s">
        <v>187</v>
      </c>
      <c r="Q17" s="52" t="s">
        <v>188</v>
      </c>
      <c r="V17" s="43"/>
      <c r="W17" s="52" t="s">
        <v>187</v>
      </c>
      <c r="X17" s="52" t="s">
        <v>188</v>
      </c>
      <c r="AC17" s="43"/>
      <c r="AD17" s="52" t="s">
        <v>187</v>
      </c>
      <c r="AE17" s="52" t="s">
        <v>188</v>
      </c>
    </row>
    <row r="18">
      <c r="A18" s="53">
        <v>1.0</v>
      </c>
      <c r="B18" s="72" t="s">
        <v>195</v>
      </c>
      <c r="C18" s="73" t="s">
        <v>198</v>
      </c>
      <c r="H18" s="53">
        <v>1.0</v>
      </c>
      <c r="I18" s="72" t="s">
        <v>195</v>
      </c>
      <c r="J18" s="73" t="s">
        <v>198</v>
      </c>
      <c r="O18" s="53">
        <v>1.0</v>
      </c>
      <c r="P18" s="72" t="s">
        <v>195</v>
      </c>
      <c r="Q18" s="73" t="s">
        <v>198</v>
      </c>
      <c r="V18" s="53">
        <v>1.0</v>
      </c>
      <c r="W18" s="72" t="s">
        <v>195</v>
      </c>
      <c r="X18" s="73" t="s">
        <v>198</v>
      </c>
      <c r="AC18" s="53">
        <v>1.0</v>
      </c>
      <c r="AD18" s="72" t="s">
        <v>195</v>
      </c>
      <c r="AE18" s="73" t="s">
        <v>198</v>
      </c>
    </row>
    <row r="19">
      <c r="A19" s="53">
        <v>2.0</v>
      </c>
      <c r="B19" s="72" t="s">
        <v>195</v>
      </c>
      <c r="C19" s="74"/>
      <c r="H19" s="53">
        <v>2.0</v>
      </c>
      <c r="I19" s="72" t="s">
        <v>195</v>
      </c>
      <c r="J19" s="74"/>
      <c r="O19" s="53">
        <v>2.0</v>
      </c>
      <c r="P19" s="72" t="s">
        <v>195</v>
      </c>
      <c r="Q19" s="74"/>
      <c r="V19" s="53">
        <v>2.0</v>
      </c>
      <c r="W19" s="72" t="s">
        <v>195</v>
      </c>
      <c r="X19" s="74"/>
      <c r="AC19" s="53">
        <v>2.0</v>
      </c>
      <c r="AD19" s="72" t="s">
        <v>195</v>
      </c>
      <c r="AE19" s="74"/>
    </row>
    <row r="20">
      <c r="A20" s="53">
        <v>3.0</v>
      </c>
      <c r="B20" s="74"/>
      <c r="C20" s="73" t="s">
        <v>198</v>
      </c>
      <c r="H20" s="53">
        <v>3.0</v>
      </c>
      <c r="I20" s="74"/>
      <c r="J20" s="73" t="s">
        <v>198</v>
      </c>
      <c r="O20" s="53">
        <v>3.0</v>
      </c>
      <c r="P20" s="74"/>
      <c r="Q20" s="73" t="s">
        <v>198</v>
      </c>
      <c r="V20" s="53">
        <v>3.0</v>
      </c>
      <c r="W20" s="74"/>
      <c r="X20" s="73" t="s">
        <v>198</v>
      </c>
      <c r="AC20" s="53">
        <v>3.0</v>
      </c>
      <c r="AD20" s="74"/>
      <c r="AE20" s="73" t="s">
        <v>198</v>
      </c>
    </row>
    <row r="21">
      <c r="A21" s="53">
        <v>4.0</v>
      </c>
      <c r="B21" s="73" t="s">
        <v>198</v>
      </c>
      <c r="C21" s="74"/>
      <c r="H21" s="53">
        <v>4.0</v>
      </c>
      <c r="I21" s="73" t="s">
        <v>198</v>
      </c>
      <c r="J21" s="74"/>
      <c r="O21" s="53">
        <v>4.0</v>
      </c>
      <c r="P21" s="73" t="s">
        <v>198</v>
      </c>
      <c r="Q21" s="74"/>
      <c r="V21" s="53">
        <v>4.0</v>
      </c>
      <c r="W21" s="73" t="s">
        <v>198</v>
      </c>
      <c r="X21" s="74"/>
      <c r="AC21" s="53">
        <v>4.0</v>
      </c>
      <c r="AD21" s="73" t="s">
        <v>198</v>
      </c>
      <c r="AE21" s="74"/>
    </row>
    <row r="22">
      <c r="A22" s="53">
        <v>5.0</v>
      </c>
      <c r="B22" s="74"/>
      <c r="C22" s="58" t="s">
        <v>194</v>
      </c>
      <c r="H22" s="53">
        <v>5.0</v>
      </c>
      <c r="I22" s="74"/>
      <c r="J22" s="58" t="s">
        <v>194</v>
      </c>
      <c r="O22" s="53">
        <v>5.0</v>
      </c>
      <c r="P22" s="74"/>
      <c r="Q22" s="58" t="s">
        <v>194</v>
      </c>
      <c r="V22" s="53">
        <v>5.0</v>
      </c>
      <c r="W22" s="74"/>
      <c r="X22" s="58" t="s">
        <v>194</v>
      </c>
      <c r="AC22" s="53">
        <v>5.0</v>
      </c>
      <c r="AD22" s="74"/>
      <c r="AE22" s="58" t="s">
        <v>194</v>
      </c>
    </row>
    <row r="23">
      <c r="A23" s="53">
        <v>6.0</v>
      </c>
      <c r="B23" s="58" t="s">
        <v>194</v>
      </c>
      <c r="C23" s="74"/>
      <c r="H23" s="53">
        <v>6.0</v>
      </c>
      <c r="I23" s="58" t="s">
        <v>194</v>
      </c>
      <c r="J23" s="74"/>
      <c r="O23" s="53">
        <v>6.0</v>
      </c>
      <c r="P23" s="58" t="s">
        <v>194</v>
      </c>
      <c r="Q23" s="74"/>
      <c r="V23" s="53">
        <v>6.0</v>
      </c>
      <c r="W23" s="58" t="s">
        <v>194</v>
      </c>
      <c r="X23" s="74"/>
      <c r="AC23" s="53">
        <v>6.0</v>
      </c>
      <c r="AD23" s="58" t="s">
        <v>194</v>
      </c>
      <c r="AE23" s="74"/>
    </row>
    <row r="24">
      <c r="A24" s="53">
        <v>7.0</v>
      </c>
      <c r="B24" s="75"/>
      <c r="C24" s="58" t="s">
        <v>194</v>
      </c>
      <c r="H24" s="53">
        <v>7.0</v>
      </c>
      <c r="I24" s="75"/>
      <c r="J24" s="58" t="s">
        <v>194</v>
      </c>
      <c r="O24" s="53">
        <v>7.0</v>
      </c>
      <c r="P24" s="75"/>
      <c r="Q24" s="58" t="s">
        <v>194</v>
      </c>
      <c r="V24" s="53">
        <v>7.0</v>
      </c>
      <c r="W24" s="75"/>
      <c r="X24" s="58" t="s">
        <v>194</v>
      </c>
      <c r="AC24" s="53">
        <v>7.0</v>
      </c>
      <c r="AD24" s="75"/>
      <c r="AE24" s="58" t="s">
        <v>194</v>
      </c>
    </row>
    <row r="25">
      <c r="A25" s="53">
        <v>8.0</v>
      </c>
      <c r="B25" s="58" t="s">
        <v>194</v>
      </c>
      <c r="C25" s="75"/>
      <c r="H25" s="53">
        <v>8.0</v>
      </c>
      <c r="I25" s="58" t="s">
        <v>194</v>
      </c>
      <c r="J25" s="75"/>
      <c r="O25" s="53">
        <v>8.0</v>
      </c>
      <c r="P25" s="58" t="s">
        <v>194</v>
      </c>
      <c r="Q25" s="75"/>
      <c r="V25" s="53">
        <v>8.0</v>
      </c>
      <c r="W25" s="58" t="s">
        <v>194</v>
      </c>
      <c r="X25" s="75"/>
      <c r="AC25" s="53">
        <v>8.0</v>
      </c>
      <c r="AD25" s="58" t="s">
        <v>194</v>
      </c>
      <c r="AE25" s="75"/>
    </row>
    <row r="26">
      <c r="A26" s="53">
        <v>9.0</v>
      </c>
      <c r="B26" s="75"/>
      <c r="C26" s="58" t="s">
        <v>194</v>
      </c>
      <c r="H26" s="53">
        <v>9.0</v>
      </c>
      <c r="I26" s="75"/>
      <c r="J26" s="58" t="s">
        <v>194</v>
      </c>
      <c r="O26" s="53">
        <v>9.0</v>
      </c>
      <c r="P26" s="75"/>
      <c r="Q26" s="58" t="s">
        <v>194</v>
      </c>
      <c r="V26" s="53">
        <v>9.0</v>
      </c>
      <c r="W26" s="75"/>
      <c r="X26" s="58" t="s">
        <v>194</v>
      </c>
      <c r="AC26" s="53">
        <v>9.0</v>
      </c>
      <c r="AD26" s="75"/>
      <c r="AE26" s="58" t="s">
        <v>194</v>
      </c>
    </row>
    <row r="30">
      <c r="B30" s="43"/>
      <c r="C30" s="51" t="s">
        <v>186</v>
      </c>
      <c r="K30" s="43"/>
      <c r="L30" s="66" t="s">
        <v>196</v>
      </c>
    </row>
    <row r="31">
      <c r="B31" s="43"/>
      <c r="C31" s="52" t="s">
        <v>187</v>
      </c>
      <c r="D31" s="52" t="s">
        <v>188</v>
      </c>
      <c r="E31" s="52" t="s">
        <v>189</v>
      </c>
      <c r="F31" s="52" t="s">
        <v>190</v>
      </c>
      <c r="G31" s="52" t="s">
        <v>191</v>
      </c>
      <c r="H31" s="52" t="s">
        <v>192</v>
      </c>
      <c r="K31" s="43"/>
      <c r="M31" s="67" t="s">
        <v>126</v>
      </c>
      <c r="N31" s="68"/>
      <c r="O31" s="69"/>
      <c r="P31" s="65"/>
      <c r="Q31" s="65"/>
    </row>
    <row r="32">
      <c r="B32" s="53">
        <v>1.0</v>
      </c>
      <c r="C32" s="54"/>
      <c r="D32" s="54"/>
      <c r="E32" s="55" t="s">
        <v>193</v>
      </c>
      <c r="F32" s="55" t="s">
        <v>193</v>
      </c>
      <c r="G32" s="55" t="s">
        <v>193</v>
      </c>
      <c r="H32" s="56" t="s">
        <v>193</v>
      </c>
      <c r="M32" s="70" t="s">
        <v>197</v>
      </c>
      <c r="N32" s="68"/>
      <c r="O32" s="69"/>
      <c r="P32" s="71"/>
      <c r="Q32" s="71"/>
    </row>
    <row r="33">
      <c r="B33" s="53">
        <v>2.0</v>
      </c>
      <c r="C33" s="54"/>
      <c r="D33" s="54"/>
      <c r="E33" s="58" t="s">
        <v>194</v>
      </c>
      <c r="F33" s="58" t="s">
        <v>194</v>
      </c>
      <c r="G33" s="58" t="s">
        <v>194</v>
      </c>
      <c r="H33" s="59" t="s">
        <v>194</v>
      </c>
      <c r="K33" s="43"/>
      <c r="L33" s="52" t="s">
        <v>187</v>
      </c>
      <c r="M33" s="52" t="s">
        <v>188</v>
      </c>
    </row>
    <row r="34">
      <c r="B34" s="53">
        <v>3.0</v>
      </c>
      <c r="C34" s="54"/>
      <c r="D34" s="54"/>
      <c r="E34" s="58" t="s">
        <v>194</v>
      </c>
      <c r="F34" s="58" t="s">
        <v>194</v>
      </c>
      <c r="G34" s="58" t="s">
        <v>194</v>
      </c>
      <c r="H34" s="59" t="s">
        <v>194</v>
      </c>
      <c r="K34" s="53">
        <v>1.0</v>
      </c>
      <c r="L34" s="72" t="s">
        <v>195</v>
      </c>
      <c r="M34" s="73" t="s">
        <v>198</v>
      </c>
    </row>
    <row r="35">
      <c r="B35" s="53">
        <v>4.0</v>
      </c>
      <c r="C35" s="54"/>
      <c r="D35" s="54"/>
      <c r="E35" s="60" t="s">
        <v>195</v>
      </c>
      <c r="F35" s="60" t="s">
        <v>195</v>
      </c>
      <c r="G35" s="61"/>
      <c r="H35" s="62" t="s">
        <v>195</v>
      </c>
      <c r="K35" s="53">
        <v>2.0</v>
      </c>
      <c r="L35" s="72" t="s">
        <v>195</v>
      </c>
      <c r="M35" s="74"/>
    </row>
    <row r="36">
      <c r="B36" s="53">
        <v>5.0</v>
      </c>
      <c r="C36" s="54"/>
      <c r="D36" s="54"/>
      <c r="E36" s="60" t="s">
        <v>195</v>
      </c>
      <c r="F36" s="60" t="s">
        <v>195</v>
      </c>
      <c r="G36" s="61"/>
      <c r="H36" s="60" t="s">
        <v>195</v>
      </c>
      <c r="K36" s="53">
        <v>3.0</v>
      </c>
      <c r="L36" s="74"/>
      <c r="M36" s="73" t="s">
        <v>198</v>
      </c>
    </row>
    <row r="37">
      <c r="B37" s="53">
        <v>6.0</v>
      </c>
      <c r="C37" s="54"/>
      <c r="D37" s="54"/>
      <c r="E37" s="60" t="s">
        <v>195</v>
      </c>
      <c r="F37" s="60" t="s">
        <v>195</v>
      </c>
      <c r="G37" s="60" t="s">
        <v>195</v>
      </c>
      <c r="H37" s="60" t="s">
        <v>195</v>
      </c>
      <c r="K37" s="53">
        <v>4.0</v>
      </c>
      <c r="L37" s="73" t="s">
        <v>198</v>
      </c>
      <c r="M37" s="74"/>
    </row>
    <row r="38">
      <c r="B38" s="53">
        <v>7.0</v>
      </c>
      <c r="C38" s="63"/>
      <c r="D38" s="63"/>
      <c r="E38" s="60" t="s">
        <v>195</v>
      </c>
      <c r="F38" s="60" t="s">
        <v>195</v>
      </c>
      <c r="G38" s="60" t="s">
        <v>195</v>
      </c>
      <c r="H38" s="60" t="s">
        <v>195</v>
      </c>
      <c r="K38" s="53">
        <v>5.0</v>
      </c>
      <c r="L38" s="74"/>
      <c r="M38" s="58" t="s">
        <v>194</v>
      </c>
    </row>
    <row r="39">
      <c r="B39" s="53">
        <v>8.0</v>
      </c>
      <c r="C39" s="63"/>
      <c r="D39" s="63"/>
      <c r="E39" s="60" t="s">
        <v>195</v>
      </c>
      <c r="F39" s="60" t="s">
        <v>195</v>
      </c>
      <c r="G39" s="60" t="s">
        <v>195</v>
      </c>
      <c r="H39" s="60" t="s">
        <v>195</v>
      </c>
      <c r="K39" s="53">
        <v>6.0</v>
      </c>
      <c r="L39" s="58" t="s">
        <v>194</v>
      </c>
      <c r="M39" s="74"/>
    </row>
    <row r="40">
      <c r="B40" s="53">
        <v>9.0</v>
      </c>
      <c r="C40" s="63"/>
      <c r="D40" s="63"/>
      <c r="E40" s="60" t="s">
        <v>195</v>
      </c>
      <c r="F40" s="60" t="s">
        <v>195</v>
      </c>
      <c r="G40" s="60" t="s">
        <v>195</v>
      </c>
      <c r="H40" s="60" t="s">
        <v>195</v>
      </c>
      <c r="K40" s="53">
        <v>7.0</v>
      </c>
      <c r="L40" s="75"/>
      <c r="M40" s="58" t="s">
        <v>194</v>
      </c>
    </row>
    <row r="41">
      <c r="B41" s="43"/>
      <c r="C41" s="65"/>
      <c r="D41" s="65"/>
      <c r="E41" s="65"/>
      <c r="F41" s="65"/>
      <c r="G41" s="65"/>
      <c r="H41" s="65"/>
      <c r="K41" s="53">
        <v>8.0</v>
      </c>
      <c r="L41" s="58" t="s">
        <v>194</v>
      </c>
      <c r="M41" s="75"/>
    </row>
    <row r="42">
      <c r="K42" s="53">
        <v>9.0</v>
      </c>
      <c r="L42" s="75"/>
      <c r="M42" s="58" t="s">
        <v>194</v>
      </c>
    </row>
  </sheetData>
  <mergeCells count="24">
    <mergeCell ref="P14:U14"/>
    <mergeCell ref="W14:AB14"/>
    <mergeCell ref="Q15:S15"/>
    <mergeCell ref="X15:Z15"/>
    <mergeCell ref="AE15:AG15"/>
    <mergeCell ref="Q16:S16"/>
    <mergeCell ref="X16:Z16"/>
    <mergeCell ref="AE16:AG16"/>
    <mergeCell ref="B1:G1"/>
    <mergeCell ref="I1:N1"/>
    <mergeCell ref="P1:U1"/>
    <mergeCell ref="W1:AB1"/>
    <mergeCell ref="AD1:AI1"/>
    <mergeCell ref="I14:N14"/>
    <mergeCell ref="AD14:AI14"/>
    <mergeCell ref="M31:O31"/>
    <mergeCell ref="M32:O32"/>
    <mergeCell ref="B14:G14"/>
    <mergeCell ref="C15:E15"/>
    <mergeCell ref="J15:L15"/>
    <mergeCell ref="C16:E16"/>
    <mergeCell ref="J16:L16"/>
    <mergeCell ref="C30:H30"/>
    <mergeCell ref="L30:Q30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62.25" customHeight="1">
      <c r="A1" s="13" t="s">
        <v>30</v>
      </c>
      <c r="B1" s="13" t="s">
        <v>30</v>
      </c>
      <c r="D1" s="13" t="s">
        <v>6</v>
      </c>
    </row>
    <row r="2" ht="62.25" customHeight="1">
      <c r="A2" s="7"/>
      <c r="B2" s="14" t="s">
        <v>31</v>
      </c>
      <c r="D2" s="14" t="s">
        <v>11</v>
      </c>
    </row>
    <row r="3" ht="62.25" customHeight="1">
      <c r="A3" s="14" t="s">
        <v>32</v>
      </c>
      <c r="B3" s="14" t="s">
        <v>33</v>
      </c>
      <c r="D3" s="7" t="s">
        <v>1</v>
      </c>
    </row>
    <row r="4" ht="62.25" customHeight="1">
      <c r="A4" s="19" t="s">
        <v>34</v>
      </c>
      <c r="B4" s="15" t="s">
        <v>35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3.75"/>
  </cols>
  <sheetData>
    <row r="1" ht="37.5" customHeight="1">
      <c r="A1" s="33" t="s">
        <v>36</v>
      </c>
      <c r="B1" s="34" t="s">
        <v>35</v>
      </c>
      <c r="C1" s="35"/>
    </row>
    <row r="2" ht="37.5" customHeight="1">
      <c r="A2" s="19" t="s">
        <v>37</v>
      </c>
      <c r="B2" s="36"/>
    </row>
    <row r="3" ht="37.5" customHeight="1">
      <c r="A3" s="37"/>
      <c r="B3" s="24" t="s">
        <v>34</v>
      </c>
    </row>
    <row r="4" ht="37.5" customHeight="1">
      <c r="A4" s="19" t="s">
        <v>34</v>
      </c>
      <c r="B4" s="36"/>
    </row>
    <row r="5" ht="37.5" customHeight="1">
      <c r="A5" s="37"/>
      <c r="B5" s="12" t="s">
        <v>18</v>
      </c>
    </row>
    <row r="6" ht="37.5" customHeight="1">
      <c r="A6" s="10" t="s">
        <v>12</v>
      </c>
      <c r="B6" s="36"/>
    </row>
    <row r="7" ht="37.5" customHeight="1">
      <c r="A7" s="37"/>
      <c r="B7" s="12" t="s">
        <v>38</v>
      </c>
    </row>
    <row r="8" ht="37.5" customHeight="1">
      <c r="A8" s="10" t="s">
        <v>18</v>
      </c>
      <c r="B8" s="36"/>
    </row>
    <row r="9" ht="37.5" customHeight="1">
      <c r="A9" s="37"/>
      <c r="B9" s="12" t="s">
        <v>12</v>
      </c>
    </row>
    <row r="10" ht="37.5" customHeight="1">
      <c r="A10" s="38" t="s">
        <v>12</v>
      </c>
      <c r="B10" s="39"/>
    </row>
    <row r="11" ht="45.75" customHeight="1">
      <c r="A11" s="37"/>
    </row>
    <row r="12">
      <c r="A12" s="31" t="s">
        <v>39</v>
      </c>
    </row>
    <row r="13">
      <c r="A13" s="40" t="s">
        <v>40</v>
      </c>
      <c r="B13" s="40" t="s">
        <v>37</v>
      </c>
      <c r="C13" s="40" t="s">
        <v>41</v>
      </c>
      <c r="D13" s="40" t="s">
        <v>42</v>
      </c>
      <c r="F13" s="41"/>
      <c r="H13" s="41"/>
      <c r="I13" s="41"/>
      <c r="J13" s="41"/>
    </row>
    <row r="14">
      <c r="A14" s="40" t="s">
        <v>40</v>
      </c>
      <c r="B14" s="40" t="s">
        <v>37</v>
      </c>
      <c r="C14" s="40" t="s">
        <v>41</v>
      </c>
      <c r="D14" s="40" t="s">
        <v>43</v>
      </c>
      <c r="F14" s="41"/>
      <c r="G14" s="41"/>
      <c r="H14" s="41"/>
      <c r="I14" s="41"/>
      <c r="J14" s="41"/>
    </row>
    <row r="16">
      <c r="A16" s="31" t="s">
        <v>44</v>
      </c>
    </row>
    <row r="17">
      <c r="A17" s="40" t="s">
        <v>37</v>
      </c>
      <c r="B17" s="40"/>
      <c r="C17" s="40"/>
      <c r="D17" s="40"/>
    </row>
    <row r="18">
      <c r="A18" s="40" t="s">
        <v>42</v>
      </c>
      <c r="B18" s="40"/>
      <c r="C18" s="40"/>
      <c r="D18" s="4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 t="s">
        <v>45</v>
      </c>
      <c r="B1" s="31" t="s">
        <v>46</v>
      </c>
      <c r="C1" s="31" t="s">
        <v>47</v>
      </c>
      <c r="D1" s="31" t="s">
        <v>48</v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>
      <c r="A2" s="41" t="s">
        <v>49</v>
      </c>
      <c r="B2" s="41" t="s">
        <v>50</v>
      </c>
      <c r="C2" s="41" t="s">
        <v>5</v>
      </c>
      <c r="E2" s="43"/>
      <c r="F2" s="43"/>
      <c r="G2" s="43"/>
    </row>
    <row r="3">
      <c r="A3" s="41" t="s">
        <v>49</v>
      </c>
      <c r="B3" s="41" t="s">
        <v>50</v>
      </c>
      <c r="C3" s="41" t="s">
        <v>0</v>
      </c>
      <c r="E3" s="43"/>
      <c r="F3" s="43"/>
      <c r="G3" s="43"/>
    </row>
    <row r="4">
      <c r="A4" s="41" t="s">
        <v>49</v>
      </c>
      <c r="B4" s="41" t="s">
        <v>50</v>
      </c>
      <c r="C4" s="41" t="s">
        <v>12</v>
      </c>
      <c r="E4" s="43"/>
      <c r="F4" s="43"/>
      <c r="G4" s="43"/>
    </row>
    <row r="5">
      <c r="A5" s="41" t="s">
        <v>49</v>
      </c>
      <c r="B5" s="41" t="s">
        <v>50</v>
      </c>
      <c r="C5" s="41" t="s">
        <v>4</v>
      </c>
      <c r="E5" s="43"/>
      <c r="F5" s="43"/>
      <c r="G5" s="43"/>
    </row>
    <row r="6">
      <c r="A6" s="41" t="s">
        <v>49</v>
      </c>
      <c r="B6" s="41" t="s">
        <v>50</v>
      </c>
      <c r="C6" s="41" t="s">
        <v>14</v>
      </c>
      <c r="E6" s="43"/>
      <c r="F6" s="43"/>
      <c r="G6" s="43"/>
    </row>
    <row r="7">
      <c r="A7" s="41" t="s">
        <v>49</v>
      </c>
      <c r="B7" s="41" t="s">
        <v>50</v>
      </c>
      <c r="C7" s="41" t="s">
        <v>3</v>
      </c>
      <c r="E7" s="43"/>
      <c r="F7" s="43"/>
      <c r="G7" s="43"/>
    </row>
    <row r="8">
      <c r="A8" s="41" t="s">
        <v>49</v>
      </c>
      <c r="B8" s="41" t="s">
        <v>51</v>
      </c>
      <c r="C8" s="41" t="s">
        <v>10</v>
      </c>
      <c r="E8" s="43"/>
      <c r="F8" s="43"/>
      <c r="G8" s="43"/>
    </row>
    <row r="9">
      <c r="A9" s="41" t="s">
        <v>49</v>
      </c>
      <c r="B9" s="41" t="s">
        <v>51</v>
      </c>
      <c r="C9" s="41" t="s">
        <v>9</v>
      </c>
      <c r="E9" s="43"/>
      <c r="F9" s="43"/>
      <c r="G9" s="43"/>
    </row>
    <row r="10">
      <c r="A10" s="41" t="s">
        <v>49</v>
      </c>
      <c r="B10" s="41" t="s">
        <v>51</v>
      </c>
      <c r="C10" s="41" t="s">
        <v>52</v>
      </c>
      <c r="E10" s="43"/>
      <c r="F10" s="43"/>
      <c r="G10" s="43"/>
    </row>
    <row r="11">
      <c r="A11" s="41" t="s">
        <v>49</v>
      </c>
      <c r="B11" s="41" t="s">
        <v>51</v>
      </c>
      <c r="C11" s="41" t="s">
        <v>53</v>
      </c>
      <c r="E11" s="43"/>
      <c r="F11" s="43"/>
      <c r="G11" s="43"/>
    </row>
    <row r="12">
      <c r="A12" s="41" t="s">
        <v>49</v>
      </c>
      <c r="B12" s="41" t="s">
        <v>51</v>
      </c>
      <c r="C12" s="41" t="s">
        <v>54</v>
      </c>
      <c r="E12" s="43"/>
      <c r="F12" s="43"/>
      <c r="G12" s="43"/>
    </row>
    <row r="13">
      <c r="A13" s="41" t="s">
        <v>49</v>
      </c>
      <c r="B13" s="41" t="s">
        <v>55</v>
      </c>
      <c r="C13" s="41" t="s">
        <v>8</v>
      </c>
      <c r="E13" s="43"/>
      <c r="F13" s="43"/>
      <c r="G13" s="43"/>
    </row>
    <row r="14">
      <c r="A14" s="41" t="s">
        <v>49</v>
      </c>
      <c r="B14" s="41" t="s">
        <v>55</v>
      </c>
      <c r="C14" s="41" t="s">
        <v>56</v>
      </c>
      <c r="E14" s="43"/>
      <c r="F14" s="43"/>
      <c r="G14" s="43"/>
    </row>
    <row r="15">
      <c r="A15" s="41" t="s">
        <v>49</v>
      </c>
      <c r="B15" s="41" t="s">
        <v>55</v>
      </c>
      <c r="C15" s="41" t="s">
        <v>18</v>
      </c>
      <c r="E15" s="43"/>
      <c r="F15" s="43"/>
      <c r="G15" s="43"/>
    </row>
    <row r="16">
      <c r="A16" s="41" t="s">
        <v>49</v>
      </c>
      <c r="B16" s="41" t="s">
        <v>55</v>
      </c>
      <c r="C16" s="41" t="s">
        <v>57</v>
      </c>
      <c r="E16" s="43"/>
      <c r="F16" s="43"/>
      <c r="G16" s="43"/>
    </row>
    <row r="17">
      <c r="A17" s="41" t="s">
        <v>49</v>
      </c>
      <c r="B17" s="41" t="s">
        <v>55</v>
      </c>
      <c r="C17" s="41" t="s">
        <v>38</v>
      </c>
      <c r="E17" s="43"/>
      <c r="F17" s="43"/>
      <c r="G17" s="43"/>
    </row>
    <row r="18">
      <c r="A18" s="41" t="s">
        <v>49</v>
      </c>
      <c r="B18" s="41" t="s">
        <v>55</v>
      </c>
      <c r="C18" s="41" t="s">
        <v>7</v>
      </c>
      <c r="E18" s="43"/>
      <c r="F18" s="43"/>
      <c r="G18" s="43"/>
    </row>
    <row r="19">
      <c r="A19" s="41" t="s">
        <v>49</v>
      </c>
      <c r="B19" s="41" t="s">
        <v>55</v>
      </c>
      <c r="C19" s="41" t="s">
        <v>58</v>
      </c>
      <c r="E19" s="43"/>
      <c r="F19" s="43"/>
      <c r="G19" s="43"/>
    </row>
    <row r="20">
      <c r="A20" s="41" t="s">
        <v>49</v>
      </c>
      <c r="B20" s="41" t="s">
        <v>55</v>
      </c>
      <c r="C20" s="41" t="s">
        <v>59</v>
      </c>
      <c r="E20" s="43"/>
      <c r="F20" s="43"/>
      <c r="G20" s="43"/>
    </row>
    <row r="21">
      <c r="A21" s="41" t="s">
        <v>49</v>
      </c>
      <c r="B21" s="41" t="s">
        <v>55</v>
      </c>
      <c r="C21" s="41" t="s">
        <v>60</v>
      </c>
      <c r="E21" s="43"/>
      <c r="F21" s="43"/>
      <c r="G21" s="43"/>
    </row>
    <row r="22">
      <c r="A22" s="41" t="s">
        <v>49</v>
      </c>
      <c r="B22" s="41" t="s">
        <v>55</v>
      </c>
      <c r="C22" s="41" t="s">
        <v>61</v>
      </c>
      <c r="E22" s="43"/>
      <c r="F22" s="43"/>
      <c r="G22" s="43"/>
    </row>
    <row r="23">
      <c r="A23" s="41" t="s">
        <v>49</v>
      </c>
      <c r="B23" s="41" t="s">
        <v>55</v>
      </c>
      <c r="C23" s="41" t="s">
        <v>2</v>
      </c>
      <c r="E23" s="43"/>
      <c r="F23" s="43"/>
      <c r="G23" s="43"/>
    </row>
    <row r="24">
      <c r="A24" s="41" t="s">
        <v>49</v>
      </c>
      <c r="B24" s="41" t="s">
        <v>55</v>
      </c>
      <c r="C24" s="41" t="s">
        <v>62</v>
      </c>
      <c r="E24" s="43"/>
      <c r="F24" s="43"/>
      <c r="G24" s="43"/>
    </row>
    <row r="25">
      <c r="A25" s="41" t="s">
        <v>49</v>
      </c>
      <c r="B25" s="41" t="s">
        <v>55</v>
      </c>
      <c r="C25" s="41" t="s">
        <v>37</v>
      </c>
      <c r="E25" s="43"/>
      <c r="F25" s="43"/>
      <c r="G25" s="43"/>
    </row>
    <row r="26">
      <c r="A26" s="41" t="s">
        <v>49</v>
      </c>
      <c r="B26" s="41" t="s">
        <v>55</v>
      </c>
      <c r="C26" s="41" t="s">
        <v>63</v>
      </c>
      <c r="E26" s="43"/>
      <c r="F26" s="43"/>
      <c r="G26" s="43"/>
    </row>
    <row r="27">
      <c r="A27" s="41" t="s">
        <v>49</v>
      </c>
      <c r="B27" s="41" t="s">
        <v>55</v>
      </c>
      <c r="C27" s="41" t="s">
        <v>64</v>
      </c>
      <c r="E27" s="43"/>
      <c r="F27" s="43"/>
      <c r="G27" s="43"/>
    </row>
    <row r="28">
      <c r="A28" s="41" t="s">
        <v>49</v>
      </c>
      <c r="B28" s="41" t="s">
        <v>55</v>
      </c>
      <c r="C28" s="41" t="s">
        <v>65</v>
      </c>
      <c r="E28" s="43"/>
      <c r="F28" s="43"/>
      <c r="G28" s="43"/>
    </row>
    <row r="29">
      <c r="A29" s="41" t="s">
        <v>49</v>
      </c>
      <c r="B29" s="41" t="s">
        <v>55</v>
      </c>
      <c r="C29" s="41" t="s">
        <v>21</v>
      </c>
      <c r="E29" s="43"/>
      <c r="F29" s="43"/>
      <c r="G29" s="43"/>
    </row>
    <row r="30">
      <c r="A30" s="44" t="s">
        <v>49</v>
      </c>
      <c r="B30" s="44" t="s">
        <v>55</v>
      </c>
      <c r="C30" s="44" t="s">
        <v>29</v>
      </c>
      <c r="D30" s="44" t="s">
        <v>66</v>
      </c>
      <c r="E30" s="45"/>
      <c r="F30" s="45"/>
      <c r="G30" s="45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</row>
    <row r="31">
      <c r="A31" s="41" t="s">
        <v>49</v>
      </c>
      <c r="B31" s="41" t="s">
        <v>55</v>
      </c>
      <c r="C31" s="41" t="s">
        <v>67</v>
      </c>
      <c r="E31" s="43"/>
      <c r="F31" s="43"/>
      <c r="G31" s="43"/>
    </row>
    <row r="32">
      <c r="A32" s="41" t="s">
        <v>49</v>
      </c>
      <c r="B32" s="41" t="s">
        <v>55</v>
      </c>
      <c r="C32" s="41" t="s">
        <v>68</v>
      </c>
      <c r="E32" s="43"/>
      <c r="F32" s="43"/>
      <c r="G32" s="43"/>
    </row>
    <row r="33">
      <c r="A33" s="41" t="s">
        <v>49</v>
      </c>
      <c r="B33" s="41" t="s">
        <v>69</v>
      </c>
      <c r="C33" s="41" t="s">
        <v>26</v>
      </c>
      <c r="E33" s="43"/>
      <c r="F33" s="43"/>
      <c r="G33" s="43"/>
    </row>
    <row r="34">
      <c r="A34" s="41" t="s">
        <v>49</v>
      </c>
      <c r="B34" s="41" t="s">
        <v>69</v>
      </c>
      <c r="C34" s="41" t="s">
        <v>23</v>
      </c>
      <c r="E34" s="43"/>
      <c r="F34" s="43"/>
      <c r="G34" s="43"/>
    </row>
    <row r="35">
      <c r="A35" s="41" t="s">
        <v>49</v>
      </c>
      <c r="B35" s="41" t="s">
        <v>69</v>
      </c>
      <c r="C35" s="41" t="s">
        <v>16</v>
      </c>
      <c r="E35" s="43"/>
      <c r="F35" s="43"/>
      <c r="G35" s="43"/>
    </row>
    <row r="36">
      <c r="A36" s="41" t="s">
        <v>49</v>
      </c>
      <c r="B36" s="41" t="s">
        <v>69</v>
      </c>
      <c r="C36" s="41" t="s">
        <v>17</v>
      </c>
      <c r="E36" s="43"/>
      <c r="F36" s="43"/>
      <c r="G36" s="43"/>
    </row>
    <row r="37">
      <c r="A37" s="41" t="s">
        <v>49</v>
      </c>
      <c r="B37" s="41" t="s">
        <v>69</v>
      </c>
      <c r="C37" s="41" t="s">
        <v>70</v>
      </c>
    </row>
    <row r="38">
      <c r="A38" s="41" t="s">
        <v>49</v>
      </c>
      <c r="B38" s="41" t="s">
        <v>69</v>
      </c>
      <c r="C38" s="41" t="s">
        <v>15</v>
      </c>
    </row>
    <row r="39">
      <c r="A39" s="41" t="s">
        <v>49</v>
      </c>
      <c r="B39" s="41" t="s">
        <v>69</v>
      </c>
      <c r="C39" s="41" t="s">
        <v>71</v>
      </c>
      <c r="E39" s="43"/>
      <c r="F39" s="43"/>
      <c r="G39" s="43"/>
    </row>
    <row r="40">
      <c r="A40" s="41" t="s">
        <v>72</v>
      </c>
      <c r="B40" s="41" t="s">
        <v>73</v>
      </c>
      <c r="C40" s="41" t="s">
        <v>74</v>
      </c>
      <c r="E40" s="43"/>
    </row>
    <row r="41">
      <c r="A41" s="41" t="s">
        <v>72</v>
      </c>
      <c r="B41" s="41" t="s">
        <v>73</v>
      </c>
      <c r="C41" s="41" t="s">
        <v>75</v>
      </c>
      <c r="E41" s="43"/>
    </row>
    <row r="42">
      <c r="A42" s="41" t="s">
        <v>72</v>
      </c>
      <c r="B42" s="41" t="s">
        <v>73</v>
      </c>
      <c r="C42" s="41" t="s">
        <v>76</v>
      </c>
      <c r="E42" s="43"/>
    </row>
    <row r="43">
      <c r="A43" s="41" t="s">
        <v>72</v>
      </c>
      <c r="B43" s="41" t="s">
        <v>73</v>
      </c>
      <c r="C43" s="41" t="s">
        <v>77</v>
      </c>
      <c r="E43" s="43"/>
    </row>
    <row r="44">
      <c r="A44" s="41" t="s">
        <v>72</v>
      </c>
      <c r="B44" s="41" t="s">
        <v>73</v>
      </c>
      <c r="C44" s="41" t="s">
        <v>78</v>
      </c>
      <c r="E44" s="43"/>
    </row>
    <row r="45">
      <c r="A45" s="41" t="s">
        <v>72</v>
      </c>
      <c r="B45" s="41" t="s">
        <v>73</v>
      </c>
      <c r="C45" s="41" t="s">
        <v>79</v>
      </c>
      <c r="E45" s="43"/>
    </row>
    <row r="46">
      <c r="A46" s="41" t="s">
        <v>72</v>
      </c>
      <c r="B46" s="41" t="s">
        <v>73</v>
      </c>
      <c r="C46" s="41" t="s">
        <v>80</v>
      </c>
      <c r="E46" s="43"/>
    </row>
    <row r="47">
      <c r="A47" s="41" t="s">
        <v>72</v>
      </c>
      <c r="B47" s="41" t="s">
        <v>73</v>
      </c>
      <c r="C47" s="41" t="s">
        <v>81</v>
      </c>
      <c r="E47" s="43"/>
    </row>
    <row r="48">
      <c r="A48" s="41" t="s">
        <v>72</v>
      </c>
      <c r="B48" s="41" t="s">
        <v>73</v>
      </c>
      <c r="C48" s="41" t="s">
        <v>82</v>
      </c>
      <c r="E48" s="43"/>
    </row>
    <row r="49">
      <c r="A49" s="41" t="s">
        <v>72</v>
      </c>
      <c r="B49" s="41" t="s">
        <v>73</v>
      </c>
      <c r="C49" s="41" t="s">
        <v>83</v>
      </c>
      <c r="E49" s="43"/>
    </row>
    <row r="50">
      <c r="A50" s="41" t="s">
        <v>72</v>
      </c>
      <c r="B50" s="41" t="s">
        <v>73</v>
      </c>
      <c r="C50" s="41" t="s">
        <v>84</v>
      </c>
      <c r="E50" s="43"/>
    </row>
    <row r="51">
      <c r="A51" s="41" t="s">
        <v>72</v>
      </c>
      <c r="B51" s="41" t="s">
        <v>73</v>
      </c>
      <c r="C51" s="41" t="s">
        <v>85</v>
      </c>
      <c r="E51" s="43"/>
    </row>
    <row r="52">
      <c r="A52" s="41" t="s">
        <v>72</v>
      </c>
      <c r="B52" s="41" t="s">
        <v>73</v>
      </c>
      <c r="C52" s="41" t="s">
        <v>86</v>
      </c>
      <c r="E52" s="43"/>
    </row>
    <row r="53">
      <c r="A53" s="41" t="s">
        <v>72</v>
      </c>
      <c r="B53" s="41" t="s">
        <v>73</v>
      </c>
      <c r="C53" s="41" t="s">
        <v>87</v>
      </c>
      <c r="E53" s="43"/>
    </row>
    <row r="54">
      <c r="A54" s="41" t="s">
        <v>72</v>
      </c>
      <c r="B54" s="41" t="s">
        <v>73</v>
      </c>
      <c r="C54" s="41" t="s">
        <v>88</v>
      </c>
      <c r="E54" s="43"/>
    </row>
    <row r="55">
      <c r="A55" s="41" t="s">
        <v>89</v>
      </c>
      <c r="B55" s="41" t="s">
        <v>90</v>
      </c>
      <c r="C55" s="41" t="s">
        <v>57</v>
      </c>
    </row>
    <row r="56">
      <c r="A56" s="41" t="s">
        <v>89</v>
      </c>
      <c r="B56" s="41" t="s">
        <v>90</v>
      </c>
      <c r="C56" s="41" t="s">
        <v>38</v>
      </c>
    </row>
    <row r="57">
      <c r="A57" s="41" t="s">
        <v>89</v>
      </c>
      <c r="B57" s="41" t="s">
        <v>90</v>
      </c>
      <c r="C57" s="41" t="s">
        <v>7</v>
      </c>
    </row>
    <row r="58">
      <c r="A58" s="41" t="s">
        <v>89</v>
      </c>
      <c r="B58" s="41" t="s">
        <v>90</v>
      </c>
      <c r="C58" s="41" t="s">
        <v>37</v>
      </c>
    </row>
    <row r="59">
      <c r="A59" s="41" t="s">
        <v>89</v>
      </c>
      <c r="B59" s="41" t="s">
        <v>90</v>
      </c>
      <c r="C59" s="41" t="s">
        <v>65</v>
      </c>
    </row>
    <row r="60">
      <c r="A60" s="41" t="s">
        <v>89</v>
      </c>
      <c r="B60" s="41" t="s">
        <v>90</v>
      </c>
      <c r="C60" s="41" t="s">
        <v>21</v>
      </c>
    </row>
    <row r="61">
      <c r="A61" s="41" t="s">
        <v>89</v>
      </c>
      <c r="B61" s="41" t="s">
        <v>90</v>
      </c>
      <c r="C61" s="41" t="s">
        <v>25</v>
      </c>
    </row>
    <row r="62">
      <c r="A62" s="41" t="s">
        <v>89</v>
      </c>
      <c r="B62" s="41" t="s">
        <v>90</v>
      </c>
      <c r="C62" s="41" t="s">
        <v>29</v>
      </c>
    </row>
    <row r="63">
      <c r="A63" s="41" t="s">
        <v>89</v>
      </c>
      <c r="B63" s="41" t="s">
        <v>90</v>
      </c>
      <c r="C63" s="41" t="s">
        <v>67</v>
      </c>
    </row>
    <row r="64">
      <c r="A64" s="41" t="s">
        <v>89</v>
      </c>
      <c r="B64" s="41" t="s">
        <v>90</v>
      </c>
      <c r="C64" s="41" t="s">
        <v>68</v>
      </c>
    </row>
    <row r="65">
      <c r="A65" s="41" t="s">
        <v>89</v>
      </c>
      <c r="B65" s="41" t="s">
        <v>90</v>
      </c>
      <c r="C65" s="41" t="s">
        <v>26</v>
      </c>
    </row>
    <row r="66">
      <c r="A66" s="41" t="s">
        <v>89</v>
      </c>
      <c r="B66" s="41" t="s">
        <v>90</v>
      </c>
      <c r="C66" s="41" t="s">
        <v>23</v>
      </c>
    </row>
    <row r="67">
      <c r="A67" s="41" t="s">
        <v>89</v>
      </c>
      <c r="B67" s="41" t="s">
        <v>90</v>
      </c>
      <c r="C67" s="41" t="s">
        <v>16</v>
      </c>
    </row>
    <row r="68">
      <c r="A68" s="41" t="s">
        <v>89</v>
      </c>
      <c r="B68" s="41" t="s">
        <v>90</v>
      </c>
      <c r="C68" s="41" t="s">
        <v>17</v>
      </c>
    </row>
    <row r="69">
      <c r="A69" s="41" t="s">
        <v>89</v>
      </c>
      <c r="B69" s="41" t="s">
        <v>90</v>
      </c>
      <c r="C69" s="41" t="s">
        <v>70</v>
      </c>
    </row>
    <row r="70">
      <c r="A70" s="41" t="s">
        <v>89</v>
      </c>
      <c r="B70" s="41" t="s">
        <v>90</v>
      </c>
      <c r="C70" s="41" t="s">
        <v>15</v>
      </c>
    </row>
    <row r="71">
      <c r="A71" s="41" t="s">
        <v>89</v>
      </c>
      <c r="B71" s="41" t="s">
        <v>90</v>
      </c>
      <c r="C71" s="41" t="s">
        <v>18</v>
      </c>
    </row>
    <row r="72">
      <c r="A72" s="41" t="s">
        <v>89</v>
      </c>
      <c r="B72" s="41" t="s">
        <v>90</v>
      </c>
      <c r="C72" s="41" t="s">
        <v>14</v>
      </c>
    </row>
    <row r="73">
      <c r="A73" s="41" t="s">
        <v>89</v>
      </c>
      <c r="B73" s="41" t="s">
        <v>90</v>
      </c>
      <c r="C73" s="41" t="s">
        <v>10</v>
      </c>
    </row>
    <row r="74">
      <c r="A74" s="41" t="s">
        <v>89</v>
      </c>
      <c r="B74" s="41" t="s">
        <v>90</v>
      </c>
      <c r="C74" s="41" t="s">
        <v>54</v>
      </c>
    </row>
    <row r="75">
      <c r="A75" s="41" t="s">
        <v>89</v>
      </c>
      <c r="B75" s="41" t="s">
        <v>73</v>
      </c>
      <c r="C75" s="43" t="s">
        <v>91</v>
      </c>
      <c r="D75" s="43"/>
    </row>
    <row r="76">
      <c r="A76" s="41" t="s">
        <v>89</v>
      </c>
      <c r="B76" s="41" t="s">
        <v>73</v>
      </c>
      <c r="C76" s="43" t="s">
        <v>92</v>
      </c>
      <c r="D76" s="43"/>
    </row>
    <row r="77">
      <c r="A77" s="41" t="s">
        <v>89</v>
      </c>
      <c r="B77" s="41" t="s">
        <v>73</v>
      </c>
      <c r="C77" s="43" t="s">
        <v>93</v>
      </c>
      <c r="D77" s="43"/>
    </row>
    <row r="78">
      <c r="A78" s="41" t="s">
        <v>89</v>
      </c>
      <c r="B78" s="41" t="s">
        <v>73</v>
      </c>
      <c r="C78" s="43" t="s">
        <v>94</v>
      </c>
      <c r="D78" s="43"/>
    </row>
    <row r="79">
      <c r="A79" s="41" t="s">
        <v>89</v>
      </c>
      <c r="B79" s="41" t="s">
        <v>73</v>
      </c>
      <c r="C79" s="43" t="s">
        <v>95</v>
      </c>
      <c r="D79" s="43"/>
    </row>
    <row r="80">
      <c r="A80" s="41" t="s">
        <v>89</v>
      </c>
      <c r="B80" s="41" t="s">
        <v>73</v>
      </c>
      <c r="C80" s="43" t="s">
        <v>96</v>
      </c>
      <c r="D80" s="43"/>
    </row>
    <row r="81">
      <c r="A81" s="41" t="s">
        <v>89</v>
      </c>
      <c r="B81" s="41" t="s">
        <v>73</v>
      </c>
      <c r="C81" s="43" t="s">
        <v>97</v>
      </c>
      <c r="D81" s="43"/>
    </row>
    <row r="82">
      <c r="A82" s="41" t="s">
        <v>89</v>
      </c>
      <c r="B82" s="41" t="s">
        <v>73</v>
      </c>
      <c r="C82" s="43" t="s">
        <v>98</v>
      </c>
      <c r="D82" s="43"/>
    </row>
    <row r="83">
      <c r="A83" s="41" t="s">
        <v>89</v>
      </c>
      <c r="B83" s="41" t="s">
        <v>73</v>
      </c>
      <c r="C83" s="43" t="s">
        <v>99</v>
      </c>
      <c r="D83" s="43"/>
    </row>
    <row r="84">
      <c r="A84" s="41" t="s">
        <v>89</v>
      </c>
      <c r="B84" s="41" t="s">
        <v>73</v>
      </c>
      <c r="C84" s="43" t="s">
        <v>100</v>
      </c>
      <c r="D84" s="43"/>
    </row>
    <row r="85">
      <c r="A85" s="41" t="s">
        <v>89</v>
      </c>
      <c r="B85" s="41" t="s">
        <v>73</v>
      </c>
      <c r="C85" s="43" t="s">
        <v>101</v>
      </c>
      <c r="D85" s="43"/>
    </row>
    <row r="86">
      <c r="A86" s="41" t="s">
        <v>89</v>
      </c>
      <c r="B86" s="41" t="s">
        <v>73</v>
      </c>
      <c r="C86" s="43" t="s">
        <v>102</v>
      </c>
      <c r="D86" s="43"/>
    </row>
    <row r="87">
      <c r="A87" s="41" t="s">
        <v>89</v>
      </c>
      <c r="B87" s="41" t="s">
        <v>73</v>
      </c>
      <c r="C87" s="43" t="s">
        <v>103</v>
      </c>
      <c r="D87" s="43"/>
    </row>
    <row r="88">
      <c r="A88" s="41" t="s">
        <v>89</v>
      </c>
      <c r="B88" s="41" t="s">
        <v>73</v>
      </c>
      <c r="C88" s="43" t="s">
        <v>104</v>
      </c>
      <c r="D88" s="43"/>
    </row>
    <row r="89">
      <c r="A89" s="41" t="s">
        <v>89</v>
      </c>
      <c r="B89" s="41" t="s">
        <v>73</v>
      </c>
      <c r="C89" s="43" t="s">
        <v>105</v>
      </c>
      <c r="D89" s="43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 t="s">
        <v>45</v>
      </c>
      <c r="B1" s="31" t="s">
        <v>46</v>
      </c>
      <c r="C1" s="31" t="s">
        <v>106</v>
      </c>
      <c r="D1" s="31" t="s">
        <v>47</v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>
      <c r="A2" s="41" t="s">
        <v>72</v>
      </c>
      <c r="B2" s="43" t="s">
        <v>107</v>
      </c>
      <c r="C2" s="41" t="s">
        <v>108</v>
      </c>
      <c r="D2" s="43" t="s">
        <v>109</v>
      </c>
    </row>
    <row r="3">
      <c r="A3" s="41" t="s">
        <v>72</v>
      </c>
      <c r="B3" s="43" t="s">
        <v>107</v>
      </c>
      <c r="C3" s="41" t="s">
        <v>108</v>
      </c>
      <c r="D3" s="43" t="s">
        <v>110</v>
      </c>
    </row>
    <row r="4">
      <c r="A4" s="41" t="s">
        <v>72</v>
      </c>
      <c r="B4" s="43" t="s">
        <v>107</v>
      </c>
      <c r="C4" s="41" t="s">
        <v>108</v>
      </c>
      <c r="D4" s="43" t="s">
        <v>82</v>
      </c>
    </row>
    <row r="5">
      <c r="A5" s="41" t="s">
        <v>72</v>
      </c>
      <c r="B5" s="43" t="s">
        <v>107</v>
      </c>
      <c r="C5" s="41" t="s">
        <v>108</v>
      </c>
      <c r="D5" s="43" t="s">
        <v>83</v>
      </c>
    </row>
    <row r="6">
      <c r="A6" s="41" t="s">
        <v>72</v>
      </c>
      <c r="B6" s="43" t="s">
        <v>107</v>
      </c>
      <c r="C6" s="41" t="s">
        <v>108</v>
      </c>
      <c r="D6" s="43" t="s">
        <v>111</v>
      </c>
    </row>
    <row r="7">
      <c r="A7" s="41" t="s">
        <v>72</v>
      </c>
      <c r="B7" s="43" t="s">
        <v>107</v>
      </c>
      <c r="C7" s="41" t="s">
        <v>108</v>
      </c>
      <c r="D7" s="43" t="s">
        <v>112</v>
      </c>
    </row>
    <row r="8">
      <c r="A8" s="41" t="s">
        <v>72</v>
      </c>
      <c r="B8" s="43" t="s">
        <v>107</v>
      </c>
      <c r="C8" s="41" t="s">
        <v>108</v>
      </c>
      <c r="D8" s="43" t="s">
        <v>113</v>
      </c>
    </row>
    <row r="9">
      <c r="A9" s="41" t="s">
        <v>72</v>
      </c>
      <c r="B9" s="43" t="s">
        <v>107</v>
      </c>
      <c r="C9" s="41" t="s">
        <v>108</v>
      </c>
      <c r="D9" s="43" t="s">
        <v>114</v>
      </c>
    </row>
    <row r="10">
      <c r="A10" s="41" t="s">
        <v>72</v>
      </c>
      <c r="B10" s="43" t="s">
        <v>107</v>
      </c>
      <c r="C10" s="41" t="s">
        <v>108</v>
      </c>
      <c r="D10" s="43" t="s">
        <v>115</v>
      </c>
    </row>
    <row r="11">
      <c r="A11" s="41" t="s">
        <v>72</v>
      </c>
      <c r="B11" s="43" t="s">
        <v>107</v>
      </c>
      <c r="C11" s="41" t="s">
        <v>108</v>
      </c>
      <c r="D11" s="43" t="s">
        <v>116</v>
      </c>
    </row>
    <row r="12">
      <c r="A12" s="41" t="s">
        <v>72</v>
      </c>
      <c r="B12" s="43" t="s">
        <v>107</v>
      </c>
      <c r="C12" s="41" t="s">
        <v>108</v>
      </c>
      <c r="D12" s="43" t="s">
        <v>117</v>
      </c>
    </row>
    <row r="13">
      <c r="A13" s="41" t="s">
        <v>72</v>
      </c>
      <c r="B13" s="43" t="s">
        <v>107</v>
      </c>
      <c r="C13" s="41" t="s">
        <v>108</v>
      </c>
      <c r="D13" s="43" t="s">
        <v>118</v>
      </c>
    </row>
    <row r="14">
      <c r="A14" s="41" t="s">
        <v>72</v>
      </c>
      <c r="B14" s="43" t="s">
        <v>107</v>
      </c>
      <c r="C14" s="41" t="s">
        <v>108</v>
      </c>
      <c r="D14" s="43" t="s">
        <v>119</v>
      </c>
    </row>
    <row r="15">
      <c r="A15" s="41" t="s">
        <v>72</v>
      </c>
      <c r="B15" s="43" t="s">
        <v>107</v>
      </c>
      <c r="C15" s="41" t="s">
        <v>108</v>
      </c>
      <c r="D15" s="43" t="s">
        <v>120</v>
      </c>
    </row>
    <row r="16">
      <c r="A16" s="41" t="s">
        <v>72</v>
      </c>
      <c r="B16" s="43" t="s">
        <v>107</v>
      </c>
      <c r="C16" s="41" t="s">
        <v>108</v>
      </c>
      <c r="D16" s="43" t="s">
        <v>121</v>
      </c>
    </row>
    <row r="17">
      <c r="A17" s="41" t="s">
        <v>72</v>
      </c>
      <c r="B17" s="43" t="s">
        <v>107</v>
      </c>
      <c r="C17" s="41" t="s">
        <v>108</v>
      </c>
      <c r="D17" s="43" t="s">
        <v>122</v>
      </c>
    </row>
    <row r="18">
      <c r="A18" s="41" t="s">
        <v>72</v>
      </c>
      <c r="B18" s="43" t="s">
        <v>107</v>
      </c>
      <c r="C18" s="41" t="s">
        <v>108</v>
      </c>
      <c r="D18" s="43" t="s">
        <v>75</v>
      </c>
    </row>
    <row r="19">
      <c r="A19" s="41" t="s">
        <v>72</v>
      </c>
      <c r="B19" s="43" t="s">
        <v>107</v>
      </c>
      <c r="C19" s="41" t="s">
        <v>108</v>
      </c>
      <c r="D19" s="43" t="s">
        <v>123</v>
      </c>
    </row>
    <row r="20">
      <c r="A20" s="41" t="s">
        <v>72</v>
      </c>
      <c r="B20" s="43" t="s">
        <v>107</v>
      </c>
      <c r="C20" s="41" t="s">
        <v>108</v>
      </c>
      <c r="D20" s="43" t="s">
        <v>124</v>
      </c>
    </row>
    <row r="21">
      <c r="A21" s="41" t="s">
        <v>72</v>
      </c>
      <c r="B21" s="43" t="s">
        <v>107</v>
      </c>
      <c r="C21" s="41" t="s">
        <v>108</v>
      </c>
      <c r="D21" s="43" t="s">
        <v>74</v>
      </c>
    </row>
    <row r="22">
      <c r="A22" s="41" t="s">
        <v>72</v>
      </c>
      <c r="B22" s="43" t="s">
        <v>107</v>
      </c>
      <c r="C22" s="41" t="s">
        <v>108</v>
      </c>
      <c r="D22" s="43" t="s">
        <v>78</v>
      </c>
    </row>
    <row r="23">
      <c r="A23" s="41" t="s">
        <v>72</v>
      </c>
      <c r="B23" s="43" t="s">
        <v>107</v>
      </c>
      <c r="C23" s="41" t="s">
        <v>108</v>
      </c>
      <c r="D23" s="43" t="s">
        <v>77</v>
      </c>
    </row>
    <row r="24">
      <c r="A24" s="41" t="s">
        <v>72</v>
      </c>
      <c r="B24" s="43" t="s">
        <v>107</v>
      </c>
      <c r="C24" s="41" t="s">
        <v>108</v>
      </c>
      <c r="D24" s="43" t="s">
        <v>76</v>
      </c>
    </row>
    <row r="25">
      <c r="A25" s="41" t="s">
        <v>72</v>
      </c>
      <c r="B25" s="43" t="s">
        <v>107</v>
      </c>
      <c r="C25" s="41" t="s">
        <v>108</v>
      </c>
      <c r="D25" s="43" t="s">
        <v>80</v>
      </c>
    </row>
    <row r="26">
      <c r="A26" s="41" t="s">
        <v>72</v>
      </c>
      <c r="B26" s="43" t="s">
        <v>107</v>
      </c>
      <c r="C26" s="41" t="s">
        <v>108</v>
      </c>
      <c r="D26" s="43" t="s">
        <v>85</v>
      </c>
    </row>
    <row r="27">
      <c r="A27" s="41" t="s">
        <v>72</v>
      </c>
      <c r="B27" s="43" t="s">
        <v>107</v>
      </c>
      <c r="C27" s="41" t="s">
        <v>108</v>
      </c>
      <c r="D27" s="43" t="s">
        <v>79</v>
      </c>
    </row>
    <row r="28">
      <c r="A28" s="41" t="s">
        <v>72</v>
      </c>
      <c r="B28" s="43" t="s">
        <v>107</v>
      </c>
      <c r="C28" s="41" t="s">
        <v>108</v>
      </c>
      <c r="D28" s="43" t="s">
        <v>125</v>
      </c>
    </row>
    <row r="29">
      <c r="A29" s="41" t="s">
        <v>72</v>
      </c>
      <c r="B29" s="41" t="s">
        <v>126</v>
      </c>
      <c r="C29" s="41" t="s">
        <v>127</v>
      </c>
      <c r="D29" s="41" t="s">
        <v>40</v>
      </c>
      <c r="E29" s="41"/>
      <c r="F29" s="41"/>
    </row>
    <row r="30">
      <c r="A30" s="41" t="s">
        <v>72</v>
      </c>
      <c r="B30" s="41" t="s">
        <v>126</v>
      </c>
      <c r="C30" s="41" t="s">
        <v>127</v>
      </c>
      <c r="D30" s="41" t="s">
        <v>37</v>
      </c>
      <c r="E30" s="41"/>
      <c r="F30" s="41"/>
    </row>
    <row r="31">
      <c r="A31" s="41" t="s">
        <v>72</v>
      </c>
      <c r="B31" s="41" t="s">
        <v>126</v>
      </c>
      <c r="C31" s="41" t="s">
        <v>127</v>
      </c>
      <c r="D31" s="41" t="s">
        <v>41</v>
      </c>
    </row>
    <row r="32">
      <c r="A32" s="41" t="s">
        <v>72</v>
      </c>
      <c r="B32" s="41" t="s">
        <v>126</v>
      </c>
      <c r="C32" s="41" t="s">
        <v>127</v>
      </c>
      <c r="D32" s="41" t="s">
        <v>128</v>
      </c>
    </row>
    <row r="33">
      <c r="A33" s="41" t="s">
        <v>72</v>
      </c>
      <c r="B33" s="41" t="s">
        <v>126</v>
      </c>
      <c r="C33" s="41" t="s">
        <v>127</v>
      </c>
      <c r="D33" s="41" t="s">
        <v>43</v>
      </c>
    </row>
    <row r="34">
      <c r="A34" s="41" t="s">
        <v>89</v>
      </c>
      <c r="B34" s="41" t="s">
        <v>129</v>
      </c>
      <c r="C34" s="41" t="s">
        <v>108</v>
      </c>
      <c r="D34" s="43" t="s">
        <v>91</v>
      </c>
    </row>
    <row r="35">
      <c r="A35" s="41" t="s">
        <v>89</v>
      </c>
      <c r="B35" s="41" t="s">
        <v>129</v>
      </c>
      <c r="C35" s="41" t="s">
        <v>108</v>
      </c>
      <c r="D35" s="43" t="s">
        <v>92</v>
      </c>
    </row>
    <row r="36">
      <c r="A36" s="41" t="s">
        <v>89</v>
      </c>
      <c r="B36" s="41" t="s">
        <v>129</v>
      </c>
      <c r="C36" s="41" t="s">
        <v>108</v>
      </c>
      <c r="D36" s="43" t="s">
        <v>93</v>
      </c>
    </row>
    <row r="37">
      <c r="A37" s="41" t="s">
        <v>89</v>
      </c>
      <c r="B37" s="41" t="s">
        <v>129</v>
      </c>
      <c r="C37" s="41" t="s">
        <v>108</v>
      </c>
      <c r="D37" s="43" t="s">
        <v>94</v>
      </c>
    </row>
    <row r="38">
      <c r="A38" s="41" t="s">
        <v>89</v>
      </c>
      <c r="B38" s="41" t="s">
        <v>129</v>
      </c>
      <c r="C38" s="41" t="s">
        <v>108</v>
      </c>
      <c r="D38" s="43" t="s">
        <v>95</v>
      </c>
    </row>
    <row r="39">
      <c r="A39" s="41" t="s">
        <v>89</v>
      </c>
      <c r="B39" s="41" t="s">
        <v>129</v>
      </c>
      <c r="C39" s="41" t="s">
        <v>108</v>
      </c>
      <c r="D39" s="43" t="s">
        <v>96</v>
      </c>
    </row>
    <row r="40">
      <c r="A40" s="41" t="s">
        <v>89</v>
      </c>
      <c r="B40" s="41" t="s">
        <v>129</v>
      </c>
      <c r="C40" s="41" t="s">
        <v>108</v>
      </c>
      <c r="D40" s="43" t="s">
        <v>97</v>
      </c>
    </row>
    <row r="41">
      <c r="A41" s="41" t="s">
        <v>89</v>
      </c>
      <c r="B41" s="41" t="s">
        <v>129</v>
      </c>
      <c r="C41" s="41" t="s">
        <v>108</v>
      </c>
      <c r="D41" s="43" t="s">
        <v>98</v>
      </c>
    </row>
    <row r="42">
      <c r="A42" s="41" t="s">
        <v>89</v>
      </c>
      <c r="B42" s="41" t="s">
        <v>129</v>
      </c>
      <c r="C42" s="41" t="s">
        <v>108</v>
      </c>
      <c r="D42" s="43" t="s">
        <v>99</v>
      </c>
    </row>
    <row r="43">
      <c r="A43" s="41" t="s">
        <v>89</v>
      </c>
      <c r="B43" s="41" t="s">
        <v>129</v>
      </c>
      <c r="C43" s="41" t="s">
        <v>108</v>
      </c>
      <c r="D43" s="43" t="s">
        <v>100</v>
      </c>
    </row>
    <row r="44">
      <c r="A44" s="41" t="s">
        <v>89</v>
      </c>
      <c r="B44" s="41" t="s">
        <v>129</v>
      </c>
      <c r="C44" s="41" t="s">
        <v>108</v>
      </c>
      <c r="D44" s="43" t="s">
        <v>101</v>
      </c>
    </row>
    <row r="45">
      <c r="A45" s="41" t="s">
        <v>89</v>
      </c>
      <c r="B45" s="41" t="s">
        <v>129</v>
      </c>
      <c r="C45" s="41" t="s">
        <v>108</v>
      </c>
      <c r="D45" s="43" t="s">
        <v>102</v>
      </c>
    </row>
    <row r="46">
      <c r="A46" s="41" t="s">
        <v>89</v>
      </c>
      <c r="B46" s="41" t="s">
        <v>129</v>
      </c>
      <c r="C46" s="41" t="s">
        <v>108</v>
      </c>
      <c r="D46" s="43" t="s">
        <v>103</v>
      </c>
    </row>
    <row r="47">
      <c r="A47" s="41" t="s">
        <v>89</v>
      </c>
      <c r="B47" s="41" t="s">
        <v>129</v>
      </c>
      <c r="C47" s="41" t="s">
        <v>108</v>
      </c>
      <c r="D47" s="43" t="s">
        <v>104</v>
      </c>
    </row>
    <row r="48">
      <c r="A48" s="41" t="s">
        <v>89</v>
      </c>
      <c r="B48" s="41" t="s">
        <v>129</v>
      </c>
      <c r="C48" s="41" t="s">
        <v>108</v>
      </c>
      <c r="D48" s="43" t="s">
        <v>105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 t="s">
        <v>47</v>
      </c>
      <c r="B1" s="31" t="s">
        <v>130</v>
      </c>
      <c r="C1" s="31" t="s">
        <v>131</v>
      </c>
      <c r="D1" s="31" t="s">
        <v>132</v>
      </c>
      <c r="E1" s="31" t="s">
        <v>48</v>
      </c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</row>
    <row r="2">
      <c r="A2" s="41" t="s">
        <v>18</v>
      </c>
      <c r="B2" s="41">
        <v>4.0</v>
      </c>
      <c r="D2" s="41" t="s">
        <v>49</v>
      </c>
    </row>
    <row r="3">
      <c r="A3" s="41" t="s">
        <v>59</v>
      </c>
      <c r="B3" s="41">
        <v>4.0</v>
      </c>
      <c r="D3" s="41" t="s">
        <v>49</v>
      </c>
    </row>
    <row r="4">
      <c r="A4" s="41" t="s">
        <v>26</v>
      </c>
      <c r="B4" s="41">
        <v>4.0</v>
      </c>
      <c r="D4" s="41" t="s">
        <v>49</v>
      </c>
    </row>
    <row r="5">
      <c r="A5" s="41" t="s">
        <v>23</v>
      </c>
      <c r="B5" s="41">
        <v>4.0</v>
      </c>
      <c r="D5" s="41" t="s">
        <v>49</v>
      </c>
    </row>
    <row r="6">
      <c r="A6" s="41" t="s">
        <v>15</v>
      </c>
      <c r="B6" s="41">
        <v>4.0</v>
      </c>
      <c r="D6" s="41" t="s">
        <v>49</v>
      </c>
    </row>
    <row r="7">
      <c r="A7" s="41" t="s">
        <v>33</v>
      </c>
      <c r="B7" s="41">
        <v>4.0</v>
      </c>
      <c r="D7" s="41" t="s">
        <v>89</v>
      </c>
    </row>
    <row r="8">
      <c r="A8" s="41" t="s">
        <v>32</v>
      </c>
      <c r="B8" s="41">
        <v>4.0</v>
      </c>
      <c r="D8" s="41" t="s">
        <v>89</v>
      </c>
    </row>
    <row r="9">
      <c r="A9" s="41" t="s">
        <v>31</v>
      </c>
      <c r="B9" s="41">
        <v>4.0</v>
      </c>
      <c r="D9" s="41" t="s">
        <v>89</v>
      </c>
    </row>
    <row r="10">
      <c r="A10" s="41" t="s">
        <v>56</v>
      </c>
      <c r="B10" s="41">
        <v>3.0</v>
      </c>
      <c r="D10" s="41" t="s">
        <v>49</v>
      </c>
    </row>
    <row r="11">
      <c r="A11" s="41" t="s">
        <v>58</v>
      </c>
      <c r="B11" s="41">
        <v>4.0</v>
      </c>
      <c r="D11" s="41" t="s">
        <v>49</v>
      </c>
    </row>
    <row r="12">
      <c r="A12" s="41" t="s">
        <v>63</v>
      </c>
      <c r="B12" s="41">
        <v>4.0</v>
      </c>
      <c r="D12" s="41" t="s">
        <v>49</v>
      </c>
    </row>
    <row r="13">
      <c r="A13" s="41" t="s">
        <v>67</v>
      </c>
      <c r="B13" s="41">
        <v>4.0</v>
      </c>
      <c r="D13" s="41" t="s">
        <v>49</v>
      </c>
    </row>
    <row r="14">
      <c r="A14" s="41" t="s">
        <v>68</v>
      </c>
      <c r="B14" s="41">
        <v>4.0</v>
      </c>
      <c r="D14" s="41" t="s">
        <v>49</v>
      </c>
    </row>
    <row r="15">
      <c r="A15" s="41" t="s">
        <v>70</v>
      </c>
      <c r="B15" s="41">
        <v>4.0</v>
      </c>
      <c r="D15" s="41" t="s">
        <v>49</v>
      </c>
    </row>
    <row r="16">
      <c r="A16" s="41" t="s">
        <v>38</v>
      </c>
      <c r="B16" s="41">
        <v>4.0</v>
      </c>
      <c r="C16" s="41"/>
      <c r="D16" s="41" t="s">
        <v>49</v>
      </c>
      <c r="E16" s="41" t="s">
        <v>133</v>
      </c>
    </row>
    <row r="17">
      <c r="A17" s="41" t="s">
        <v>7</v>
      </c>
      <c r="B17" s="41">
        <v>4.0</v>
      </c>
      <c r="D17" s="41" t="s">
        <v>49</v>
      </c>
    </row>
    <row r="18">
      <c r="A18" s="41" t="s">
        <v>21</v>
      </c>
      <c r="B18" s="41">
        <v>4.0</v>
      </c>
      <c r="D18" s="41" t="s">
        <v>49</v>
      </c>
    </row>
    <row r="19">
      <c r="A19" s="41" t="s">
        <v>29</v>
      </c>
      <c r="B19" s="41">
        <v>4.0</v>
      </c>
      <c r="D19" s="41" t="s">
        <v>49</v>
      </c>
    </row>
    <row r="20">
      <c r="A20" s="41" t="s">
        <v>25</v>
      </c>
      <c r="B20" s="41">
        <v>4.0</v>
      </c>
      <c r="D20" s="41" t="s">
        <v>49</v>
      </c>
    </row>
    <row r="21">
      <c r="A21" s="41" t="s">
        <v>17</v>
      </c>
      <c r="B21" s="41">
        <v>4.0</v>
      </c>
      <c r="D21" s="41" t="s">
        <v>49</v>
      </c>
    </row>
    <row r="22">
      <c r="A22" s="41" t="s">
        <v>54</v>
      </c>
      <c r="B22" s="41">
        <v>4.0</v>
      </c>
      <c r="D22" s="41" t="s">
        <v>49</v>
      </c>
    </row>
    <row r="23">
      <c r="A23" s="41" t="s">
        <v>134</v>
      </c>
      <c r="B23" s="41">
        <v>4.0</v>
      </c>
      <c r="D23" s="41" t="s">
        <v>49</v>
      </c>
    </row>
    <row r="24">
      <c r="A24" s="41" t="s">
        <v>60</v>
      </c>
      <c r="B24" s="41">
        <v>4.0</v>
      </c>
      <c r="D24" s="41" t="s">
        <v>49</v>
      </c>
    </row>
    <row r="25">
      <c r="A25" s="41" t="s">
        <v>57</v>
      </c>
      <c r="B25" s="41">
        <v>4.0</v>
      </c>
      <c r="D25" s="41" t="s">
        <v>49</v>
      </c>
    </row>
    <row r="26">
      <c r="A26" s="41" t="s">
        <v>62</v>
      </c>
      <c r="B26" s="41">
        <v>4.0</v>
      </c>
      <c r="D26" s="41" t="s">
        <v>72</v>
      </c>
    </row>
    <row r="27">
      <c r="A27" s="41" t="s">
        <v>16</v>
      </c>
      <c r="B27" s="41">
        <v>4.0</v>
      </c>
      <c r="D27" s="41" t="s">
        <v>49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 t="s">
        <v>135</v>
      </c>
      <c r="B1" s="31" t="s">
        <v>136</v>
      </c>
      <c r="C1" s="31" t="s">
        <v>137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>
      <c r="A2" s="41" t="s">
        <v>138</v>
      </c>
    </row>
    <row r="3">
      <c r="A3" s="41" t="s">
        <v>139</v>
      </c>
      <c r="B3" s="41"/>
      <c r="C3" s="41" t="s">
        <v>15</v>
      </c>
    </row>
    <row r="4">
      <c r="A4" s="41" t="s">
        <v>140</v>
      </c>
    </row>
    <row r="5">
      <c r="A5" s="41" t="s">
        <v>141</v>
      </c>
    </row>
    <row r="6">
      <c r="A6" s="41" t="s">
        <v>142</v>
      </c>
    </row>
    <row r="7">
      <c r="A7" s="41" t="s">
        <v>143</v>
      </c>
    </row>
    <row r="8">
      <c r="A8" s="41" t="s">
        <v>144</v>
      </c>
    </row>
    <row r="9">
      <c r="A9" s="41" t="s">
        <v>145</v>
      </c>
    </row>
    <row r="10">
      <c r="A10" s="41" t="s">
        <v>146</v>
      </c>
      <c r="B10" s="41"/>
      <c r="C10" s="41" t="s">
        <v>102</v>
      </c>
    </row>
  </sheetData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15.75"/>
    <col customWidth="1" min="3" max="3" width="8.25"/>
    <col customWidth="1" min="4" max="4" width="15.88"/>
    <col customWidth="1" min="5" max="5" width="15.75"/>
    <col customWidth="1" min="6" max="6" width="16.13"/>
  </cols>
  <sheetData>
    <row r="1">
      <c r="A1" s="31" t="s">
        <v>137</v>
      </c>
      <c r="B1" s="31" t="s">
        <v>147</v>
      </c>
      <c r="C1" s="31" t="s">
        <v>148</v>
      </c>
      <c r="D1" s="31" t="s">
        <v>149</v>
      </c>
      <c r="E1" s="31" t="s">
        <v>136</v>
      </c>
      <c r="F1" s="47" t="s">
        <v>150</v>
      </c>
      <c r="G1" s="42"/>
      <c r="H1" s="42"/>
      <c r="I1" s="31"/>
      <c r="J1" s="31"/>
      <c r="K1" s="31"/>
      <c r="L1" s="31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</row>
    <row r="2">
      <c r="A2" s="41" t="s">
        <v>37</v>
      </c>
      <c r="B2" s="41" t="s">
        <v>151</v>
      </c>
      <c r="C2" s="41">
        <v>1.0</v>
      </c>
      <c r="D2" s="41" t="s">
        <v>89</v>
      </c>
      <c r="E2" s="41" t="s">
        <v>90</v>
      </c>
      <c r="F2" s="41" t="s">
        <v>152</v>
      </c>
    </row>
    <row r="3">
      <c r="A3" s="41" t="s">
        <v>15</v>
      </c>
      <c r="B3" s="41" t="s">
        <v>151</v>
      </c>
      <c r="C3" s="41">
        <v>1.0</v>
      </c>
      <c r="D3" s="41" t="s">
        <v>89</v>
      </c>
      <c r="E3" s="41" t="s">
        <v>153</v>
      </c>
      <c r="F3" s="41" t="s">
        <v>152</v>
      </c>
    </row>
    <row r="4">
      <c r="A4" s="41" t="s">
        <v>102</v>
      </c>
      <c r="B4" s="41" t="s">
        <v>151</v>
      </c>
      <c r="C4" s="41">
        <v>1.0</v>
      </c>
      <c r="D4" s="41" t="s">
        <v>89</v>
      </c>
      <c r="E4" s="41" t="s">
        <v>129</v>
      </c>
      <c r="F4" s="41" t="s">
        <v>152</v>
      </c>
      <c r="J4" s="48"/>
      <c r="K4" s="49"/>
      <c r="L4" s="43"/>
    </row>
    <row r="5">
      <c r="A5" s="41" t="s">
        <v>61</v>
      </c>
      <c r="B5" s="41" t="s">
        <v>151</v>
      </c>
      <c r="C5" s="41">
        <v>2.0</v>
      </c>
      <c r="D5" s="41" t="s">
        <v>154</v>
      </c>
      <c r="E5" s="41" t="s">
        <v>155</v>
      </c>
      <c r="F5" s="41" t="s">
        <v>152</v>
      </c>
    </row>
    <row r="6">
      <c r="A6" s="41" t="s">
        <v>38</v>
      </c>
      <c r="B6" s="41" t="s">
        <v>151</v>
      </c>
      <c r="C6" s="41">
        <v>1.0</v>
      </c>
      <c r="D6" s="41" t="s">
        <v>156</v>
      </c>
      <c r="F6" s="41" t="s">
        <v>152</v>
      </c>
    </row>
    <row r="7">
      <c r="A7" s="41" t="s">
        <v>70</v>
      </c>
      <c r="B7" s="41" t="s">
        <v>151</v>
      </c>
      <c r="C7" s="41">
        <v>2.0</v>
      </c>
      <c r="D7" s="41" t="s">
        <v>156</v>
      </c>
      <c r="E7" s="41"/>
      <c r="F7" s="41" t="s">
        <v>152</v>
      </c>
    </row>
    <row r="8">
      <c r="A8" s="41" t="s">
        <v>18</v>
      </c>
      <c r="B8" s="41" t="s">
        <v>151</v>
      </c>
      <c r="C8" s="41">
        <v>2.0</v>
      </c>
      <c r="D8" s="41" t="s">
        <v>72</v>
      </c>
      <c r="E8" s="41" t="s">
        <v>157</v>
      </c>
      <c r="F8" s="41" t="s">
        <v>152</v>
      </c>
    </row>
    <row r="9">
      <c r="A9" s="41" t="s">
        <v>38</v>
      </c>
      <c r="B9" s="41" t="s">
        <v>151</v>
      </c>
      <c r="C9" s="41">
        <v>2.0</v>
      </c>
      <c r="D9" s="41" t="s">
        <v>72</v>
      </c>
      <c r="E9" s="41" t="s">
        <v>158</v>
      </c>
      <c r="F9" s="41" t="s">
        <v>152</v>
      </c>
    </row>
    <row r="10">
      <c r="A10" s="41" t="s">
        <v>7</v>
      </c>
      <c r="B10" s="41" t="s">
        <v>108</v>
      </c>
      <c r="C10" s="41">
        <v>1.0</v>
      </c>
      <c r="D10" s="41" t="s">
        <v>72</v>
      </c>
      <c r="E10" s="41" t="s">
        <v>159</v>
      </c>
      <c r="F10" s="41" t="s">
        <v>152</v>
      </c>
    </row>
    <row r="11">
      <c r="A11" s="41" t="s">
        <v>37</v>
      </c>
      <c r="B11" s="41" t="s">
        <v>151</v>
      </c>
      <c r="C11" s="41">
        <v>1.0</v>
      </c>
      <c r="D11" s="41" t="s">
        <v>72</v>
      </c>
      <c r="E11" s="41" t="s">
        <v>107</v>
      </c>
      <c r="F11" s="41" t="s">
        <v>152</v>
      </c>
    </row>
    <row r="12">
      <c r="A12" s="41" t="s">
        <v>12</v>
      </c>
      <c r="B12" s="41" t="s">
        <v>151</v>
      </c>
      <c r="C12" s="41">
        <v>1.0</v>
      </c>
      <c r="D12" s="41" t="s">
        <v>72</v>
      </c>
      <c r="E12" s="41" t="s">
        <v>160</v>
      </c>
      <c r="F12" s="41" t="s">
        <v>152</v>
      </c>
    </row>
    <row r="13">
      <c r="A13" s="41" t="s">
        <v>12</v>
      </c>
      <c r="B13" s="41" t="s">
        <v>151</v>
      </c>
      <c r="C13" s="41">
        <v>1.0</v>
      </c>
      <c r="D13" s="41" t="s">
        <v>72</v>
      </c>
      <c r="E13" s="41" t="s">
        <v>161</v>
      </c>
      <c r="F13" s="41" t="s">
        <v>152</v>
      </c>
      <c r="G13" s="41" t="s">
        <v>162</v>
      </c>
    </row>
    <row r="14">
      <c r="A14" s="41" t="s">
        <v>42</v>
      </c>
      <c r="B14" s="48" t="s">
        <v>151</v>
      </c>
      <c r="C14" s="49">
        <v>1.0</v>
      </c>
      <c r="D14" s="43" t="s">
        <v>72</v>
      </c>
      <c r="E14" s="41" t="s">
        <v>126</v>
      </c>
      <c r="F14" s="41" t="s">
        <v>152</v>
      </c>
      <c r="I14" s="43"/>
      <c r="K14" s="49"/>
      <c r="L14" s="43"/>
    </row>
    <row r="15">
      <c r="A15" s="41" t="s">
        <v>81</v>
      </c>
      <c r="B15" s="48" t="s">
        <v>151</v>
      </c>
      <c r="C15" s="49">
        <v>1.0</v>
      </c>
      <c r="D15" s="49" t="s">
        <v>72</v>
      </c>
      <c r="E15" s="41" t="s">
        <v>107</v>
      </c>
      <c r="F15" s="41" t="s">
        <v>163</v>
      </c>
      <c r="I15" s="43"/>
      <c r="K15" s="49"/>
      <c r="L15" s="43"/>
    </row>
    <row r="16">
      <c r="A16" s="41" t="s">
        <v>158</v>
      </c>
      <c r="B16" s="41" t="s">
        <v>164</v>
      </c>
      <c r="C16" s="41">
        <v>1.0</v>
      </c>
      <c r="D16" s="41" t="s">
        <v>72</v>
      </c>
      <c r="E16" s="41" t="s">
        <v>158</v>
      </c>
      <c r="F16" s="41" t="s">
        <v>152</v>
      </c>
      <c r="G16" s="41" t="s">
        <v>165</v>
      </c>
    </row>
    <row r="17">
      <c r="A17" s="41" t="s">
        <v>166</v>
      </c>
      <c r="B17" s="41" t="s">
        <v>164</v>
      </c>
      <c r="C17" s="41">
        <v>1.0</v>
      </c>
      <c r="D17" s="41" t="s">
        <v>72</v>
      </c>
      <c r="E17" s="41" t="s">
        <v>166</v>
      </c>
      <c r="F17" s="41" t="s">
        <v>152</v>
      </c>
      <c r="G17" s="41" t="s">
        <v>165</v>
      </c>
    </row>
    <row r="18">
      <c r="A18" s="41" t="s">
        <v>83</v>
      </c>
      <c r="B18" s="41" t="s">
        <v>167</v>
      </c>
      <c r="C18" s="41">
        <v>1.0</v>
      </c>
      <c r="D18" s="41" t="s">
        <v>72</v>
      </c>
      <c r="E18" s="41" t="s">
        <v>73</v>
      </c>
      <c r="F18" s="41" t="s">
        <v>168</v>
      </c>
      <c r="G18" s="41" t="s">
        <v>169</v>
      </c>
    </row>
    <row r="19">
      <c r="A19" s="41" t="s">
        <v>82</v>
      </c>
      <c r="B19" s="41" t="s">
        <v>167</v>
      </c>
      <c r="C19" s="41">
        <v>2.0</v>
      </c>
      <c r="D19" s="41" t="s">
        <v>72</v>
      </c>
      <c r="E19" s="41" t="s">
        <v>73</v>
      </c>
      <c r="F19" s="41" t="s">
        <v>168</v>
      </c>
      <c r="G19" s="41" t="s">
        <v>169</v>
      </c>
    </row>
    <row r="20">
      <c r="A20" s="41" t="s">
        <v>79</v>
      </c>
      <c r="B20" s="41" t="s">
        <v>167</v>
      </c>
      <c r="C20" s="41">
        <v>2.0</v>
      </c>
      <c r="D20" s="41" t="s">
        <v>72</v>
      </c>
      <c r="E20" s="41" t="s">
        <v>73</v>
      </c>
      <c r="F20" s="41" t="s">
        <v>168</v>
      </c>
      <c r="G20" s="41" t="s">
        <v>169</v>
      </c>
    </row>
    <row r="21">
      <c r="A21" s="41" t="s">
        <v>170</v>
      </c>
      <c r="B21" s="41" t="s">
        <v>167</v>
      </c>
      <c r="C21" s="41">
        <v>1.0</v>
      </c>
      <c r="D21" s="41" t="s">
        <v>72</v>
      </c>
      <c r="E21" s="41" t="s">
        <v>107</v>
      </c>
      <c r="F21" s="41" t="s">
        <v>168</v>
      </c>
      <c r="G21" s="41" t="s">
        <v>169</v>
      </c>
    </row>
    <row r="22">
      <c r="A22" s="41" t="s">
        <v>81</v>
      </c>
      <c r="B22" s="41" t="s">
        <v>167</v>
      </c>
      <c r="C22" s="41">
        <v>2.0</v>
      </c>
      <c r="D22" s="41" t="s">
        <v>72</v>
      </c>
      <c r="E22" s="41" t="s">
        <v>73</v>
      </c>
      <c r="F22" s="41" t="s">
        <v>168</v>
      </c>
      <c r="G22" s="41" t="s">
        <v>169</v>
      </c>
    </row>
    <row r="23">
      <c r="A23" s="41" t="s">
        <v>86</v>
      </c>
      <c r="B23" s="41" t="s">
        <v>167</v>
      </c>
      <c r="C23" s="41">
        <v>1.0</v>
      </c>
      <c r="D23" s="41" t="s">
        <v>72</v>
      </c>
      <c r="E23" s="41" t="s">
        <v>73</v>
      </c>
      <c r="F23" s="41" t="s">
        <v>168</v>
      </c>
      <c r="G23" s="41" t="s">
        <v>169</v>
      </c>
    </row>
    <row r="24">
      <c r="A24" s="41" t="s">
        <v>87</v>
      </c>
      <c r="B24" s="41" t="s">
        <v>167</v>
      </c>
      <c r="C24" s="41">
        <v>1.0</v>
      </c>
      <c r="D24" s="41" t="s">
        <v>72</v>
      </c>
      <c r="E24" s="41" t="s">
        <v>73</v>
      </c>
      <c r="F24" s="41" t="s">
        <v>168</v>
      </c>
      <c r="G24" s="41" t="s">
        <v>169</v>
      </c>
    </row>
    <row r="25">
      <c r="A25" s="41" t="s">
        <v>41</v>
      </c>
      <c r="B25" s="41" t="s">
        <v>151</v>
      </c>
      <c r="C25" s="41">
        <v>1.0</v>
      </c>
      <c r="D25" s="41" t="s">
        <v>72</v>
      </c>
      <c r="E25" s="41" t="s">
        <v>107</v>
      </c>
      <c r="F25" s="41" t="s">
        <v>152</v>
      </c>
    </row>
    <row r="26">
      <c r="A26" s="41" t="s">
        <v>109</v>
      </c>
      <c r="B26" s="41" t="s">
        <v>151</v>
      </c>
      <c r="C26" s="41">
        <v>1.0</v>
      </c>
      <c r="D26" s="41" t="s">
        <v>72</v>
      </c>
      <c r="E26" s="41" t="s">
        <v>107</v>
      </c>
      <c r="F26" s="41" t="s">
        <v>152</v>
      </c>
    </row>
    <row r="27">
      <c r="A27" s="41" t="s">
        <v>111</v>
      </c>
      <c r="B27" s="41" t="s">
        <v>151</v>
      </c>
      <c r="C27" s="41">
        <v>1.0</v>
      </c>
      <c r="D27" s="41" t="s">
        <v>72</v>
      </c>
      <c r="E27" s="41" t="s">
        <v>107</v>
      </c>
      <c r="F27" s="41" t="s">
        <v>152</v>
      </c>
    </row>
    <row r="28">
      <c r="A28" s="43" t="s">
        <v>85</v>
      </c>
      <c r="B28" s="41" t="s">
        <v>167</v>
      </c>
      <c r="C28" s="49">
        <v>1.0</v>
      </c>
      <c r="D28" s="43" t="s">
        <v>72</v>
      </c>
      <c r="E28" s="41" t="s">
        <v>73</v>
      </c>
      <c r="F28" s="41" t="s">
        <v>168</v>
      </c>
      <c r="G28" s="41" t="s">
        <v>169</v>
      </c>
      <c r="K28" s="49"/>
    </row>
    <row r="29">
      <c r="A29" s="41" t="s">
        <v>75</v>
      </c>
      <c r="B29" s="41" t="s">
        <v>167</v>
      </c>
      <c r="C29" s="49">
        <v>1.0</v>
      </c>
      <c r="D29" s="41" t="s">
        <v>72</v>
      </c>
      <c r="E29" s="41" t="s">
        <v>73</v>
      </c>
      <c r="F29" s="41" t="s">
        <v>168</v>
      </c>
      <c r="G29" s="41" t="s">
        <v>169</v>
      </c>
      <c r="H29" s="42"/>
      <c r="I29" s="31"/>
      <c r="J29" s="31"/>
      <c r="K29" s="31"/>
      <c r="L29" s="31"/>
      <c r="M29" s="31"/>
      <c r="N29" s="31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</row>
    <row r="30">
      <c r="A30" s="43" t="s">
        <v>78</v>
      </c>
      <c r="B30" s="41" t="s">
        <v>167</v>
      </c>
      <c r="C30" s="49">
        <v>1.0</v>
      </c>
      <c r="D30" s="43" t="s">
        <v>72</v>
      </c>
      <c r="E30" s="41" t="s">
        <v>73</v>
      </c>
      <c r="F30" s="41" t="s">
        <v>168</v>
      </c>
      <c r="G30" s="41" t="s">
        <v>169</v>
      </c>
      <c r="I30" s="43"/>
      <c r="K30" s="49"/>
      <c r="L30" s="43"/>
    </row>
  </sheetData>
  <dataValidations>
    <dataValidation type="list" allowBlank="1" showErrorMessage="1" sqref="F2:F30">
      <formula1>"Glue,Add,Print"</formula1>
    </dataValidation>
    <dataValidation type="list" allowBlank="1" showErrorMessage="1" sqref="D2:D30">
      <formula1>"Cades,Deep Nursery,TPB,York,Lab,Restock"</formula1>
    </dataValidation>
    <dataValidation type="list" allowBlank="1" showErrorMessage="1" sqref="B2:B30">
      <formula1>"BS,DB,Rope,Tree"</formula1>
    </dataValidation>
  </dataValidation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9.63"/>
  </cols>
  <sheetData>
    <row r="1">
      <c r="A1" s="31" t="s">
        <v>171</v>
      </c>
      <c r="B1" s="31" t="s">
        <v>172</v>
      </c>
      <c r="C1" s="31" t="s">
        <v>72</v>
      </c>
      <c r="D1" s="31" t="s">
        <v>173</v>
      </c>
    </row>
    <row r="2">
      <c r="A2" s="41" t="s">
        <v>6</v>
      </c>
      <c r="B2" s="41">
        <v>31.0</v>
      </c>
      <c r="C2" s="41">
        <v>8.0</v>
      </c>
      <c r="D2" s="41">
        <v>40.0</v>
      </c>
    </row>
    <row r="3">
      <c r="A3" s="41" t="s">
        <v>108</v>
      </c>
      <c r="B3" s="41">
        <v>21.0</v>
      </c>
      <c r="C3" s="41">
        <v>2.0</v>
      </c>
      <c r="D3" s="41">
        <v>72.0</v>
      </c>
    </row>
    <row r="4">
      <c r="A4" s="41" t="s">
        <v>174</v>
      </c>
      <c r="B4" s="41">
        <v>0.0</v>
      </c>
      <c r="C4" s="41">
        <v>1.0</v>
      </c>
      <c r="D4" s="41">
        <v>150.0</v>
      </c>
    </row>
    <row r="5">
      <c r="A5" s="41" t="s">
        <v>175</v>
      </c>
      <c r="B5" s="41">
        <v>0.0</v>
      </c>
      <c r="C5" s="41">
        <v>2.0</v>
      </c>
      <c r="D5" s="50">
        <f>(66*6)+(20*3)</f>
        <v>456</v>
      </c>
    </row>
    <row r="6">
      <c r="A6" s="41" t="s">
        <v>176</v>
      </c>
      <c r="B6" s="50">
        <f>(B2*D2)+(B3*D3)+(B4*D4)+(B5*D5)</f>
        <v>2752</v>
      </c>
      <c r="C6" s="50">
        <f>(C2*D2)+(C3*D3)+(C4*D4)+(C5*D5)</f>
        <v>1526</v>
      </c>
    </row>
    <row r="7">
      <c r="A7" s="31" t="s">
        <v>177</v>
      </c>
      <c r="B7" s="42">
        <f>SUM(B6:C6)</f>
        <v>4278</v>
      </c>
    </row>
    <row r="10">
      <c r="A10" s="41" t="s">
        <v>178</v>
      </c>
    </row>
    <row r="11">
      <c r="A11" s="41" t="s">
        <v>179</v>
      </c>
      <c r="B11" s="50">
        <f>(2*72)</f>
        <v>144</v>
      </c>
    </row>
    <row r="12">
      <c r="A12" s="41" t="s">
        <v>180</v>
      </c>
      <c r="B12" s="50">
        <f>(1*720)+ (144*2)</f>
        <v>1008</v>
      </c>
      <c r="D12" s="50">
        <f>24*6</f>
        <v>144</v>
      </c>
    </row>
    <row r="13">
      <c r="A13" s="41" t="s">
        <v>181</v>
      </c>
      <c r="B13" s="50">
        <f>6*45</f>
        <v>270</v>
      </c>
      <c r="E13" s="50">
        <f>720+288</f>
        <v>1008</v>
      </c>
    </row>
    <row r="14">
      <c r="A14" s="41" t="s">
        <v>182</v>
      </c>
      <c r="B14" s="50">
        <f>8*7</f>
        <v>56</v>
      </c>
    </row>
    <row r="15">
      <c r="A15" s="41" t="s">
        <v>183</v>
      </c>
      <c r="B15" s="50">
        <f>SUM(B11:B14)</f>
        <v>1478</v>
      </c>
    </row>
    <row r="17">
      <c r="A17" s="41" t="s">
        <v>184</v>
      </c>
      <c r="B17" s="50">
        <f>(18*72)+(8*45)</f>
        <v>1656</v>
      </c>
    </row>
    <row r="18">
      <c r="A18" s="41" t="s">
        <v>185</v>
      </c>
      <c r="B18" s="50">
        <f>B17+'Nursery max capacity'!B15</f>
        <v>3134</v>
      </c>
    </row>
  </sheetData>
  <drawing r:id="rId1"/>
</worksheet>
</file>