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" sheetId="1" r:id="rId4"/>
    <sheet state="visible" name="benthic" sheetId="2" r:id="rId5"/>
    <sheet state="visible" name="lookups" sheetId="3" r:id="rId6"/>
    <sheet state="hidden" name="benthic.codes.old" sheetId="4" r:id="rId7"/>
    <sheet state="visible" name="recruits urchins etc" sheetId="5" r:id="rId8"/>
  </sheets>
  <definedNames>
    <definedName name="S">benthic!$G$761</definedName>
    <definedName name="fish.list">#REF!</definedName>
    <definedName name="Spec_nam">#REF!</definedName>
  </definedNames>
  <calcPr/>
  <extLst>
    <ext uri="GoogleSheetsCustomDataVersion1">
      <go:sheetsCustomData xmlns:go="http://customooxmlschemas.google.com/" r:id="rId9" roundtripDataSignature="AMtx7mgVUq0o7A2cbm0TJ64YyU82vozmu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5">
      <text>
        <t xml:space="preserve">======
ID#AAAAbL1_Qfw
Molly Wilson    (2022-06-22 12:17:29)
Switch order - species should be first and then "unknown"</t>
      </text>
    </comment>
  </commentList>
  <extLst>
    <ext uri="GoogleSheetsCustomDataVersion1">
      <go:sheetsCustomData xmlns:go="http://customooxmlschemas.google.com/" r:id="rId1" roundtripDataSignature="AMtx7miF6q5B7U6Vv14sTqawQIvBUqY9yg=="/>
    </ext>
  </extLst>
</comments>
</file>

<file path=xl/sharedStrings.xml><?xml version="1.0" encoding="utf-8"?>
<sst xmlns="http://schemas.openxmlformats.org/spreadsheetml/2006/main" count="13095" uniqueCount="547">
  <si>
    <t>island</t>
  </si>
  <si>
    <t>site</t>
  </si>
  <si>
    <t>lat</t>
  </si>
  <si>
    <t>lon</t>
  </si>
  <si>
    <t>Antigua</t>
  </si>
  <si>
    <t>Yacht Club Finger</t>
  </si>
  <si>
    <t>Exchange Bay</t>
  </si>
  <si>
    <t>York Bank</t>
  </si>
  <si>
    <t>Ten Pound Bay</t>
  </si>
  <si>
    <t>Friars head Deep</t>
  </si>
  <si>
    <t>York Island</t>
  </si>
  <si>
    <t>Friars Head Bay</t>
  </si>
  <si>
    <t>The Barge</t>
  </si>
  <si>
    <t xml:space="preserve">Antigua </t>
  </si>
  <si>
    <t>Devil's Bridge</t>
  </si>
  <si>
    <t>N. Green Island</t>
  </si>
  <si>
    <t>Date</t>
  </si>
  <si>
    <t>Site</t>
  </si>
  <si>
    <t>Surveyor</t>
  </si>
  <si>
    <t>Transect</t>
  </si>
  <si>
    <t>Meter</t>
  </si>
  <si>
    <t>Point</t>
  </si>
  <si>
    <t>Category code</t>
  </si>
  <si>
    <t>Type code</t>
  </si>
  <si>
    <t>Species code</t>
  </si>
  <si>
    <t>Height</t>
  </si>
  <si>
    <t>Notes</t>
  </si>
  <si>
    <t>Category</t>
  </si>
  <si>
    <t>Type</t>
  </si>
  <si>
    <t>Species</t>
  </si>
  <si>
    <t>05/11/2020</t>
  </si>
  <si>
    <t>GRB</t>
  </si>
  <si>
    <t>Dictyota</t>
  </si>
  <si>
    <t>TA</t>
  </si>
  <si>
    <t>CCA</t>
  </si>
  <si>
    <t>ND CCA</t>
  </si>
  <si>
    <t>TAS</t>
  </si>
  <si>
    <t>Unknown_RFMA</t>
  </si>
  <si>
    <t>TA FB</t>
  </si>
  <si>
    <t>PEY</t>
  </si>
  <si>
    <t>Halimeda</t>
  </si>
  <si>
    <t>CYAN</t>
  </si>
  <si>
    <t>HOLE</t>
  </si>
  <si>
    <t>AAGA</t>
  </si>
  <si>
    <t>Jania</t>
  </si>
  <si>
    <t>Unknown_RCMA</t>
  </si>
  <si>
    <t>PAVE</t>
  </si>
  <si>
    <t>CCAR</t>
  </si>
  <si>
    <t>PAST</t>
  </si>
  <si>
    <t>OANN</t>
  </si>
  <si>
    <t>OANN_PD</t>
  </si>
  <si>
    <t>PFUR</t>
  </si>
  <si>
    <t>STA</t>
  </si>
  <si>
    <t>SAND</t>
  </si>
  <si>
    <t>Turbinaria</t>
  </si>
  <si>
    <t>Unknown_GFMA</t>
  </si>
  <si>
    <t>Unknown_BFMA</t>
  </si>
  <si>
    <t>PFUR_PD</t>
  </si>
  <si>
    <t>Lobophora</t>
  </si>
  <si>
    <t>SRAD</t>
  </si>
  <si>
    <t>OESP</t>
  </si>
  <si>
    <t>Unknown_GCMA</t>
  </si>
  <si>
    <t>CNAT</t>
  </si>
  <si>
    <t>OFAV_D</t>
  </si>
  <si>
    <t>White plague</t>
  </si>
  <si>
    <t>OFAV</t>
  </si>
  <si>
    <t>OCTO</t>
  </si>
  <si>
    <t>Sargassum</t>
  </si>
  <si>
    <t>MCAV</t>
  </si>
  <si>
    <t>06/11/2020</t>
  </si>
  <si>
    <t>ECAR</t>
  </si>
  <si>
    <t>OFAV_PD</t>
  </si>
  <si>
    <t>SSID</t>
  </si>
  <si>
    <t>PSTR</t>
  </si>
  <si>
    <t>SSID_PD</t>
  </si>
  <si>
    <t>Fish bite</t>
  </si>
  <si>
    <t>10/11/2020</t>
  </si>
  <si>
    <t>Rickett's Bay</t>
  </si>
  <si>
    <t>TT</t>
  </si>
  <si>
    <t>CDEL</t>
  </si>
  <si>
    <t>SF</t>
  </si>
  <si>
    <t>DLAB</t>
  </si>
  <si>
    <t>MALC</t>
  </si>
  <si>
    <t>EFAS</t>
  </si>
  <si>
    <t>PDIV</t>
  </si>
  <si>
    <t>Caulerpa</t>
  </si>
  <si>
    <t>PPOR_PD</t>
  </si>
  <si>
    <t>jania</t>
  </si>
  <si>
    <t>PAST_PD</t>
  </si>
  <si>
    <t>26/4/2022</t>
  </si>
  <si>
    <t>cca</t>
  </si>
  <si>
    <t>tsol</t>
  </si>
  <si>
    <t>tas</t>
  </si>
  <si>
    <t>cyan</t>
  </si>
  <si>
    <t>past</t>
  </si>
  <si>
    <t>ccar</t>
  </si>
  <si>
    <t>ta</t>
  </si>
  <si>
    <t>aaga</t>
  </si>
  <si>
    <t>ta fb</t>
  </si>
  <si>
    <t>sta</t>
  </si>
  <si>
    <t>pcar</t>
  </si>
  <si>
    <t>cca fb</t>
  </si>
  <si>
    <t>ecar</t>
  </si>
  <si>
    <t>ppor</t>
  </si>
  <si>
    <t>euni</t>
  </si>
  <si>
    <t>nd cca</t>
  </si>
  <si>
    <t>malc</t>
  </si>
  <si>
    <t>cnat</t>
  </si>
  <si>
    <t>dictyota</t>
  </si>
  <si>
    <t>apal</t>
  </si>
  <si>
    <t>Neomeris</t>
  </si>
  <si>
    <t xml:space="preserve">Ventricaria </t>
  </si>
  <si>
    <t>sargassum</t>
  </si>
  <si>
    <t>laurencia</t>
  </si>
  <si>
    <t>caulerpa</t>
  </si>
  <si>
    <t>penicillus</t>
  </si>
  <si>
    <t>pstr</t>
  </si>
  <si>
    <t>srad</t>
  </si>
  <si>
    <t>sand</t>
  </si>
  <si>
    <t>czoo</t>
  </si>
  <si>
    <t>padina</t>
  </si>
  <si>
    <t>Code</t>
  </si>
  <si>
    <t>Species name</t>
  </si>
  <si>
    <t>Category Code</t>
  </si>
  <si>
    <t>Category name</t>
  </si>
  <si>
    <t>Type Code</t>
  </si>
  <si>
    <t>Type name</t>
  </si>
  <si>
    <t>APAL</t>
  </si>
  <si>
    <t>ACRO</t>
  </si>
  <si>
    <t>LC</t>
  </si>
  <si>
    <t>Acropora palmata</t>
  </si>
  <si>
    <t>Live coral</t>
  </si>
  <si>
    <t>Acropora</t>
  </si>
  <si>
    <t>ACER</t>
  </si>
  <si>
    <t>Acropora cervicornis</t>
  </si>
  <si>
    <t>SLC</t>
  </si>
  <si>
    <t>Stressed live coral</t>
  </si>
  <si>
    <t>OCUL</t>
  </si>
  <si>
    <t>Oculina</t>
  </si>
  <si>
    <t>APRO</t>
  </si>
  <si>
    <t>Acropora prolifera</t>
  </si>
  <si>
    <t>Crustose coraline algae</t>
  </si>
  <si>
    <t>MADR</t>
  </si>
  <si>
    <t>Madracis</t>
  </si>
  <si>
    <t>MAUR</t>
  </si>
  <si>
    <t>Madracis auretenra</t>
  </si>
  <si>
    <t>Newly dead crustose coraline algae</t>
  </si>
  <si>
    <t>AGAR</t>
  </si>
  <si>
    <t>Agaricia</t>
  </si>
  <si>
    <t>MCAR</t>
  </si>
  <si>
    <t>Madracis Camarbi</t>
  </si>
  <si>
    <t>Turf algae</t>
  </si>
  <si>
    <t>SCOL</t>
  </si>
  <si>
    <t>Scolymia</t>
  </si>
  <si>
    <t>MDEC</t>
  </si>
  <si>
    <t>Madracis decactis</t>
  </si>
  <si>
    <t>MA</t>
  </si>
  <si>
    <t>Macroalgae</t>
  </si>
  <si>
    <t>MILL</t>
  </si>
  <si>
    <t>Millepora</t>
  </si>
  <si>
    <t>MFOR</t>
  </si>
  <si>
    <t>Madracis formosa</t>
  </si>
  <si>
    <t>CY</t>
  </si>
  <si>
    <t>Cyanobacteria</t>
  </si>
  <si>
    <t>HELI</t>
  </si>
  <si>
    <t>Helioseris</t>
  </si>
  <si>
    <t>MSEN</t>
  </si>
  <si>
    <t>Madracis senaria</t>
  </si>
  <si>
    <t>AINV</t>
  </si>
  <si>
    <t>Aggressive invertebrates</t>
  </si>
  <si>
    <t>MUSS</t>
  </si>
  <si>
    <t>Mussa</t>
  </si>
  <si>
    <t>ODIF</t>
  </si>
  <si>
    <t>Oculina diffusa</t>
  </si>
  <si>
    <t>Peysonelid</t>
  </si>
  <si>
    <t>EUSM</t>
  </si>
  <si>
    <t>Eusmillia</t>
  </si>
  <si>
    <t>PORI</t>
  </si>
  <si>
    <t>Porites asteroides</t>
  </si>
  <si>
    <t>Calcium carbonate pavement</t>
  </si>
  <si>
    <t>DICH</t>
  </si>
  <si>
    <t>Dichoconeia</t>
  </si>
  <si>
    <t>Porites divaricata</t>
  </si>
  <si>
    <t>Sand</t>
  </si>
  <si>
    <t>FAVI</t>
  </si>
  <si>
    <t>Favia</t>
  </si>
  <si>
    <t>Porites furcata</t>
  </si>
  <si>
    <t>Hole</t>
  </si>
  <si>
    <t>MONT</t>
  </si>
  <si>
    <t>Montastrea</t>
  </si>
  <si>
    <t>PPOR</t>
  </si>
  <si>
    <t>Porites porites</t>
  </si>
  <si>
    <t>OINV</t>
  </si>
  <si>
    <t xml:space="preserve">Other invertebrates </t>
  </si>
  <si>
    <t>ORBI</t>
  </si>
  <si>
    <t>Orbicella</t>
  </si>
  <si>
    <t>MCOM</t>
  </si>
  <si>
    <t>Millepora complenata</t>
  </si>
  <si>
    <t>SPON</t>
  </si>
  <si>
    <t>Sponges</t>
  </si>
  <si>
    <t>SIDE</t>
  </si>
  <si>
    <t>Siderastrea</t>
  </si>
  <si>
    <t>MSQU</t>
  </si>
  <si>
    <t>Millepora squarosa</t>
  </si>
  <si>
    <t>PDC - WP</t>
  </si>
  <si>
    <t>White plague coral</t>
  </si>
  <si>
    <t>SOLE</t>
  </si>
  <si>
    <t>Solenastrea</t>
  </si>
  <si>
    <t>MSTR</t>
  </si>
  <si>
    <t xml:space="preserve">Millepora Striata </t>
  </si>
  <si>
    <t>CCA - FB</t>
  </si>
  <si>
    <t>CCA with fish bite</t>
  </si>
  <si>
    <t>STEP</t>
  </si>
  <si>
    <t>Stephanoconia</t>
  </si>
  <si>
    <t>Millepora Alcicornis</t>
  </si>
  <si>
    <t>SG</t>
  </si>
  <si>
    <t>Seagrass</t>
  </si>
  <si>
    <t>COLP</t>
  </si>
  <si>
    <t>Colpophyllia</t>
  </si>
  <si>
    <t>Agaricia agaricites</t>
  </si>
  <si>
    <t>DEND</t>
  </si>
  <si>
    <t>Dendrogyra</t>
  </si>
  <si>
    <t>AFRA</t>
  </si>
  <si>
    <t>Agaricia fragilis</t>
  </si>
  <si>
    <t>DIPL</t>
  </si>
  <si>
    <t>Diploria</t>
  </si>
  <si>
    <t>AHUM</t>
  </si>
  <si>
    <t>Agaricia humilis</t>
  </si>
  <si>
    <t>ISOP</t>
  </si>
  <si>
    <t>Isophyllia</t>
  </si>
  <si>
    <t>ALAM</t>
  </si>
  <si>
    <t>Agaricia lamarcki</t>
  </si>
  <si>
    <t>MANC</t>
  </si>
  <si>
    <t>Mancina</t>
  </si>
  <si>
    <t>ATEN</t>
  </si>
  <si>
    <t>Agaricia tenuifoila</t>
  </si>
  <si>
    <t>MEAN</t>
  </si>
  <si>
    <t>Meandrina</t>
  </si>
  <si>
    <t>HCUC</t>
  </si>
  <si>
    <t>Helioseris cucullata</t>
  </si>
  <si>
    <t>MYCE</t>
  </si>
  <si>
    <t>Mycetophyllia</t>
  </si>
  <si>
    <t>Eusmillia fastigiata</t>
  </si>
  <si>
    <t>PSEU</t>
  </si>
  <si>
    <t>Pseudodiploria</t>
  </si>
  <si>
    <t>MANG</t>
  </si>
  <si>
    <t>Mussa angulosa</t>
  </si>
  <si>
    <t>GFMA</t>
  </si>
  <si>
    <t>Green fleshy macroalgae</t>
  </si>
  <si>
    <t>SCUB</t>
  </si>
  <si>
    <t>Scolymia cubensis (wellsi)</t>
  </si>
  <si>
    <t>RFMA</t>
  </si>
  <si>
    <t>Red fleshy macroalgae</t>
  </si>
  <si>
    <t>SLAC</t>
  </si>
  <si>
    <t>Scolymia lacera</t>
  </si>
  <si>
    <t>BFMA</t>
  </si>
  <si>
    <t>Brown fleshy macroalgae</t>
  </si>
  <si>
    <t>DSTO</t>
  </si>
  <si>
    <t>Dichoconeia stokesii</t>
  </si>
  <si>
    <t>GCMA</t>
  </si>
  <si>
    <t>Green calcareous macroalgae</t>
  </si>
  <si>
    <t>FFRA</t>
  </si>
  <si>
    <t>Favia fragum</t>
  </si>
  <si>
    <t>RCMA</t>
  </si>
  <si>
    <t>Red calcareous macroalgae</t>
  </si>
  <si>
    <t>Montastrea cavernosa</t>
  </si>
  <si>
    <t>BCMA</t>
  </si>
  <si>
    <t>Brown calcareous macroalgae</t>
  </si>
  <si>
    <t>Orbicella Annularis</t>
  </si>
  <si>
    <t>Turf algae sediment</t>
  </si>
  <si>
    <t>Orbicella Faveolata</t>
  </si>
  <si>
    <t>Sediment turf algae</t>
  </si>
  <si>
    <t>OFRA</t>
  </si>
  <si>
    <t>Orbicella Franksi</t>
  </si>
  <si>
    <t>Siderastrea radians</t>
  </si>
  <si>
    <t>Siderastrea siderea</t>
  </si>
  <si>
    <t>SBOU</t>
  </si>
  <si>
    <t>Solenastrea bournoni</t>
  </si>
  <si>
    <t>Newly Dead crustose coraline algae</t>
  </si>
  <si>
    <t>SHYA</t>
  </si>
  <si>
    <t>Solenastrea hyades</t>
  </si>
  <si>
    <t>Turf Algae with Fish Bite</t>
  </si>
  <si>
    <t>SINT</t>
  </si>
  <si>
    <t xml:space="preserve">Stephanoconia intersepta </t>
  </si>
  <si>
    <t>Colpophyllia natans</t>
  </si>
  <si>
    <t>DCYN</t>
  </si>
  <si>
    <t>DEDR</t>
  </si>
  <si>
    <t>Dedrogyra cynlindrus</t>
  </si>
  <si>
    <t>Diploria labyrinthiformis</t>
  </si>
  <si>
    <t>Brown encrusting sponge (Chondrilla caribensis)</t>
  </si>
  <si>
    <t>IRIG</t>
  </si>
  <si>
    <t>Isophyllia rigida</t>
  </si>
  <si>
    <t xml:space="preserve">Porites </t>
  </si>
  <si>
    <t>ISIN</t>
  </si>
  <si>
    <t>Isophyllia sinuosa</t>
  </si>
  <si>
    <t>MARE</t>
  </si>
  <si>
    <t>MACI</t>
  </si>
  <si>
    <t>Macina areolata</t>
  </si>
  <si>
    <t>MJAC</t>
  </si>
  <si>
    <t>Meandrina jacksonii</t>
  </si>
  <si>
    <t>MMEA</t>
  </si>
  <si>
    <t>Meandrina meandrites</t>
  </si>
  <si>
    <t>MALI</t>
  </si>
  <si>
    <t>Mycetophyllia aliciae</t>
  </si>
  <si>
    <t>Octocoral</t>
  </si>
  <si>
    <t>MLAM</t>
  </si>
  <si>
    <t>Mycetophyllia lamarcki (danaana)</t>
  </si>
  <si>
    <t>Encrusting gorgonian (Erythropodium caribaeorum)</t>
  </si>
  <si>
    <t>MFER</t>
  </si>
  <si>
    <t>Mycetophyllia ferox</t>
  </si>
  <si>
    <t>CCA FB</t>
  </si>
  <si>
    <t>Crustose coraline algae with fish bite</t>
  </si>
  <si>
    <t>PCLI</t>
  </si>
  <si>
    <t>Pseudodiploria clivosa</t>
  </si>
  <si>
    <t>THAL</t>
  </si>
  <si>
    <t>Thalassia spp.</t>
  </si>
  <si>
    <t>Pseudodiploria strigosa</t>
  </si>
  <si>
    <t>SYRI</t>
  </si>
  <si>
    <t>Syringodium spp.</t>
  </si>
  <si>
    <t>Red-orange sponge (Cliona delitrix)</t>
  </si>
  <si>
    <t>HALO</t>
  </si>
  <si>
    <t>Halophila spp.</t>
  </si>
  <si>
    <t>CZOO</t>
  </si>
  <si>
    <t>Zooxanthellate cliona</t>
  </si>
  <si>
    <t>ACRO_D</t>
  </si>
  <si>
    <t>MADR_D</t>
  </si>
  <si>
    <t>OCULV_D</t>
  </si>
  <si>
    <t>PCAR</t>
  </si>
  <si>
    <t>White zooanthid (Palythoa caribaeorum)</t>
  </si>
  <si>
    <t>PORI_D</t>
  </si>
  <si>
    <t>Porites</t>
  </si>
  <si>
    <t>TSOL</t>
  </si>
  <si>
    <t>Tunicate mat (Trididemnum solidum)</t>
  </si>
  <si>
    <t>MILL_D</t>
  </si>
  <si>
    <t>Other encrusting sponge</t>
  </si>
  <si>
    <t>AGAR_D</t>
  </si>
  <si>
    <t>Unknown spp.</t>
  </si>
  <si>
    <t>HELI_D</t>
  </si>
  <si>
    <t>EUSM_D</t>
  </si>
  <si>
    <t>MUSS_D</t>
  </si>
  <si>
    <t>Unknown_BCMA</t>
  </si>
  <si>
    <t>SCOL_D</t>
  </si>
  <si>
    <t>DICH_D</t>
  </si>
  <si>
    <t>FAVI_D</t>
  </si>
  <si>
    <t>Cladorphora</t>
  </si>
  <si>
    <t>Cladorphora spp.</t>
  </si>
  <si>
    <t>MONT_D</t>
  </si>
  <si>
    <t>Dictyota spp.</t>
  </si>
  <si>
    <t>ORBI_D</t>
  </si>
  <si>
    <t>Lobophora spp.</t>
  </si>
  <si>
    <t>SIDE_D</t>
  </si>
  <si>
    <t>Microdictyon</t>
  </si>
  <si>
    <t>Microdictyon spp.</t>
  </si>
  <si>
    <t>SOLE_D</t>
  </si>
  <si>
    <t>Sargassum spp.</t>
  </si>
  <si>
    <t>STEP_D</t>
  </si>
  <si>
    <t>Turbinaria spp.</t>
  </si>
  <si>
    <t>COLP_D</t>
  </si>
  <si>
    <t>Halimeda spp.</t>
  </si>
  <si>
    <t>DEDR_D</t>
  </si>
  <si>
    <t>Jania spp.</t>
  </si>
  <si>
    <t>DIPL_D</t>
  </si>
  <si>
    <t>Caulerpa spp.</t>
  </si>
  <si>
    <t>Ventricaria ventricosa</t>
  </si>
  <si>
    <t>Laurencia</t>
  </si>
  <si>
    <t>Laurencia spp.</t>
  </si>
  <si>
    <t>Penicillus</t>
  </si>
  <si>
    <t>Penicillus spp.</t>
  </si>
  <si>
    <t>Neomeris spp.</t>
  </si>
  <si>
    <t>Padina</t>
  </si>
  <si>
    <t>Padina spp.</t>
  </si>
  <si>
    <t>ISOP_D</t>
  </si>
  <si>
    <t>MACI_D</t>
  </si>
  <si>
    <t>MEAN_D</t>
  </si>
  <si>
    <t>MYCE_D</t>
  </si>
  <si>
    <t>PSEU_D</t>
  </si>
  <si>
    <t>ACRO_PD</t>
  </si>
  <si>
    <t>MADR_PD</t>
  </si>
  <si>
    <t>OCULV_PD</t>
  </si>
  <si>
    <t>PORI_PD</t>
  </si>
  <si>
    <t>Thalassia testudinum</t>
  </si>
  <si>
    <t>MILL_PD</t>
  </si>
  <si>
    <t>Syringodium filiforme</t>
  </si>
  <si>
    <t>AGAR_PD</t>
  </si>
  <si>
    <t>HW</t>
  </si>
  <si>
    <t>Halophila wrightii</t>
  </si>
  <si>
    <t>HELI_PD</t>
  </si>
  <si>
    <t>HS</t>
  </si>
  <si>
    <t>Halophila stipulacea</t>
  </si>
  <si>
    <t>EUSM_PD</t>
  </si>
  <si>
    <t>MUSS_PD</t>
  </si>
  <si>
    <t>SCOL_PD</t>
  </si>
  <si>
    <t>DICH_PD</t>
  </si>
  <si>
    <t>Sponge</t>
  </si>
  <si>
    <t>FAVI_PD</t>
  </si>
  <si>
    <t>MONT_PD</t>
  </si>
  <si>
    <t>APAL_D</t>
  </si>
  <si>
    <t>ORBI_PD</t>
  </si>
  <si>
    <t>ACER_D</t>
  </si>
  <si>
    <t>SIDE_PD</t>
  </si>
  <si>
    <t>APRO_D</t>
  </si>
  <si>
    <t>SOLE_PD</t>
  </si>
  <si>
    <t>MAUR_D</t>
  </si>
  <si>
    <t>STEP_PD</t>
  </si>
  <si>
    <t>MCAR_D</t>
  </si>
  <si>
    <t>COLP_PD</t>
  </si>
  <si>
    <t>MDEC_D</t>
  </si>
  <si>
    <t>DEDR_PD</t>
  </si>
  <si>
    <t>MFOR_D</t>
  </si>
  <si>
    <t>DIPL_PD</t>
  </si>
  <si>
    <t>MSEN_D</t>
  </si>
  <si>
    <t>ISOP_PD</t>
  </si>
  <si>
    <t>ODIF_D</t>
  </si>
  <si>
    <t>MACI_PD</t>
  </si>
  <si>
    <t>PAST_D</t>
  </si>
  <si>
    <t>MEAN_PD</t>
  </si>
  <si>
    <t>PDIV_D</t>
  </si>
  <si>
    <t>MYCE_PD</t>
  </si>
  <si>
    <t>PFUR_D</t>
  </si>
  <si>
    <t>PSEU_PD</t>
  </si>
  <si>
    <t>PPOR_D</t>
  </si>
  <si>
    <t>MCOM_D</t>
  </si>
  <si>
    <t>ESPO</t>
  </si>
  <si>
    <t xml:space="preserve">Ecrusting sponge </t>
  </si>
  <si>
    <t>MSQU_D</t>
  </si>
  <si>
    <t>MSTR_D</t>
  </si>
  <si>
    <t>MALC_D</t>
  </si>
  <si>
    <t>AAGA_D</t>
  </si>
  <si>
    <t>AFRA_D</t>
  </si>
  <si>
    <t>AHUM_D</t>
  </si>
  <si>
    <t>ALAM_D</t>
  </si>
  <si>
    <t>ATEN_D</t>
  </si>
  <si>
    <t>HCUC_D</t>
  </si>
  <si>
    <t>EFAS_D</t>
  </si>
  <si>
    <t>MANG_D</t>
  </si>
  <si>
    <t>SCUB_D</t>
  </si>
  <si>
    <t>SLAC_D</t>
  </si>
  <si>
    <t>DSTO_D</t>
  </si>
  <si>
    <t>FFRA_D</t>
  </si>
  <si>
    <t>MCAV_D</t>
  </si>
  <si>
    <t>OANN_D</t>
  </si>
  <si>
    <t>OFRA_D</t>
  </si>
  <si>
    <t>SRAD_D</t>
  </si>
  <si>
    <t>SSID_D</t>
  </si>
  <si>
    <t>SBOU_D</t>
  </si>
  <si>
    <t>SHYA_D</t>
  </si>
  <si>
    <t>SINT_D</t>
  </si>
  <si>
    <t>CNAT_D</t>
  </si>
  <si>
    <t>DCYN_D</t>
  </si>
  <si>
    <t>DLAB_D</t>
  </si>
  <si>
    <t>IRIG_D</t>
  </si>
  <si>
    <t>ISIN_D</t>
  </si>
  <si>
    <t>MARE_D</t>
  </si>
  <si>
    <t>MJAC_D</t>
  </si>
  <si>
    <t>MMEA_D</t>
  </si>
  <si>
    <t>MALI_D</t>
  </si>
  <si>
    <t>MLAM_D</t>
  </si>
  <si>
    <t>MFER_D</t>
  </si>
  <si>
    <t>PCLI_D</t>
  </si>
  <si>
    <t>PSTR_D</t>
  </si>
  <si>
    <t>APAL_PD</t>
  </si>
  <si>
    <t>ACER_PD</t>
  </si>
  <si>
    <t>APRO_PD</t>
  </si>
  <si>
    <t>MAUR_PD</t>
  </si>
  <si>
    <t>MCAR_PD</t>
  </si>
  <si>
    <t>MDEC_PD</t>
  </si>
  <si>
    <t>MFOR_PD</t>
  </si>
  <si>
    <t>MSEN_PD</t>
  </si>
  <si>
    <t>ODIF_PD</t>
  </si>
  <si>
    <t>PDIV_PD</t>
  </si>
  <si>
    <t>MCOM_PD</t>
  </si>
  <si>
    <t>MSQU_PD</t>
  </si>
  <si>
    <t>MSTR_PD</t>
  </si>
  <si>
    <t>MALC_PD</t>
  </si>
  <si>
    <t>AAGA_PD</t>
  </si>
  <si>
    <t>AFRA_PD</t>
  </si>
  <si>
    <t>AHUM_PD</t>
  </si>
  <si>
    <t>ALAM_PD</t>
  </si>
  <si>
    <t>ATEN_PD</t>
  </si>
  <si>
    <t>HCUC_PD</t>
  </si>
  <si>
    <t>EFAS_PD</t>
  </si>
  <si>
    <t>MANG_PD</t>
  </si>
  <si>
    <t>SCUB_PD</t>
  </si>
  <si>
    <t>SLAC_PD</t>
  </si>
  <si>
    <t>DSTO_PD</t>
  </si>
  <si>
    <t>FFRA_PD</t>
  </si>
  <si>
    <t>MCAV_PD</t>
  </si>
  <si>
    <t>OFRA_PD</t>
  </si>
  <si>
    <t>SRAD_PD</t>
  </si>
  <si>
    <t>SBOU_PD</t>
  </si>
  <si>
    <t>SHYA_PD</t>
  </si>
  <si>
    <t>SINT_PD</t>
  </si>
  <si>
    <t>CNAT_PD</t>
  </si>
  <si>
    <t>DCYN_PD</t>
  </si>
  <si>
    <t>DLAB_PD</t>
  </si>
  <si>
    <t>IRIG_PD</t>
  </si>
  <si>
    <t>ISIN_PD</t>
  </si>
  <si>
    <t>MARE_PD</t>
  </si>
  <si>
    <t>MJAC_PD</t>
  </si>
  <si>
    <t>MMEA_PD</t>
  </si>
  <si>
    <t>MALI_PD</t>
  </si>
  <si>
    <t>MLAM_PD</t>
  </si>
  <si>
    <t>MFER_PD</t>
  </si>
  <si>
    <t>PCLI_PD</t>
  </si>
  <si>
    <t>PSTR_PD</t>
  </si>
  <si>
    <t>EUNI</t>
  </si>
  <si>
    <t>INV</t>
  </si>
  <si>
    <t>Eunicea gorgonian</t>
  </si>
  <si>
    <t>Species Code</t>
  </si>
  <si>
    <t>Species Type</t>
  </si>
  <si>
    <t>Species Category</t>
  </si>
  <si>
    <t>PDC</t>
  </si>
  <si>
    <t>Partially dead coral</t>
  </si>
  <si>
    <t>BC</t>
  </si>
  <si>
    <t>Bleached coral</t>
  </si>
  <si>
    <t>Octocorals</t>
  </si>
  <si>
    <t>Turf Algae Sediment</t>
  </si>
  <si>
    <t>Unknown</t>
  </si>
  <si>
    <t>LOBO</t>
  </si>
  <si>
    <t>&lt;/= 2cm recruits</t>
  </si>
  <si>
    <t>2-4cm recruits</t>
  </si>
  <si>
    <t>Recruit spp.</t>
  </si>
  <si>
    <t>substratum</t>
  </si>
  <si>
    <t>Diadema adults</t>
  </si>
  <si>
    <t>Diadema juvenile</t>
  </si>
  <si>
    <t>Other urchins</t>
  </si>
  <si>
    <t>lobster</t>
  </si>
  <si>
    <t>Conch</t>
  </si>
  <si>
    <t>Lionfish</t>
  </si>
  <si>
    <t>DC</t>
  </si>
  <si>
    <t>n/a</t>
  </si>
  <si>
    <t>Ten pound Bay</t>
  </si>
  <si>
    <t>LC DC</t>
  </si>
  <si>
    <t xml:space="preserve">LC </t>
  </si>
  <si>
    <t>PLC</t>
  </si>
  <si>
    <t>SRAD, PAST</t>
  </si>
  <si>
    <t>26/4/2023</t>
  </si>
  <si>
    <t>26/4/2024</t>
  </si>
  <si>
    <t>SRAD, SSID</t>
  </si>
  <si>
    <t>DC LC</t>
  </si>
  <si>
    <t>FFAV</t>
  </si>
  <si>
    <t>LC, Sand</t>
  </si>
  <si>
    <t>Sand, DC</t>
  </si>
  <si>
    <t>MACE</t>
  </si>
  <si>
    <t>Sand, LC</t>
  </si>
  <si>
    <t>DC, LC</t>
  </si>
  <si>
    <t>DC, ccar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</si>
</sst>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4">
    <border/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1" fillId="2" fontId="3" numFmtId="0" xfId="0" applyBorder="1" applyFill="1" applyFont="1"/>
    <xf borderId="1" fillId="2" fontId="3" numFmtId="0" xfId="0" applyAlignment="1" applyBorder="1" applyFont="1">
      <alignment readingOrder="0"/>
    </xf>
    <xf borderId="1" fillId="2" fontId="3" numFmtId="49" xfId="0" applyBorder="1" applyFont="1" applyNumberFormat="1"/>
    <xf borderId="0" fillId="0" fontId="2" numFmtId="14" xfId="0" applyFont="1" applyNumberFormat="1"/>
    <xf borderId="0" fillId="0" fontId="2" numFmtId="49" xfId="0" applyFont="1" applyNumberFormat="1"/>
    <xf borderId="0" fillId="0" fontId="4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2" fillId="0" fontId="3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2" numFmtId="14" xfId="0" applyAlignment="1" applyFont="1" applyNumberFormat="1">
      <alignment horizontal="left"/>
    </xf>
    <xf borderId="0" fillId="0" fontId="2" numFmtId="14" xfId="0" applyAlignment="1" applyFont="1" applyNumberFormat="1">
      <alignment horizontal="left" readingOrder="0"/>
    </xf>
    <xf borderId="0" fillId="0" fontId="2" numFmtId="0" xfId="0" applyAlignment="1" applyFont="1">
      <alignment horizontal="right" readingOrder="0" vertical="bottom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6.11"/>
    <col customWidth="1" min="3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>
        <v>17.066904</v>
      </c>
      <c r="D2" s="2">
        <v>-61.686573</v>
      </c>
    </row>
    <row r="3" ht="15.75" customHeight="1">
      <c r="A3" s="1" t="s">
        <v>4</v>
      </c>
      <c r="B3" s="1" t="s">
        <v>6</v>
      </c>
      <c r="C3" s="2">
        <v>17.040947</v>
      </c>
      <c r="D3" s="2">
        <v>-61.681689</v>
      </c>
    </row>
    <row r="4" ht="15.75" customHeight="1">
      <c r="A4" s="1" t="s">
        <v>4</v>
      </c>
      <c r="B4" s="1" t="s">
        <v>7</v>
      </c>
      <c r="C4" s="2">
        <v>17.05971</v>
      </c>
      <c r="D4" s="2">
        <v>-61.66435</v>
      </c>
    </row>
    <row r="5" ht="15.75" customHeight="1">
      <c r="A5" s="1" t="s">
        <v>4</v>
      </c>
      <c r="B5" s="1" t="s">
        <v>8</v>
      </c>
      <c r="C5" s="2">
        <v>17.067941</v>
      </c>
      <c r="D5" s="2">
        <v>-61.660415</v>
      </c>
    </row>
    <row r="6" ht="15.75" customHeight="1">
      <c r="A6" s="1" t="s">
        <v>4</v>
      </c>
      <c r="B6" s="1" t="s">
        <v>9</v>
      </c>
      <c r="C6" s="2">
        <v>17.048219</v>
      </c>
      <c r="D6" s="2">
        <v>-61.667032</v>
      </c>
    </row>
    <row r="7" ht="15.75" customHeight="1">
      <c r="A7" s="1" t="s">
        <v>4</v>
      </c>
      <c r="B7" s="3" t="s">
        <v>10</v>
      </c>
      <c r="C7" s="2">
        <v>17.053768</v>
      </c>
      <c r="D7" s="2">
        <v>-61.670893</v>
      </c>
    </row>
    <row r="8" ht="15.75" customHeight="1">
      <c r="A8" s="1" t="s">
        <v>4</v>
      </c>
      <c r="B8" s="3" t="s">
        <v>11</v>
      </c>
      <c r="C8" s="2">
        <v>17.049103</v>
      </c>
      <c r="D8" s="2">
        <v>-61.673733</v>
      </c>
    </row>
    <row r="9" ht="15.75" customHeight="1">
      <c r="A9" s="3" t="s">
        <v>4</v>
      </c>
      <c r="B9" s="3" t="s">
        <v>12</v>
      </c>
      <c r="C9" s="2"/>
      <c r="D9" s="2"/>
    </row>
    <row r="10" ht="15.75" customHeight="1">
      <c r="A10" s="3" t="s">
        <v>13</v>
      </c>
      <c r="B10" s="3" t="s">
        <v>14</v>
      </c>
      <c r="C10" s="2"/>
      <c r="D10" s="2"/>
    </row>
    <row r="11" ht="15.75" customHeight="1">
      <c r="A11" s="3" t="s">
        <v>4</v>
      </c>
      <c r="B11" s="3" t="s">
        <v>15</v>
      </c>
      <c r="C11" s="2"/>
      <c r="D11" s="2"/>
    </row>
    <row r="12" ht="15.75" customHeight="1">
      <c r="A12" s="2"/>
    </row>
    <row r="13" ht="15.75" customHeight="1">
      <c r="C13" s="2"/>
      <c r="D13" s="2"/>
    </row>
    <row r="14" ht="15.75" customHeight="1">
      <c r="C14" s="2"/>
      <c r="D14" s="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1.0"/>
    <col customWidth="1" min="2" max="2" width="17.0"/>
    <col customWidth="1" min="3" max="6" width="11.0"/>
    <col customWidth="1" min="7" max="9" width="14.44"/>
    <col customWidth="1" min="10" max="10" width="11.0"/>
    <col customWidth="1" min="11" max="11" width="22.33"/>
    <col customWidth="1" min="12" max="12" width="11.0"/>
    <col customWidth="1" min="13" max="13" width="16.44"/>
    <col customWidth="1" min="14" max="14" width="11.0"/>
  </cols>
  <sheetData>
    <row r="1" ht="15.75" customHeight="1">
      <c r="A1" s="4" t="s">
        <v>16</v>
      </c>
      <c r="B1" s="4" t="s">
        <v>17</v>
      </c>
      <c r="C1" s="4" t="s">
        <v>18</v>
      </c>
      <c r="D1" s="5" t="s">
        <v>19</v>
      </c>
      <c r="E1" s="4" t="s">
        <v>20</v>
      </c>
      <c r="F1" s="4" t="s">
        <v>21</v>
      </c>
      <c r="G1" s="6" t="s">
        <v>22</v>
      </c>
      <c r="H1" s="6" t="s">
        <v>23</v>
      </c>
      <c r="I1" s="6" t="s">
        <v>24</v>
      </c>
      <c r="J1" s="4" t="s">
        <v>25</v>
      </c>
      <c r="K1" s="4" t="s">
        <v>26</v>
      </c>
      <c r="L1" s="6" t="s">
        <v>27</v>
      </c>
      <c r="M1" s="6" t="s">
        <v>28</v>
      </c>
      <c r="N1" s="6" t="s">
        <v>29</v>
      </c>
    </row>
    <row r="2" ht="15.75" customHeight="1">
      <c r="A2" s="7" t="s">
        <v>30</v>
      </c>
      <c r="B2" s="1" t="s">
        <v>7</v>
      </c>
      <c r="C2" s="1" t="s">
        <v>31</v>
      </c>
      <c r="D2" s="1">
        <v>1.0</v>
      </c>
      <c r="E2" s="2">
        <v>1.0</v>
      </c>
      <c r="F2" s="2">
        <v>1.0</v>
      </c>
      <c r="G2" s="2" t="str">
        <f>VLOOKUP(I2,lookups!$A$2:$D$206,3,0)</f>
        <v>MA</v>
      </c>
      <c r="H2" s="2" t="str">
        <f>VLOOKUP(I2,lookups!$A$2:$D$206,2,0)</f>
        <v>BFMA</v>
      </c>
      <c r="I2" s="1" t="s">
        <v>32</v>
      </c>
      <c r="J2" s="1">
        <v>2.0</v>
      </c>
      <c r="L2" s="1" t="str">
        <f>VLOOKUP(G2,lookups!$E$2:$F$206,2,0)</f>
        <v>Macroalgae</v>
      </c>
      <c r="M2" s="1" t="str">
        <f>VLOOKUP(H2,lookups!$G$2:$H$206,2,0)</f>
        <v>Brown fleshy macroalgae</v>
      </c>
      <c r="N2" s="1" t="str">
        <f>VLOOKUP(I2,lookups!$A$2:$D$206,4,0)</f>
        <v>Dictyota spp.</v>
      </c>
    </row>
    <row r="3" ht="15.75" customHeight="1">
      <c r="A3" s="7" t="s">
        <v>30</v>
      </c>
      <c r="B3" s="2" t="s">
        <v>7</v>
      </c>
      <c r="C3" s="2" t="s">
        <v>31</v>
      </c>
      <c r="D3" s="2">
        <v>1.0</v>
      </c>
      <c r="E3" s="2">
        <v>1.0</v>
      </c>
      <c r="F3" s="2">
        <v>2.0</v>
      </c>
      <c r="G3" s="2" t="str">
        <f>VLOOKUP(I3,lookups!$A$2:$D$206,3,0)</f>
        <v>MA</v>
      </c>
      <c r="H3" s="2" t="str">
        <f>VLOOKUP(I3,lookups!$A$2:$D$206,2,0)</f>
        <v>BFMA</v>
      </c>
      <c r="I3" s="2" t="s">
        <v>32</v>
      </c>
      <c r="J3" s="1">
        <v>1.0</v>
      </c>
      <c r="L3" s="2" t="str">
        <f>VLOOKUP(G3,lookups!$E$2:$F$206,2,0)</f>
        <v>Macroalgae</v>
      </c>
      <c r="M3" s="2" t="str">
        <f>VLOOKUP(H3,lookups!$G$2:$H$206,2,0)</f>
        <v>Brown fleshy macroalgae</v>
      </c>
      <c r="N3" s="2" t="str">
        <f>VLOOKUP(I3,lookups!$A$2:$D$206,4,0)</f>
        <v>Dictyota spp.</v>
      </c>
    </row>
    <row r="4" ht="15.75" customHeight="1">
      <c r="A4" s="7" t="s">
        <v>30</v>
      </c>
      <c r="B4" s="2" t="s">
        <v>7</v>
      </c>
      <c r="C4" s="2" t="s">
        <v>31</v>
      </c>
      <c r="D4" s="2">
        <v>1.0</v>
      </c>
      <c r="E4" s="2">
        <v>1.0</v>
      </c>
      <c r="F4" s="2">
        <v>3.0</v>
      </c>
      <c r="G4" s="2" t="str">
        <f>VLOOKUP(I4,lookups!$A$2:$D$206,3,0)</f>
        <v>TA</v>
      </c>
      <c r="H4" s="2" t="str">
        <f>VLOOKUP(I4,lookups!$A$2:$D$206,2,0)</f>
        <v>TA</v>
      </c>
      <c r="I4" s="2" t="s">
        <v>33</v>
      </c>
      <c r="L4" s="2" t="str">
        <f>VLOOKUP(G4,lookups!$E$2:$F$206,2,0)</f>
        <v>Turf algae</v>
      </c>
      <c r="M4" s="2" t="str">
        <f>VLOOKUP(H4,lookups!$G$2:$H$206,2,0)</f>
        <v>Turf algae</v>
      </c>
      <c r="N4" s="2" t="str">
        <f>VLOOKUP(I4,lookups!$A$2:$D$206,4,0)</f>
        <v>Turf algae</v>
      </c>
    </row>
    <row r="5" ht="15.75" customHeight="1">
      <c r="A5" s="7" t="s">
        <v>30</v>
      </c>
      <c r="B5" s="2" t="s">
        <v>7</v>
      </c>
      <c r="C5" s="2" t="s">
        <v>31</v>
      </c>
      <c r="D5" s="2">
        <v>1.0</v>
      </c>
      <c r="E5" s="2">
        <v>1.0</v>
      </c>
      <c r="F5" s="2">
        <v>4.0</v>
      </c>
      <c r="G5" s="2" t="str">
        <f>VLOOKUP(I5,lookups!$A$2:$D$206,3,0)</f>
        <v>CCA</v>
      </c>
      <c r="H5" s="2" t="str">
        <f>VLOOKUP(I5,lookups!$A$2:$D$206,2,0)</f>
        <v>CCA</v>
      </c>
      <c r="I5" s="8" t="s">
        <v>34</v>
      </c>
      <c r="L5" s="2" t="str">
        <f>VLOOKUP(G5,lookups!$E$2:$F$206,2,0)</f>
        <v>Crustose coraline algae</v>
      </c>
      <c r="M5" s="2" t="str">
        <f>VLOOKUP(H5,lookups!$G$2:$H$206,2,0)</f>
        <v>Crustose coraline algae</v>
      </c>
      <c r="N5" s="2" t="str">
        <f>VLOOKUP(I5,lookups!$A$2:$D$206,4,0)</f>
        <v>Crustose coraline algae</v>
      </c>
    </row>
    <row r="6" ht="15.75" customHeight="1">
      <c r="A6" s="7" t="s">
        <v>30</v>
      </c>
      <c r="B6" s="2" t="s">
        <v>7</v>
      </c>
      <c r="C6" s="2" t="s">
        <v>31</v>
      </c>
      <c r="D6" s="2">
        <v>1.0</v>
      </c>
      <c r="E6" s="2">
        <v>1.0</v>
      </c>
      <c r="F6" s="2">
        <v>5.0</v>
      </c>
      <c r="G6" s="2" t="str">
        <f>VLOOKUP(I6,lookups!$A$2:$D$206,3,0)</f>
        <v>CCA</v>
      </c>
      <c r="H6" s="2" t="str">
        <f>VLOOKUP(I6,lookups!$A$2:$D$206,2,0)</f>
        <v>CCA</v>
      </c>
      <c r="I6" s="8" t="s">
        <v>34</v>
      </c>
      <c r="L6" s="2" t="str">
        <f>VLOOKUP(G6,lookups!$E$2:$F$206,2,0)</f>
        <v>Crustose coraline algae</v>
      </c>
      <c r="M6" s="2" t="str">
        <f>VLOOKUP(H6,lookups!$G$2:$H$206,2,0)</f>
        <v>Crustose coraline algae</v>
      </c>
      <c r="N6" s="2" t="str">
        <f>VLOOKUP(I6,lookups!$A$2:$D$206,4,0)</f>
        <v>Crustose coraline algae</v>
      </c>
    </row>
    <row r="7" ht="15.75" customHeight="1">
      <c r="A7" s="7" t="s">
        <v>30</v>
      </c>
      <c r="B7" s="2" t="s">
        <v>7</v>
      </c>
      <c r="C7" s="2" t="s">
        <v>31</v>
      </c>
      <c r="D7" s="2">
        <v>1.0</v>
      </c>
      <c r="E7" s="2">
        <v>1.0</v>
      </c>
      <c r="F7" s="2">
        <v>6.0</v>
      </c>
      <c r="G7" s="2" t="str">
        <f>VLOOKUP(I7,lookups!$A$2:$D$206,3,0)</f>
        <v>CCA</v>
      </c>
      <c r="H7" s="2" t="str">
        <f>VLOOKUP(I7,lookups!$A$2:$D$206,2,0)</f>
        <v>CCA</v>
      </c>
      <c r="I7" s="8" t="s">
        <v>34</v>
      </c>
      <c r="L7" s="2" t="str">
        <f>VLOOKUP(G7,lookups!$E$2:$F$206,2,0)</f>
        <v>Crustose coraline algae</v>
      </c>
      <c r="M7" s="2" t="str">
        <f>VLOOKUP(H7,lookups!$G$2:$H$206,2,0)</f>
        <v>Crustose coraline algae</v>
      </c>
      <c r="N7" s="2" t="str">
        <f>VLOOKUP(I7,lookups!$A$2:$D$206,4,0)</f>
        <v>Crustose coraline algae</v>
      </c>
    </row>
    <row r="8" ht="15.75" customHeight="1">
      <c r="A8" s="7" t="s">
        <v>30</v>
      </c>
      <c r="B8" s="2" t="s">
        <v>7</v>
      </c>
      <c r="C8" s="2" t="s">
        <v>31</v>
      </c>
      <c r="D8" s="2">
        <v>1.0</v>
      </c>
      <c r="E8" s="2">
        <v>1.0</v>
      </c>
      <c r="F8" s="2">
        <v>7.0</v>
      </c>
      <c r="G8" s="2" t="str">
        <f>VLOOKUP(I8,lookups!$A$2:$D$206,3,0)</f>
        <v>MA</v>
      </c>
      <c r="H8" s="2" t="str">
        <f>VLOOKUP(I8,lookups!$A$2:$D$206,2,0)</f>
        <v>BFMA</v>
      </c>
      <c r="I8" s="8" t="s">
        <v>32</v>
      </c>
      <c r="J8" s="2">
        <v>0.0</v>
      </c>
      <c r="L8" s="2" t="str">
        <f>VLOOKUP(G8,lookups!$E$2:$F$206,2,0)</f>
        <v>Macroalgae</v>
      </c>
      <c r="M8" s="2" t="str">
        <f>VLOOKUP(H8,lookups!$G$2:$H$206,2,0)</f>
        <v>Brown fleshy macroalgae</v>
      </c>
      <c r="N8" s="2" t="str">
        <f>VLOOKUP(I8,lookups!$A$2:$D$206,4,0)</f>
        <v>Dictyota spp.</v>
      </c>
    </row>
    <row r="9" ht="15.75" customHeight="1">
      <c r="A9" s="7" t="s">
        <v>30</v>
      </c>
      <c r="B9" s="2" t="s">
        <v>7</v>
      </c>
      <c r="C9" s="2" t="s">
        <v>31</v>
      </c>
      <c r="D9" s="2">
        <v>1.0</v>
      </c>
      <c r="E9" s="2">
        <v>1.0</v>
      </c>
      <c r="F9" s="2">
        <v>8.0</v>
      </c>
      <c r="G9" s="2" t="str">
        <f>VLOOKUP(I9,lookups!$A$2:$D$206,3,0)</f>
        <v>MA</v>
      </c>
      <c r="H9" s="2" t="str">
        <f>VLOOKUP(I9,lookups!$A$2:$D$206,2,0)</f>
        <v>BFMA</v>
      </c>
      <c r="I9" s="8" t="s">
        <v>32</v>
      </c>
      <c r="J9" s="1">
        <v>1.0</v>
      </c>
      <c r="L9" s="2" t="str">
        <f>VLOOKUP(G9,lookups!$E$2:$F$206,2,0)</f>
        <v>Macroalgae</v>
      </c>
      <c r="M9" s="2" t="str">
        <f>VLOOKUP(H9,lookups!$G$2:$H$206,2,0)</f>
        <v>Brown fleshy macroalgae</v>
      </c>
      <c r="N9" s="2" t="str">
        <f>VLOOKUP(I9,lookups!$A$2:$D$206,4,0)</f>
        <v>Dictyota spp.</v>
      </c>
    </row>
    <row r="10" ht="15.75" customHeight="1">
      <c r="A10" s="7" t="s">
        <v>30</v>
      </c>
      <c r="B10" s="2" t="s">
        <v>7</v>
      </c>
      <c r="C10" s="2" t="s">
        <v>31</v>
      </c>
      <c r="D10" s="2">
        <v>1.0</v>
      </c>
      <c r="E10" s="2">
        <v>1.0</v>
      </c>
      <c r="F10" s="2">
        <v>9.0</v>
      </c>
      <c r="G10" s="2" t="str">
        <f>VLOOKUP(I10,lookups!$A$2:$D$206,3,0)</f>
        <v>MA</v>
      </c>
      <c r="H10" s="2" t="str">
        <f>VLOOKUP(I10,lookups!$A$2:$D$206,2,0)</f>
        <v>BFMA</v>
      </c>
      <c r="I10" s="8" t="s">
        <v>32</v>
      </c>
      <c r="J10" s="1">
        <v>3.0</v>
      </c>
      <c r="L10" s="2" t="str">
        <f>VLOOKUP(G10,lookups!$E$2:$F$206,2,0)</f>
        <v>Macroalgae</v>
      </c>
      <c r="M10" s="2" t="str">
        <f>VLOOKUP(H10,lookups!$G$2:$H$206,2,0)</f>
        <v>Brown fleshy macroalgae</v>
      </c>
      <c r="N10" s="2" t="str">
        <f>VLOOKUP(I10,lookups!$A$2:$D$206,4,0)</f>
        <v>Dictyota spp.</v>
      </c>
    </row>
    <row r="11" ht="15.75" customHeight="1">
      <c r="A11" s="7" t="s">
        <v>30</v>
      </c>
      <c r="B11" s="2" t="s">
        <v>7</v>
      </c>
      <c r="C11" s="2" t="s">
        <v>31</v>
      </c>
      <c r="D11" s="2">
        <v>1.0</v>
      </c>
      <c r="E11" s="2">
        <v>1.0</v>
      </c>
      <c r="F11" s="2">
        <v>10.0</v>
      </c>
      <c r="G11" s="2" t="str">
        <f>VLOOKUP(I11,lookups!$A$2:$D$206,3,0)</f>
        <v>MA</v>
      </c>
      <c r="H11" s="2" t="str">
        <f>VLOOKUP(I11,lookups!$A$2:$D$206,2,0)</f>
        <v>BFMA</v>
      </c>
      <c r="I11" s="8" t="s">
        <v>32</v>
      </c>
      <c r="J11" s="1">
        <v>3.0</v>
      </c>
      <c r="L11" s="2" t="str">
        <f>VLOOKUP(G11,lookups!$E$2:$F$206,2,0)</f>
        <v>Macroalgae</v>
      </c>
      <c r="M11" s="2" t="str">
        <f>VLOOKUP(H11,lookups!$G$2:$H$206,2,0)</f>
        <v>Brown fleshy macroalgae</v>
      </c>
      <c r="N11" s="2" t="str">
        <f>VLOOKUP(I11,lookups!$A$2:$D$206,4,0)</f>
        <v>Dictyota spp.</v>
      </c>
    </row>
    <row r="12" ht="15.75" customHeight="1">
      <c r="A12" s="7" t="s">
        <v>30</v>
      </c>
      <c r="B12" s="2" t="s">
        <v>7</v>
      </c>
      <c r="C12" s="2" t="s">
        <v>31</v>
      </c>
      <c r="D12" s="2">
        <v>1.0</v>
      </c>
      <c r="E12" s="2">
        <v>2.0</v>
      </c>
      <c r="F12" s="2">
        <v>1.0</v>
      </c>
      <c r="G12" s="2" t="str">
        <f>VLOOKUP(I12,lookups!$A$2:$D$206,3,0)</f>
        <v>MA</v>
      </c>
      <c r="H12" s="2" t="str">
        <f>VLOOKUP(I12,lookups!$A$2:$D$206,2,0)</f>
        <v>BFMA</v>
      </c>
      <c r="I12" s="8" t="s">
        <v>32</v>
      </c>
      <c r="J12" s="1">
        <v>2.0</v>
      </c>
      <c r="L12" s="2" t="str">
        <f>VLOOKUP(G12,lookups!$E$2:$F$206,2,0)</f>
        <v>Macroalgae</v>
      </c>
      <c r="M12" s="2" t="str">
        <f>VLOOKUP(H12,lookups!$G$2:$H$206,2,0)</f>
        <v>Brown fleshy macroalgae</v>
      </c>
      <c r="N12" s="2" t="str">
        <f>VLOOKUP(I12,lookups!$A$2:$D$206,4,0)</f>
        <v>Dictyota spp.</v>
      </c>
    </row>
    <row r="13" ht="15.75" customHeight="1">
      <c r="A13" s="7" t="s">
        <v>30</v>
      </c>
      <c r="B13" s="2" t="s">
        <v>7</v>
      </c>
      <c r="C13" s="2" t="s">
        <v>31</v>
      </c>
      <c r="D13" s="2">
        <v>1.0</v>
      </c>
      <c r="E13" s="2">
        <v>2.0</v>
      </c>
      <c r="F13" s="2">
        <v>2.0</v>
      </c>
      <c r="G13" s="2" t="str">
        <f>VLOOKUP(I13,lookups!$A$2:$D$206,3,0)</f>
        <v>TA</v>
      </c>
      <c r="H13" s="2" t="str">
        <f>VLOOKUP(I13,lookups!$A$2:$D$206,2,0)</f>
        <v>TA</v>
      </c>
      <c r="I13" s="2" t="s">
        <v>33</v>
      </c>
      <c r="L13" s="2" t="str">
        <f>VLOOKUP(G13,lookups!$E$2:$F$206,2,0)</f>
        <v>Turf algae</v>
      </c>
      <c r="M13" s="2" t="str">
        <f>VLOOKUP(H13,lookups!$G$2:$H$206,2,0)</f>
        <v>Turf algae</v>
      </c>
      <c r="N13" s="2" t="str">
        <f>VLOOKUP(I13,lookups!$A$2:$D$206,4,0)</f>
        <v>Turf algae</v>
      </c>
    </row>
    <row r="14" ht="15.75" customHeight="1">
      <c r="A14" s="7" t="s">
        <v>30</v>
      </c>
      <c r="B14" s="2" t="s">
        <v>7</v>
      </c>
      <c r="C14" s="2" t="s">
        <v>31</v>
      </c>
      <c r="D14" s="2">
        <v>1.0</v>
      </c>
      <c r="E14" s="2">
        <v>2.0</v>
      </c>
      <c r="F14" s="2">
        <v>3.0</v>
      </c>
      <c r="G14" s="2" t="str">
        <f>VLOOKUP(I14,lookups!$A$2:$D$206,3,0)</f>
        <v>TA</v>
      </c>
      <c r="H14" s="2" t="str">
        <f>VLOOKUP(I14,lookups!$A$2:$D$206,2,0)</f>
        <v>TA</v>
      </c>
      <c r="I14" s="2" t="s">
        <v>33</v>
      </c>
      <c r="L14" s="2" t="str">
        <f>VLOOKUP(G14,lookups!$E$2:$F$206,2,0)</f>
        <v>Turf algae</v>
      </c>
      <c r="M14" s="2" t="str">
        <f>VLOOKUP(H14,lookups!$G$2:$H$206,2,0)</f>
        <v>Turf algae</v>
      </c>
      <c r="N14" s="2" t="str">
        <f>VLOOKUP(I14,lookups!$A$2:$D$206,4,0)</f>
        <v>Turf algae</v>
      </c>
    </row>
    <row r="15" ht="15.75" customHeight="1">
      <c r="A15" s="7" t="s">
        <v>30</v>
      </c>
      <c r="B15" s="2" t="s">
        <v>7</v>
      </c>
      <c r="C15" s="2" t="s">
        <v>31</v>
      </c>
      <c r="D15" s="2">
        <v>1.0</v>
      </c>
      <c r="E15" s="2">
        <v>2.0</v>
      </c>
      <c r="F15" s="2">
        <v>4.0</v>
      </c>
      <c r="G15" s="2" t="str">
        <f>VLOOKUP(I15,lookups!$A$2:$D$206,3,0)</f>
        <v>MA</v>
      </c>
      <c r="H15" s="2" t="str">
        <f>VLOOKUP(I15,lookups!$A$2:$D$206,2,0)</f>
        <v>BFMA</v>
      </c>
      <c r="I15" s="2" t="s">
        <v>32</v>
      </c>
      <c r="J15" s="1">
        <v>1.0</v>
      </c>
      <c r="L15" s="2" t="str">
        <f>VLOOKUP(G15,lookups!$E$2:$F$206,2,0)</f>
        <v>Macroalgae</v>
      </c>
      <c r="M15" s="2" t="str">
        <f>VLOOKUP(H15,lookups!$G$2:$H$206,2,0)</f>
        <v>Brown fleshy macroalgae</v>
      </c>
      <c r="N15" s="2" t="str">
        <f>VLOOKUP(I15,lookups!$A$2:$D$206,4,0)</f>
        <v>Dictyota spp.</v>
      </c>
    </row>
    <row r="16" ht="15.75" customHeight="1">
      <c r="A16" s="7" t="s">
        <v>30</v>
      </c>
      <c r="B16" s="2" t="s">
        <v>7</v>
      </c>
      <c r="C16" s="2" t="s">
        <v>31</v>
      </c>
      <c r="D16" s="2">
        <v>1.0</v>
      </c>
      <c r="E16" s="2">
        <v>2.0</v>
      </c>
      <c r="F16" s="2">
        <v>5.0</v>
      </c>
      <c r="G16" s="2" t="str">
        <f>VLOOKUP(I16,lookups!$A$2:$D$206,3,0)</f>
        <v>MA</v>
      </c>
      <c r="H16" s="2" t="str">
        <f>VLOOKUP(I16,lookups!$A$2:$D$206,2,0)</f>
        <v>BFMA</v>
      </c>
      <c r="I16" s="2" t="s">
        <v>32</v>
      </c>
      <c r="J16" s="1">
        <v>1.0</v>
      </c>
      <c r="L16" s="2" t="str">
        <f>VLOOKUP(G16,lookups!$E$2:$F$206,2,0)</f>
        <v>Macroalgae</v>
      </c>
      <c r="M16" s="2" t="str">
        <f>VLOOKUP(H16,lookups!$G$2:$H$206,2,0)</f>
        <v>Brown fleshy macroalgae</v>
      </c>
      <c r="N16" s="2" t="str">
        <f>VLOOKUP(I16,lookups!$A$2:$D$206,4,0)</f>
        <v>Dictyota spp.</v>
      </c>
    </row>
    <row r="17" ht="15.75" customHeight="1">
      <c r="A17" s="7" t="s">
        <v>30</v>
      </c>
      <c r="B17" s="2" t="s">
        <v>7</v>
      </c>
      <c r="C17" s="2" t="s">
        <v>31</v>
      </c>
      <c r="D17" s="2">
        <v>1.0</v>
      </c>
      <c r="E17" s="2">
        <v>2.0</v>
      </c>
      <c r="F17" s="2">
        <v>6.0</v>
      </c>
      <c r="G17" s="2" t="str">
        <f>VLOOKUP(I17,lookups!$A$2:$D$206,3,0)</f>
        <v>MA</v>
      </c>
      <c r="H17" s="2" t="str">
        <f>VLOOKUP(I17,lookups!$A$2:$D$206,2,0)</f>
        <v>BFMA</v>
      </c>
      <c r="I17" s="2" t="s">
        <v>32</v>
      </c>
      <c r="J17" s="1">
        <v>3.0</v>
      </c>
      <c r="L17" s="2" t="str">
        <f>VLOOKUP(G17,lookups!$E$2:$F$206,2,0)</f>
        <v>Macroalgae</v>
      </c>
      <c r="M17" s="2" t="str">
        <f>VLOOKUP(H17,lookups!$G$2:$H$206,2,0)</f>
        <v>Brown fleshy macroalgae</v>
      </c>
      <c r="N17" s="2" t="str">
        <f>VLOOKUP(I17,lookups!$A$2:$D$206,4,0)</f>
        <v>Dictyota spp.</v>
      </c>
    </row>
    <row r="18" ht="15.75" customHeight="1">
      <c r="A18" s="7" t="s">
        <v>30</v>
      </c>
      <c r="B18" s="2" t="s">
        <v>7</v>
      </c>
      <c r="C18" s="2" t="s">
        <v>31</v>
      </c>
      <c r="D18" s="2">
        <v>1.0</v>
      </c>
      <c r="E18" s="2">
        <v>2.0</v>
      </c>
      <c r="F18" s="2">
        <v>7.0</v>
      </c>
      <c r="G18" s="2" t="str">
        <f>VLOOKUP(I18,lookups!$A$2:$D$206,3,0)</f>
        <v>MA</v>
      </c>
      <c r="H18" s="2" t="str">
        <f>VLOOKUP(I18,lookups!$A$2:$D$206,2,0)</f>
        <v>BFMA</v>
      </c>
      <c r="I18" s="2" t="s">
        <v>32</v>
      </c>
      <c r="J18" s="1">
        <v>1.0</v>
      </c>
      <c r="L18" s="2" t="str">
        <f>VLOOKUP(G18,lookups!$E$2:$F$206,2,0)</f>
        <v>Macroalgae</v>
      </c>
      <c r="M18" s="2" t="str">
        <f>VLOOKUP(H18,lookups!$G$2:$H$206,2,0)</f>
        <v>Brown fleshy macroalgae</v>
      </c>
      <c r="N18" s="2" t="str">
        <f>VLOOKUP(I18,lookups!$A$2:$D$206,4,0)</f>
        <v>Dictyota spp.</v>
      </c>
    </row>
    <row r="19" ht="15.75" customHeight="1">
      <c r="A19" s="7" t="s">
        <v>30</v>
      </c>
      <c r="B19" s="2" t="s">
        <v>7</v>
      </c>
      <c r="C19" s="2" t="s">
        <v>31</v>
      </c>
      <c r="D19" s="2">
        <v>1.0</v>
      </c>
      <c r="E19" s="2">
        <v>2.0</v>
      </c>
      <c r="F19" s="2">
        <v>8.0</v>
      </c>
      <c r="G19" s="2" t="str">
        <f>VLOOKUP(I19,lookups!$A$2:$D$206,3,0)</f>
        <v>MA</v>
      </c>
      <c r="H19" s="2" t="str">
        <f>VLOOKUP(I19,lookups!$A$2:$D$206,2,0)</f>
        <v>BFMA</v>
      </c>
      <c r="I19" s="2" t="s">
        <v>32</v>
      </c>
      <c r="J19" s="1">
        <v>2.0</v>
      </c>
      <c r="L19" s="2" t="str">
        <f>VLOOKUP(G19,lookups!$E$2:$F$206,2,0)</f>
        <v>Macroalgae</v>
      </c>
      <c r="M19" s="2" t="str">
        <f>VLOOKUP(H19,lookups!$G$2:$H$206,2,0)</f>
        <v>Brown fleshy macroalgae</v>
      </c>
      <c r="N19" s="2" t="str">
        <f>VLOOKUP(I19,lookups!$A$2:$D$206,4,0)</f>
        <v>Dictyota spp.</v>
      </c>
    </row>
    <row r="20" ht="15.75" customHeight="1">
      <c r="A20" s="7" t="s">
        <v>30</v>
      </c>
      <c r="B20" s="2" t="s">
        <v>7</v>
      </c>
      <c r="C20" s="2" t="s">
        <v>31</v>
      </c>
      <c r="D20" s="2">
        <v>1.0</v>
      </c>
      <c r="E20" s="2">
        <v>2.0</v>
      </c>
      <c r="F20" s="2">
        <v>9.0</v>
      </c>
      <c r="G20" s="2" t="str">
        <f>VLOOKUP(I20,lookups!$A$2:$D$206,3,0)</f>
        <v>CCA</v>
      </c>
      <c r="H20" s="2" t="str">
        <f>VLOOKUP(I20,lookups!$A$2:$D$206,2,0)</f>
        <v>CCA</v>
      </c>
      <c r="I20" s="2" t="s">
        <v>34</v>
      </c>
      <c r="L20" s="2" t="str">
        <f>VLOOKUP(G20,lookups!$E$2:$F$206,2,0)</f>
        <v>Crustose coraline algae</v>
      </c>
      <c r="M20" s="2" t="str">
        <f>VLOOKUP(H20,lookups!$G$2:$H$206,2,0)</f>
        <v>Crustose coraline algae</v>
      </c>
      <c r="N20" s="2" t="str">
        <f>VLOOKUP(I20,lookups!$A$2:$D$206,4,0)</f>
        <v>Crustose coraline algae</v>
      </c>
    </row>
    <row r="21" ht="15.75" customHeight="1">
      <c r="A21" s="7" t="s">
        <v>30</v>
      </c>
      <c r="B21" s="2" t="s">
        <v>7</v>
      </c>
      <c r="C21" s="2" t="s">
        <v>31</v>
      </c>
      <c r="D21" s="2">
        <v>1.0</v>
      </c>
      <c r="E21" s="2">
        <v>2.0</v>
      </c>
      <c r="F21" s="2">
        <v>10.0</v>
      </c>
      <c r="G21" s="2" t="str">
        <f>VLOOKUP(I21,lookups!$A$2:$D$206,3,0)</f>
        <v>ND CCA</v>
      </c>
      <c r="H21" s="2" t="str">
        <f>VLOOKUP(I21,lookups!$A$2:$D$206,2,0)</f>
        <v>ND CCA</v>
      </c>
      <c r="I21" s="2" t="s">
        <v>35</v>
      </c>
      <c r="L21" s="2" t="str">
        <f>VLOOKUP(G21,lookups!$E$2:$F$206,2,0)</f>
        <v>Newly dead crustose coraline algae</v>
      </c>
      <c r="M21" s="2" t="str">
        <f>VLOOKUP(H21,lookups!$G$2:$H$206,2,0)</f>
        <v>Newly Dead crustose coraline algae</v>
      </c>
      <c r="N21" s="2" t="str">
        <f>VLOOKUP(I21,lookups!$A$2:$D$206,4,0)</f>
        <v>Newly Dead crustose coraline algae</v>
      </c>
    </row>
    <row r="22" ht="15.75" customHeight="1">
      <c r="A22" s="7" t="s">
        <v>30</v>
      </c>
      <c r="B22" s="2" t="s">
        <v>7</v>
      </c>
      <c r="C22" s="2" t="s">
        <v>31</v>
      </c>
      <c r="D22" s="2">
        <v>1.0</v>
      </c>
      <c r="E22" s="2">
        <v>3.0</v>
      </c>
      <c r="F22" s="2">
        <v>1.0</v>
      </c>
      <c r="G22" s="2" t="str">
        <f>VLOOKUP(I22,lookups!$A$2:$D$206,3,0)</f>
        <v>MA</v>
      </c>
      <c r="H22" s="2" t="str">
        <f>VLOOKUP(I22,lookups!$A$2:$D$206,2,0)</f>
        <v>BFMA</v>
      </c>
      <c r="I22" s="2" t="s">
        <v>32</v>
      </c>
      <c r="J22" s="1">
        <v>2.0</v>
      </c>
      <c r="L22" s="2" t="str">
        <f>VLOOKUP(G22,lookups!$E$2:$F$206,2,0)</f>
        <v>Macroalgae</v>
      </c>
      <c r="M22" s="2" t="str">
        <f>VLOOKUP(H22,lookups!$G$2:$H$206,2,0)</f>
        <v>Brown fleshy macroalgae</v>
      </c>
      <c r="N22" s="2" t="str">
        <f>VLOOKUP(I22,lookups!$A$2:$D$206,4,0)</f>
        <v>Dictyota spp.</v>
      </c>
    </row>
    <row r="23" ht="15.75" customHeight="1">
      <c r="A23" s="7" t="s">
        <v>30</v>
      </c>
      <c r="B23" s="2" t="s">
        <v>7</v>
      </c>
      <c r="C23" s="2" t="s">
        <v>31</v>
      </c>
      <c r="D23" s="2">
        <v>1.0</v>
      </c>
      <c r="E23" s="2">
        <v>3.0</v>
      </c>
      <c r="F23" s="2">
        <v>2.0</v>
      </c>
      <c r="G23" s="2" t="str">
        <f>VLOOKUP(I23,lookups!$A$2:$D$206,3,0)</f>
        <v>MA</v>
      </c>
      <c r="H23" s="2" t="str">
        <f>VLOOKUP(I23,lookups!$A$2:$D$206,2,0)</f>
        <v>BFMA</v>
      </c>
      <c r="I23" s="2" t="s">
        <v>32</v>
      </c>
      <c r="J23" s="1">
        <v>1.0</v>
      </c>
      <c r="L23" s="2" t="str">
        <f>VLOOKUP(G23,lookups!$E$2:$F$206,2,0)</f>
        <v>Macroalgae</v>
      </c>
      <c r="M23" s="2" t="str">
        <f>VLOOKUP(H23,lookups!$G$2:$H$206,2,0)</f>
        <v>Brown fleshy macroalgae</v>
      </c>
      <c r="N23" s="2" t="str">
        <f>VLOOKUP(I23,lookups!$A$2:$D$206,4,0)</f>
        <v>Dictyota spp.</v>
      </c>
    </row>
    <row r="24" ht="15.75" customHeight="1">
      <c r="A24" s="7" t="s">
        <v>30</v>
      </c>
      <c r="B24" s="2" t="s">
        <v>7</v>
      </c>
      <c r="C24" s="2" t="s">
        <v>31</v>
      </c>
      <c r="D24" s="2">
        <v>1.0</v>
      </c>
      <c r="E24" s="2">
        <v>3.0</v>
      </c>
      <c r="F24" s="2">
        <v>3.0</v>
      </c>
      <c r="G24" s="2" t="str">
        <f>VLOOKUP(I24,lookups!$A$2:$D$206,3,0)</f>
        <v>MA</v>
      </c>
      <c r="H24" s="2" t="str">
        <f>VLOOKUP(I24,lookups!$A$2:$D$206,2,0)</f>
        <v>BFMA</v>
      </c>
      <c r="I24" s="2" t="s">
        <v>32</v>
      </c>
      <c r="J24" s="1">
        <v>4.0</v>
      </c>
      <c r="L24" s="2" t="str">
        <f>VLOOKUP(G24,lookups!$E$2:$F$206,2,0)</f>
        <v>Macroalgae</v>
      </c>
      <c r="M24" s="2" t="str">
        <f>VLOOKUP(H24,lookups!$G$2:$H$206,2,0)</f>
        <v>Brown fleshy macroalgae</v>
      </c>
      <c r="N24" s="2" t="str">
        <f>VLOOKUP(I24,lookups!$A$2:$D$206,4,0)</f>
        <v>Dictyota spp.</v>
      </c>
    </row>
    <row r="25" ht="15.75" customHeight="1">
      <c r="A25" s="7" t="s">
        <v>30</v>
      </c>
      <c r="B25" s="2" t="s">
        <v>7</v>
      </c>
      <c r="C25" s="2" t="s">
        <v>31</v>
      </c>
      <c r="D25" s="2">
        <v>1.0</v>
      </c>
      <c r="E25" s="2">
        <v>3.0</v>
      </c>
      <c r="F25" s="2">
        <v>4.0</v>
      </c>
      <c r="G25" s="2" t="str">
        <f>VLOOKUP(I25,lookups!$A$2:$D$206,3,0)</f>
        <v>MA</v>
      </c>
      <c r="H25" s="2" t="str">
        <f>VLOOKUP(I25,lookups!$A$2:$D$206,2,0)</f>
        <v>BFMA</v>
      </c>
      <c r="I25" s="2" t="s">
        <v>32</v>
      </c>
      <c r="J25" s="1">
        <v>1.0</v>
      </c>
      <c r="L25" s="2" t="str">
        <f>VLOOKUP(G25,lookups!$E$2:$F$206,2,0)</f>
        <v>Macroalgae</v>
      </c>
      <c r="M25" s="2" t="str">
        <f>VLOOKUP(H25,lookups!$G$2:$H$206,2,0)</f>
        <v>Brown fleshy macroalgae</v>
      </c>
      <c r="N25" s="2" t="str">
        <f>VLOOKUP(I25,lookups!$A$2:$D$206,4,0)</f>
        <v>Dictyota spp.</v>
      </c>
    </row>
    <row r="26" ht="15.75" customHeight="1">
      <c r="A26" s="7" t="s">
        <v>30</v>
      </c>
      <c r="B26" s="2" t="s">
        <v>7</v>
      </c>
      <c r="C26" s="2" t="s">
        <v>31</v>
      </c>
      <c r="D26" s="2">
        <v>1.0</v>
      </c>
      <c r="E26" s="2">
        <v>3.0</v>
      </c>
      <c r="F26" s="2">
        <v>5.0</v>
      </c>
      <c r="G26" s="2" t="str">
        <f>VLOOKUP(I26,lookups!$A$2:$D$206,3,0)</f>
        <v>MA</v>
      </c>
      <c r="H26" s="2" t="str">
        <f>VLOOKUP(I26,lookups!$A$2:$D$206,2,0)</f>
        <v>BFMA</v>
      </c>
      <c r="I26" s="2" t="s">
        <v>32</v>
      </c>
      <c r="J26" s="1">
        <v>3.0</v>
      </c>
      <c r="L26" s="2" t="str">
        <f>VLOOKUP(G26,lookups!$E$2:$F$206,2,0)</f>
        <v>Macroalgae</v>
      </c>
      <c r="M26" s="2" t="str">
        <f>VLOOKUP(H26,lookups!$G$2:$H$206,2,0)</f>
        <v>Brown fleshy macroalgae</v>
      </c>
      <c r="N26" s="2" t="str">
        <f>VLOOKUP(I26,lookups!$A$2:$D$206,4,0)</f>
        <v>Dictyota spp.</v>
      </c>
    </row>
    <row r="27" ht="15.75" customHeight="1">
      <c r="A27" s="7" t="s">
        <v>30</v>
      </c>
      <c r="B27" s="2" t="s">
        <v>7</v>
      </c>
      <c r="C27" s="2" t="s">
        <v>31</v>
      </c>
      <c r="D27" s="2">
        <v>1.0</v>
      </c>
      <c r="E27" s="2">
        <v>3.0</v>
      </c>
      <c r="F27" s="2">
        <v>6.0</v>
      </c>
      <c r="G27" s="2" t="str">
        <f>VLOOKUP(I27,lookups!$A$2:$D$206,3,0)</f>
        <v>MA</v>
      </c>
      <c r="H27" s="2" t="str">
        <f>VLOOKUP(I27,lookups!$A$2:$D$206,2,0)</f>
        <v>BFMA</v>
      </c>
      <c r="I27" s="2" t="s">
        <v>32</v>
      </c>
      <c r="J27" s="1">
        <v>3.0</v>
      </c>
      <c r="L27" s="2" t="str">
        <f>VLOOKUP(G27,lookups!$E$2:$F$206,2,0)</f>
        <v>Macroalgae</v>
      </c>
      <c r="M27" s="2" t="str">
        <f>VLOOKUP(H27,lookups!$G$2:$H$206,2,0)</f>
        <v>Brown fleshy macroalgae</v>
      </c>
      <c r="N27" s="2" t="str">
        <f>VLOOKUP(I27,lookups!$A$2:$D$206,4,0)</f>
        <v>Dictyota spp.</v>
      </c>
    </row>
    <row r="28" ht="15.75" customHeight="1">
      <c r="A28" s="7" t="s">
        <v>30</v>
      </c>
      <c r="B28" s="2" t="s">
        <v>7</v>
      </c>
      <c r="C28" s="2" t="s">
        <v>31</v>
      </c>
      <c r="D28" s="2">
        <v>1.0</v>
      </c>
      <c r="E28" s="2">
        <v>3.0</v>
      </c>
      <c r="F28" s="2">
        <v>7.0</v>
      </c>
      <c r="G28" s="2" t="str">
        <f>VLOOKUP(I28,lookups!$A$2:$D$206,3,0)</f>
        <v>TA</v>
      </c>
      <c r="H28" s="2" t="str">
        <f>VLOOKUP(I28,lookups!$A$2:$D$206,2,0)</f>
        <v>TA</v>
      </c>
      <c r="I28" s="2" t="s">
        <v>33</v>
      </c>
      <c r="L28" s="2" t="str">
        <f>VLOOKUP(G28,lookups!$E$2:$F$206,2,0)</f>
        <v>Turf algae</v>
      </c>
      <c r="M28" s="2" t="str">
        <f>VLOOKUP(H28,lookups!$G$2:$H$206,2,0)</f>
        <v>Turf algae</v>
      </c>
      <c r="N28" s="2" t="str">
        <f>VLOOKUP(I28,lookups!$A$2:$D$206,4,0)</f>
        <v>Turf algae</v>
      </c>
    </row>
    <row r="29" ht="15.75" customHeight="1">
      <c r="A29" s="7" t="s">
        <v>30</v>
      </c>
      <c r="B29" s="2" t="s">
        <v>7</v>
      </c>
      <c r="C29" s="2" t="s">
        <v>31</v>
      </c>
      <c r="D29" s="2">
        <v>1.0</v>
      </c>
      <c r="E29" s="2">
        <v>3.0</v>
      </c>
      <c r="F29" s="2">
        <v>8.0</v>
      </c>
      <c r="G29" s="2" t="str">
        <f>VLOOKUP(I29,lookups!$A$2:$D$206,3,0)</f>
        <v>TA</v>
      </c>
      <c r="H29" s="2" t="str">
        <f>VLOOKUP(I29,lookups!$A$2:$D$206,2,0)</f>
        <v>TA</v>
      </c>
      <c r="I29" s="2" t="s">
        <v>33</v>
      </c>
      <c r="L29" s="2" t="str">
        <f>VLOOKUP(G29,lookups!$E$2:$F$206,2,0)</f>
        <v>Turf algae</v>
      </c>
      <c r="M29" s="2" t="str">
        <f>VLOOKUP(H29,lookups!$G$2:$H$206,2,0)</f>
        <v>Turf algae</v>
      </c>
      <c r="N29" s="2" t="str">
        <f>VLOOKUP(I29,lookups!$A$2:$D$206,4,0)</f>
        <v>Turf algae</v>
      </c>
    </row>
    <row r="30" ht="15.75" customHeight="1">
      <c r="A30" s="7" t="s">
        <v>30</v>
      </c>
      <c r="B30" s="2" t="s">
        <v>7</v>
      </c>
      <c r="C30" s="2" t="s">
        <v>31</v>
      </c>
      <c r="D30" s="2">
        <v>1.0</v>
      </c>
      <c r="E30" s="2">
        <v>3.0</v>
      </c>
      <c r="F30" s="2">
        <v>9.0</v>
      </c>
      <c r="G30" s="2" t="str">
        <f>VLOOKUP(I30,lookups!$A$2:$D$206,3,0)</f>
        <v>TA</v>
      </c>
      <c r="H30" s="2" t="str">
        <f>VLOOKUP(I30,lookups!$A$2:$D$206,2,0)</f>
        <v>TA</v>
      </c>
      <c r="I30" s="2" t="s">
        <v>33</v>
      </c>
      <c r="L30" s="2" t="str">
        <f>VLOOKUP(G30,lookups!$E$2:$F$206,2,0)</f>
        <v>Turf algae</v>
      </c>
      <c r="M30" s="2" t="str">
        <f>VLOOKUP(H30,lookups!$G$2:$H$206,2,0)</f>
        <v>Turf algae</v>
      </c>
      <c r="N30" s="2" t="str">
        <f>VLOOKUP(I30,lookups!$A$2:$D$206,4,0)</f>
        <v>Turf algae</v>
      </c>
    </row>
    <row r="31" ht="15.75" customHeight="1">
      <c r="A31" s="7" t="s">
        <v>30</v>
      </c>
      <c r="B31" s="2" t="s">
        <v>7</v>
      </c>
      <c r="C31" s="2" t="s">
        <v>31</v>
      </c>
      <c r="D31" s="2">
        <v>1.0</v>
      </c>
      <c r="E31" s="2">
        <v>3.0</v>
      </c>
      <c r="F31" s="2">
        <v>10.0</v>
      </c>
      <c r="G31" s="2" t="str">
        <f>VLOOKUP(I31,lookups!$A$2:$D$206,3,0)</f>
        <v>MA</v>
      </c>
      <c r="H31" s="2" t="str">
        <f>VLOOKUP(I31,lookups!$A$2:$D$206,2,0)</f>
        <v>BFMA</v>
      </c>
      <c r="I31" s="2" t="s">
        <v>32</v>
      </c>
      <c r="J31" s="1">
        <v>2.0</v>
      </c>
      <c r="L31" s="2" t="str">
        <f>VLOOKUP(G31,lookups!$E$2:$F$206,2,0)</f>
        <v>Macroalgae</v>
      </c>
      <c r="M31" s="2" t="str">
        <f>VLOOKUP(H31,lookups!$G$2:$H$206,2,0)</f>
        <v>Brown fleshy macroalgae</v>
      </c>
      <c r="N31" s="2" t="str">
        <f>VLOOKUP(I31,lookups!$A$2:$D$206,4,0)</f>
        <v>Dictyota spp.</v>
      </c>
    </row>
    <row r="32" ht="15.75" customHeight="1">
      <c r="A32" s="7" t="s">
        <v>30</v>
      </c>
      <c r="B32" s="2" t="s">
        <v>7</v>
      </c>
      <c r="C32" s="2" t="s">
        <v>31</v>
      </c>
      <c r="D32" s="2">
        <v>1.0</v>
      </c>
      <c r="E32" s="2">
        <v>4.0</v>
      </c>
      <c r="F32" s="2">
        <v>1.0</v>
      </c>
      <c r="G32" s="2" t="str">
        <f>VLOOKUP(I32,lookups!$A$2:$D$206,3,0)</f>
        <v>MA</v>
      </c>
      <c r="H32" s="2" t="str">
        <f>VLOOKUP(I32,lookups!$A$2:$D$206,2,0)</f>
        <v>BFMA</v>
      </c>
      <c r="I32" s="2" t="s">
        <v>32</v>
      </c>
      <c r="J32" s="1">
        <v>2.0</v>
      </c>
      <c r="L32" s="2" t="str">
        <f>VLOOKUP(G32,lookups!$E$2:$F$206,2,0)</f>
        <v>Macroalgae</v>
      </c>
      <c r="M32" s="2" t="str">
        <f>VLOOKUP(H32,lookups!$G$2:$H$206,2,0)</f>
        <v>Brown fleshy macroalgae</v>
      </c>
      <c r="N32" s="2" t="str">
        <f>VLOOKUP(I32,lookups!$A$2:$D$206,4,0)</f>
        <v>Dictyota spp.</v>
      </c>
    </row>
    <row r="33" ht="15.75" customHeight="1">
      <c r="A33" s="7" t="s">
        <v>30</v>
      </c>
      <c r="B33" s="2" t="s">
        <v>7</v>
      </c>
      <c r="C33" s="2" t="s">
        <v>31</v>
      </c>
      <c r="D33" s="2">
        <v>1.0</v>
      </c>
      <c r="E33" s="2">
        <v>4.0</v>
      </c>
      <c r="F33" s="2">
        <v>2.0</v>
      </c>
      <c r="G33" s="2" t="str">
        <f>VLOOKUP(I33,lookups!$A$2:$D$206,3,0)</f>
        <v>MA</v>
      </c>
      <c r="H33" s="2" t="str">
        <f>VLOOKUP(I33,lookups!$A$2:$D$206,2,0)</f>
        <v>BFMA</v>
      </c>
      <c r="I33" s="2" t="s">
        <v>32</v>
      </c>
      <c r="J33" s="1">
        <v>2.0</v>
      </c>
      <c r="L33" s="2" t="str">
        <f>VLOOKUP(G33,lookups!$E$2:$F$206,2,0)</f>
        <v>Macroalgae</v>
      </c>
      <c r="M33" s="2" t="str">
        <f>VLOOKUP(H33,lookups!$G$2:$H$206,2,0)</f>
        <v>Brown fleshy macroalgae</v>
      </c>
      <c r="N33" s="2" t="str">
        <f>VLOOKUP(I33,lookups!$A$2:$D$206,4,0)</f>
        <v>Dictyota spp.</v>
      </c>
    </row>
    <row r="34" ht="15.75" customHeight="1">
      <c r="A34" s="7" t="s">
        <v>30</v>
      </c>
      <c r="B34" s="2" t="s">
        <v>7</v>
      </c>
      <c r="C34" s="2" t="s">
        <v>31</v>
      </c>
      <c r="D34" s="2">
        <v>1.0</v>
      </c>
      <c r="E34" s="2">
        <v>4.0</v>
      </c>
      <c r="F34" s="2">
        <v>3.0</v>
      </c>
      <c r="G34" s="2" t="str">
        <f>VLOOKUP(I34,lookups!$A$2:$D$206,3,0)</f>
        <v>TA</v>
      </c>
      <c r="H34" s="2" t="str">
        <f>VLOOKUP(I34,lookups!$A$2:$D$206,2,0)</f>
        <v>TAS</v>
      </c>
      <c r="I34" s="2" t="s">
        <v>36</v>
      </c>
      <c r="L34" s="2" t="str">
        <f>VLOOKUP(G34,lookups!$E$2:$F$206,2,0)</f>
        <v>Turf algae</v>
      </c>
      <c r="M34" s="2" t="str">
        <f>VLOOKUP(H34,lookups!$G$2:$H$206,2,0)</f>
        <v>Turf algae sediment</v>
      </c>
      <c r="N34" s="2" t="str">
        <f>VLOOKUP(I34,lookups!$A$2:$D$206,4,0)</f>
        <v>Turf algae sediment</v>
      </c>
    </row>
    <row r="35" ht="15.75" customHeight="1">
      <c r="A35" s="7" t="s">
        <v>30</v>
      </c>
      <c r="B35" s="2" t="s">
        <v>7</v>
      </c>
      <c r="C35" s="2" t="s">
        <v>31</v>
      </c>
      <c r="D35" s="2">
        <v>1.0</v>
      </c>
      <c r="E35" s="2">
        <v>4.0</v>
      </c>
      <c r="F35" s="2">
        <v>4.0</v>
      </c>
      <c r="G35" s="2" t="str">
        <f>VLOOKUP(I35,lookups!$A$2:$D$206,3,0)</f>
        <v>MA</v>
      </c>
      <c r="H35" s="2" t="str">
        <f>VLOOKUP(I35,lookups!$A$2:$D$206,2,0)</f>
        <v>BFMA</v>
      </c>
      <c r="I35" s="2" t="s">
        <v>32</v>
      </c>
      <c r="J35" s="2">
        <v>2.0</v>
      </c>
      <c r="L35" s="2" t="str">
        <f>VLOOKUP(G35,lookups!$E$2:$F$206,2,0)</f>
        <v>Macroalgae</v>
      </c>
      <c r="M35" s="2" t="str">
        <f>VLOOKUP(H35,lookups!$G$2:$H$206,2,0)</f>
        <v>Brown fleshy macroalgae</v>
      </c>
      <c r="N35" s="2" t="str">
        <f>VLOOKUP(I35,lookups!$A$2:$D$206,4,0)</f>
        <v>Dictyota spp.</v>
      </c>
    </row>
    <row r="36" ht="15.75" customHeight="1">
      <c r="A36" s="7" t="s">
        <v>30</v>
      </c>
      <c r="B36" s="2" t="s">
        <v>7</v>
      </c>
      <c r="C36" s="2" t="s">
        <v>31</v>
      </c>
      <c r="D36" s="2">
        <v>1.0</v>
      </c>
      <c r="E36" s="2">
        <v>4.0</v>
      </c>
      <c r="F36" s="2">
        <v>5.0</v>
      </c>
      <c r="G36" s="2" t="str">
        <f>VLOOKUP(I36,lookups!$A$2:$D$206,3,0)</f>
        <v>TA</v>
      </c>
      <c r="H36" s="2" t="str">
        <f>VLOOKUP(I36,lookups!$A$2:$D$206,2,0)</f>
        <v>TA</v>
      </c>
      <c r="I36" s="2" t="s">
        <v>33</v>
      </c>
      <c r="L36" s="2" t="str">
        <f>VLOOKUP(G36,lookups!$E$2:$F$206,2,0)</f>
        <v>Turf algae</v>
      </c>
      <c r="M36" s="2" t="str">
        <f>VLOOKUP(H36,lookups!$G$2:$H$206,2,0)</f>
        <v>Turf algae</v>
      </c>
      <c r="N36" s="2" t="str">
        <f>VLOOKUP(I36,lookups!$A$2:$D$206,4,0)</f>
        <v>Turf algae</v>
      </c>
    </row>
    <row r="37" ht="15.75" customHeight="1">
      <c r="A37" s="7" t="s">
        <v>30</v>
      </c>
      <c r="B37" s="2" t="s">
        <v>7</v>
      </c>
      <c r="C37" s="2" t="s">
        <v>31</v>
      </c>
      <c r="D37" s="2">
        <v>1.0</v>
      </c>
      <c r="E37" s="2">
        <v>4.0</v>
      </c>
      <c r="F37" s="2">
        <v>6.0</v>
      </c>
      <c r="G37" s="2" t="str">
        <f>VLOOKUP(I37,lookups!$A$2:$D$206,3,0)</f>
        <v>MA</v>
      </c>
      <c r="H37" s="2" t="str">
        <f>VLOOKUP(I37,lookups!$A$2:$D$206,2,0)</f>
        <v>BFMA</v>
      </c>
      <c r="I37" s="2" t="s">
        <v>32</v>
      </c>
      <c r="J37" s="1">
        <v>3.0</v>
      </c>
      <c r="L37" s="2" t="str">
        <f>VLOOKUP(G37,lookups!$E$2:$F$206,2,0)</f>
        <v>Macroalgae</v>
      </c>
      <c r="M37" s="2" t="str">
        <f>VLOOKUP(H37,lookups!$G$2:$H$206,2,0)</f>
        <v>Brown fleshy macroalgae</v>
      </c>
      <c r="N37" s="2" t="str">
        <f>VLOOKUP(I37,lookups!$A$2:$D$206,4,0)</f>
        <v>Dictyota spp.</v>
      </c>
    </row>
    <row r="38" ht="15.75" customHeight="1">
      <c r="A38" s="7" t="s">
        <v>30</v>
      </c>
      <c r="B38" s="2" t="s">
        <v>7</v>
      </c>
      <c r="C38" s="2" t="s">
        <v>31</v>
      </c>
      <c r="D38" s="2">
        <v>1.0</v>
      </c>
      <c r="E38" s="2">
        <v>4.0</v>
      </c>
      <c r="F38" s="2">
        <v>7.0</v>
      </c>
      <c r="G38" s="2" t="str">
        <f>VLOOKUP(I38,lookups!$A$2:$D$206,3,0)</f>
        <v>MA</v>
      </c>
      <c r="H38" s="2" t="str">
        <f>VLOOKUP(I38,lookups!$A$2:$D$206,2,0)</f>
        <v>BFMA</v>
      </c>
      <c r="I38" s="2" t="s">
        <v>32</v>
      </c>
      <c r="J38" s="1">
        <v>5.0</v>
      </c>
      <c r="L38" s="2" t="str">
        <f>VLOOKUP(G38,lookups!$E$2:$F$206,2,0)</f>
        <v>Macroalgae</v>
      </c>
      <c r="M38" s="2" t="str">
        <f>VLOOKUP(H38,lookups!$G$2:$H$206,2,0)</f>
        <v>Brown fleshy macroalgae</v>
      </c>
      <c r="N38" s="2" t="str">
        <f>VLOOKUP(I38,lookups!$A$2:$D$206,4,0)</f>
        <v>Dictyota spp.</v>
      </c>
    </row>
    <row r="39" ht="15.75" customHeight="1">
      <c r="A39" s="7" t="s">
        <v>30</v>
      </c>
      <c r="B39" s="2" t="s">
        <v>7</v>
      </c>
      <c r="C39" s="2" t="s">
        <v>31</v>
      </c>
      <c r="D39" s="2">
        <v>1.0</v>
      </c>
      <c r="E39" s="2">
        <v>4.0</v>
      </c>
      <c r="F39" s="2">
        <v>8.0</v>
      </c>
      <c r="G39" s="2" t="str">
        <f>VLOOKUP(I39,lookups!$A$2:$D$206,3,0)</f>
        <v>MA</v>
      </c>
      <c r="H39" s="2" t="str">
        <f>VLOOKUP(I39,lookups!$A$2:$D$206,2,0)</f>
        <v>BFMA</v>
      </c>
      <c r="I39" s="2" t="s">
        <v>32</v>
      </c>
      <c r="J39" s="1">
        <v>3.0</v>
      </c>
      <c r="L39" s="2" t="str">
        <f>VLOOKUP(G39,lookups!$E$2:$F$206,2,0)</f>
        <v>Macroalgae</v>
      </c>
      <c r="M39" s="2" t="str">
        <f>VLOOKUP(H39,lookups!$G$2:$H$206,2,0)</f>
        <v>Brown fleshy macroalgae</v>
      </c>
      <c r="N39" s="2" t="str">
        <f>VLOOKUP(I39,lookups!$A$2:$D$206,4,0)</f>
        <v>Dictyota spp.</v>
      </c>
    </row>
    <row r="40" ht="15.75" customHeight="1">
      <c r="A40" s="7" t="s">
        <v>30</v>
      </c>
      <c r="B40" s="2" t="s">
        <v>7</v>
      </c>
      <c r="C40" s="2" t="s">
        <v>31</v>
      </c>
      <c r="D40" s="2">
        <v>1.0</v>
      </c>
      <c r="E40" s="2">
        <v>4.0</v>
      </c>
      <c r="F40" s="2">
        <v>9.0</v>
      </c>
      <c r="G40" s="2" t="str">
        <f>VLOOKUP(I40,lookups!$A$2:$D$206,3,0)</f>
        <v>TA</v>
      </c>
      <c r="H40" s="2" t="str">
        <f>VLOOKUP(I40,lookups!$A$2:$D$206,2,0)</f>
        <v>TA</v>
      </c>
      <c r="I40" s="2" t="s">
        <v>33</v>
      </c>
      <c r="L40" s="2" t="str">
        <f>VLOOKUP(G40,lookups!$E$2:$F$206,2,0)</f>
        <v>Turf algae</v>
      </c>
      <c r="M40" s="2" t="str">
        <f>VLOOKUP(H40,lookups!$G$2:$H$206,2,0)</f>
        <v>Turf algae</v>
      </c>
      <c r="N40" s="2" t="str">
        <f>VLOOKUP(I40,lookups!$A$2:$D$206,4,0)</f>
        <v>Turf algae</v>
      </c>
    </row>
    <row r="41" ht="15.75" customHeight="1">
      <c r="A41" s="7" t="s">
        <v>30</v>
      </c>
      <c r="B41" s="2" t="s">
        <v>7</v>
      </c>
      <c r="C41" s="2" t="s">
        <v>31</v>
      </c>
      <c r="D41" s="2">
        <v>1.0</v>
      </c>
      <c r="E41" s="2">
        <v>4.0</v>
      </c>
      <c r="F41" s="2">
        <v>10.0</v>
      </c>
      <c r="G41" s="2" t="str">
        <f>VLOOKUP(I41,lookups!$A$2:$D$206,3,0)</f>
        <v>MA</v>
      </c>
      <c r="H41" s="2" t="str">
        <f>VLOOKUP(I41,lookups!$A$2:$D$206,2,0)</f>
        <v>BFMA</v>
      </c>
      <c r="I41" s="2" t="s">
        <v>32</v>
      </c>
      <c r="J41" s="1">
        <v>4.0</v>
      </c>
      <c r="L41" s="2" t="str">
        <f>VLOOKUP(G41,lookups!$E$2:$F$206,2,0)</f>
        <v>Macroalgae</v>
      </c>
      <c r="M41" s="2" t="str">
        <f>VLOOKUP(H41,lookups!$G$2:$H$206,2,0)</f>
        <v>Brown fleshy macroalgae</v>
      </c>
      <c r="N41" s="2" t="str">
        <f>VLOOKUP(I41,lookups!$A$2:$D$206,4,0)</f>
        <v>Dictyota spp.</v>
      </c>
    </row>
    <row r="42" ht="15.75" customHeight="1">
      <c r="A42" s="7" t="s">
        <v>30</v>
      </c>
      <c r="B42" s="2" t="s">
        <v>7</v>
      </c>
      <c r="C42" s="2" t="s">
        <v>31</v>
      </c>
      <c r="D42" s="2">
        <v>1.0</v>
      </c>
      <c r="E42" s="2">
        <v>5.0</v>
      </c>
      <c r="F42" s="2">
        <v>1.0</v>
      </c>
      <c r="G42" s="2" t="str">
        <f>VLOOKUP(I42,lookups!$A$2:$D$206,3,0)</f>
        <v>MA</v>
      </c>
      <c r="H42" s="2" t="str">
        <f>VLOOKUP(I42,lookups!$A$2:$D$206,2,0)</f>
        <v>RFMA</v>
      </c>
      <c r="I42" s="2" t="s">
        <v>37</v>
      </c>
      <c r="L42" s="2" t="str">
        <f>VLOOKUP(G42,lookups!$E$2:$F$206,2,0)</f>
        <v>Macroalgae</v>
      </c>
      <c r="M42" s="2" t="str">
        <f>VLOOKUP(H42,lookups!$G$2:$H$206,2,0)</f>
        <v>Red fleshy macroalgae</v>
      </c>
      <c r="N42" s="2" t="str">
        <f>VLOOKUP(I42,lookups!$A$2:$D$206,4,0)</f>
        <v>Unknown spp.</v>
      </c>
    </row>
    <row r="43" ht="15.75" customHeight="1">
      <c r="A43" s="7" t="s">
        <v>30</v>
      </c>
      <c r="B43" s="2" t="s">
        <v>7</v>
      </c>
      <c r="C43" s="2" t="s">
        <v>31</v>
      </c>
      <c r="D43" s="2">
        <v>1.0</v>
      </c>
      <c r="E43" s="2">
        <v>5.0</v>
      </c>
      <c r="F43" s="2">
        <v>2.0</v>
      </c>
      <c r="G43" s="2" t="str">
        <f>VLOOKUP(I43,lookups!$A$2:$D$206,3,0)</f>
        <v>TA</v>
      </c>
      <c r="H43" s="2" t="str">
        <f>VLOOKUP(I43,lookups!$A$2:$D$206,2,0)</f>
        <v>TA</v>
      </c>
      <c r="I43" s="2" t="s">
        <v>33</v>
      </c>
      <c r="L43" s="2" t="str">
        <f>VLOOKUP(G43,lookups!$E$2:$F$206,2,0)</f>
        <v>Turf algae</v>
      </c>
      <c r="M43" s="2" t="str">
        <f>VLOOKUP(H43,lookups!$G$2:$H$206,2,0)</f>
        <v>Turf algae</v>
      </c>
      <c r="N43" s="2" t="str">
        <f>VLOOKUP(I43,lookups!$A$2:$D$206,4,0)</f>
        <v>Turf algae</v>
      </c>
    </row>
    <row r="44" ht="15.75" customHeight="1">
      <c r="A44" s="7" t="s">
        <v>30</v>
      </c>
      <c r="B44" s="2" t="s">
        <v>7</v>
      </c>
      <c r="C44" s="2" t="s">
        <v>31</v>
      </c>
      <c r="D44" s="2">
        <v>1.0</v>
      </c>
      <c r="E44" s="2">
        <v>5.0</v>
      </c>
      <c r="F44" s="2">
        <v>3.0</v>
      </c>
      <c r="G44" s="2" t="str">
        <f>VLOOKUP(I44,lookups!$A$2:$D$206,3,0)</f>
        <v>MA</v>
      </c>
      <c r="H44" s="2" t="str">
        <f>VLOOKUP(I44,lookups!$A$2:$D$206,2,0)</f>
        <v>BFMA</v>
      </c>
      <c r="I44" s="2" t="s">
        <v>32</v>
      </c>
      <c r="J44" s="1">
        <v>3.0</v>
      </c>
      <c r="L44" s="2" t="str">
        <f>VLOOKUP(G44,lookups!$E$2:$F$206,2,0)</f>
        <v>Macroalgae</v>
      </c>
      <c r="M44" s="2" t="str">
        <f>VLOOKUP(H44,lookups!$G$2:$H$206,2,0)</f>
        <v>Brown fleshy macroalgae</v>
      </c>
      <c r="N44" s="2" t="str">
        <f>VLOOKUP(I44,lookups!$A$2:$D$206,4,0)</f>
        <v>Dictyota spp.</v>
      </c>
    </row>
    <row r="45" ht="15.75" customHeight="1">
      <c r="A45" s="7" t="s">
        <v>30</v>
      </c>
      <c r="B45" s="2" t="s">
        <v>7</v>
      </c>
      <c r="C45" s="2" t="s">
        <v>31</v>
      </c>
      <c r="D45" s="2">
        <v>1.0</v>
      </c>
      <c r="E45" s="2">
        <v>5.0</v>
      </c>
      <c r="F45" s="2">
        <v>4.0</v>
      </c>
      <c r="G45" s="2" t="str">
        <f>VLOOKUP(I45,lookups!$A$2:$D$206,3,0)</f>
        <v>MA</v>
      </c>
      <c r="H45" s="2" t="str">
        <f>VLOOKUP(I45,lookups!$A$2:$D$206,2,0)</f>
        <v>BFMA</v>
      </c>
      <c r="I45" s="2" t="s">
        <v>32</v>
      </c>
      <c r="J45" s="1">
        <v>1.0</v>
      </c>
      <c r="L45" s="2" t="str">
        <f>VLOOKUP(G45,lookups!$E$2:$F$206,2,0)</f>
        <v>Macroalgae</v>
      </c>
      <c r="M45" s="2" t="str">
        <f>VLOOKUP(H45,lookups!$G$2:$H$206,2,0)</f>
        <v>Brown fleshy macroalgae</v>
      </c>
      <c r="N45" s="2" t="str">
        <f>VLOOKUP(I45,lookups!$A$2:$D$206,4,0)</f>
        <v>Dictyota spp.</v>
      </c>
    </row>
    <row r="46" ht="15.75" customHeight="1">
      <c r="A46" s="7" t="s">
        <v>30</v>
      </c>
      <c r="B46" s="2" t="s">
        <v>7</v>
      </c>
      <c r="C46" s="2" t="s">
        <v>31</v>
      </c>
      <c r="D46" s="2">
        <v>1.0</v>
      </c>
      <c r="E46" s="2">
        <v>5.0</v>
      </c>
      <c r="F46" s="2">
        <v>5.0</v>
      </c>
      <c r="G46" s="2" t="str">
        <f>VLOOKUP(I46,lookups!$A$2:$D$206,3,0)</f>
        <v>TA</v>
      </c>
      <c r="H46" s="2" t="str">
        <f>VLOOKUP(I46,lookups!$A$2:$D$206,2,0)</f>
        <v>TAS</v>
      </c>
      <c r="I46" s="2" t="s">
        <v>36</v>
      </c>
      <c r="L46" s="2" t="str">
        <f>VLOOKUP(G46,lookups!$E$2:$F$206,2,0)</f>
        <v>Turf algae</v>
      </c>
      <c r="M46" s="2" t="str">
        <f>VLOOKUP(H46,lookups!$G$2:$H$206,2,0)</f>
        <v>Turf algae sediment</v>
      </c>
      <c r="N46" s="2" t="str">
        <f>VLOOKUP(I46,lookups!$A$2:$D$206,4,0)</f>
        <v>Turf algae sediment</v>
      </c>
    </row>
    <row r="47" ht="15.75" customHeight="1">
      <c r="A47" s="7" t="s">
        <v>30</v>
      </c>
      <c r="B47" s="2" t="s">
        <v>7</v>
      </c>
      <c r="C47" s="2" t="s">
        <v>31</v>
      </c>
      <c r="D47" s="2">
        <v>1.0</v>
      </c>
      <c r="E47" s="2">
        <v>5.0</v>
      </c>
      <c r="F47" s="2">
        <v>6.0</v>
      </c>
      <c r="G47" s="2" t="str">
        <f>VLOOKUP(I47,lookups!$A$2:$D$206,3,0)</f>
        <v>TA</v>
      </c>
      <c r="H47" s="2" t="str">
        <f>VLOOKUP(I47,lookups!$A$2:$D$206,2,0)</f>
        <v>TAS</v>
      </c>
      <c r="I47" s="2" t="s">
        <v>36</v>
      </c>
      <c r="L47" s="2" t="str">
        <f>VLOOKUP(G47,lookups!$E$2:$F$206,2,0)</f>
        <v>Turf algae</v>
      </c>
      <c r="M47" s="2" t="str">
        <f>VLOOKUP(H47,lookups!$G$2:$H$206,2,0)</f>
        <v>Turf algae sediment</v>
      </c>
      <c r="N47" s="2" t="str">
        <f>VLOOKUP(I47,lookups!$A$2:$D$206,4,0)</f>
        <v>Turf algae sediment</v>
      </c>
    </row>
    <row r="48" ht="15.75" customHeight="1">
      <c r="A48" s="7" t="s">
        <v>30</v>
      </c>
      <c r="B48" s="2" t="s">
        <v>7</v>
      </c>
      <c r="C48" s="2" t="s">
        <v>31</v>
      </c>
      <c r="D48" s="2">
        <v>1.0</v>
      </c>
      <c r="E48" s="2">
        <v>5.0</v>
      </c>
      <c r="F48" s="2">
        <v>7.0</v>
      </c>
      <c r="G48" s="2" t="str">
        <f>VLOOKUP(I48,lookups!$A$2:$D$206,3,0)</f>
        <v>TA</v>
      </c>
      <c r="H48" s="2" t="str">
        <f>VLOOKUP(I48,lookups!$A$2:$D$206,2,0)</f>
        <v>TAS</v>
      </c>
      <c r="I48" s="2" t="s">
        <v>36</v>
      </c>
      <c r="L48" s="2" t="str">
        <f>VLOOKUP(G48,lookups!$E$2:$F$206,2,0)</f>
        <v>Turf algae</v>
      </c>
      <c r="M48" s="2" t="str">
        <f>VLOOKUP(H48,lookups!$G$2:$H$206,2,0)</f>
        <v>Turf algae sediment</v>
      </c>
      <c r="N48" s="2" t="str">
        <f>VLOOKUP(I48,lookups!$A$2:$D$206,4,0)</f>
        <v>Turf algae sediment</v>
      </c>
    </row>
    <row r="49" ht="15.75" customHeight="1">
      <c r="A49" s="7" t="s">
        <v>30</v>
      </c>
      <c r="B49" s="2" t="s">
        <v>7</v>
      </c>
      <c r="C49" s="2" t="s">
        <v>31</v>
      </c>
      <c r="D49" s="2">
        <v>1.0</v>
      </c>
      <c r="E49" s="2">
        <v>5.0</v>
      </c>
      <c r="F49" s="2">
        <v>8.0</v>
      </c>
      <c r="G49" s="2" t="str">
        <f>VLOOKUP(I49,lookups!$A$2:$D$206,3,0)</f>
        <v>TA</v>
      </c>
      <c r="H49" s="2" t="str">
        <f>VLOOKUP(I49,lookups!$A$2:$D$206,2,0)</f>
        <v>TAS</v>
      </c>
      <c r="I49" s="2" t="s">
        <v>36</v>
      </c>
      <c r="L49" s="2" t="str">
        <f>VLOOKUP(G49,lookups!$E$2:$F$206,2,0)</f>
        <v>Turf algae</v>
      </c>
      <c r="M49" s="2" t="str">
        <f>VLOOKUP(H49,lookups!$G$2:$H$206,2,0)</f>
        <v>Turf algae sediment</v>
      </c>
      <c r="N49" s="2" t="str">
        <f>VLOOKUP(I49,lookups!$A$2:$D$206,4,0)</f>
        <v>Turf algae sediment</v>
      </c>
    </row>
    <row r="50" ht="15.75" customHeight="1">
      <c r="A50" s="7" t="s">
        <v>30</v>
      </c>
      <c r="B50" s="2" t="s">
        <v>7</v>
      </c>
      <c r="C50" s="2" t="s">
        <v>31</v>
      </c>
      <c r="D50" s="2">
        <v>1.0</v>
      </c>
      <c r="E50" s="2">
        <v>5.0</v>
      </c>
      <c r="F50" s="2">
        <v>9.0</v>
      </c>
      <c r="G50" s="2" t="str">
        <f>VLOOKUP(I50,lookups!$A$2:$D$206,3,0)</f>
        <v>TA</v>
      </c>
      <c r="H50" s="2" t="str">
        <f>VLOOKUP(I50,lookups!$A$2:$D$206,2,0)</f>
        <v>TAS</v>
      </c>
      <c r="I50" s="2" t="s">
        <v>36</v>
      </c>
      <c r="L50" s="2" t="str">
        <f>VLOOKUP(G50,lookups!$E$2:$F$206,2,0)</f>
        <v>Turf algae</v>
      </c>
      <c r="M50" s="2" t="str">
        <f>VLOOKUP(H50,lookups!$G$2:$H$206,2,0)</f>
        <v>Turf algae sediment</v>
      </c>
      <c r="N50" s="2" t="str">
        <f>VLOOKUP(I50,lookups!$A$2:$D$206,4,0)</f>
        <v>Turf algae sediment</v>
      </c>
    </row>
    <row r="51" ht="15.75" customHeight="1">
      <c r="A51" s="7" t="s">
        <v>30</v>
      </c>
      <c r="B51" s="2" t="s">
        <v>7</v>
      </c>
      <c r="C51" s="2" t="s">
        <v>31</v>
      </c>
      <c r="D51" s="2">
        <v>1.0</v>
      </c>
      <c r="E51" s="2">
        <v>5.0</v>
      </c>
      <c r="F51" s="2">
        <v>10.0</v>
      </c>
      <c r="G51" s="2" t="str">
        <f>VLOOKUP(I51,lookups!$A$2:$D$206,3,0)</f>
        <v>TA</v>
      </c>
      <c r="H51" s="2" t="str">
        <f>VLOOKUP(I51,lookups!$A$2:$D$206,2,0)</f>
        <v>TAS</v>
      </c>
      <c r="I51" s="2" t="s">
        <v>36</v>
      </c>
      <c r="L51" s="2" t="str">
        <f>VLOOKUP(G51,lookups!$E$2:$F$206,2,0)</f>
        <v>Turf algae</v>
      </c>
      <c r="M51" s="2" t="str">
        <f>VLOOKUP(H51,lookups!$G$2:$H$206,2,0)</f>
        <v>Turf algae sediment</v>
      </c>
      <c r="N51" s="2" t="str">
        <f>VLOOKUP(I51,lookups!$A$2:$D$206,4,0)</f>
        <v>Turf algae sediment</v>
      </c>
    </row>
    <row r="52" ht="15.75" customHeight="1">
      <c r="A52" s="7" t="s">
        <v>30</v>
      </c>
      <c r="B52" s="2" t="s">
        <v>7</v>
      </c>
      <c r="C52" s="2" t="s">
        <v>31</v>
      </c>
      <c r="D52" s="2">
        <v>1.0</v>
      </c>
      <c r="E52" s="2">
        <v>6.0</v>
      </c>
      <c r="F52" s="2">
        <v>1.0</v>
      </c>
      <c r="G52" s="2" t="str">
        <f>VLOOKUP(I52,lookups!$A$2:$D$206,3,0)</f>
        <v>TA</v>
      </c>
      <c r="H52" s="2" t="str">
        <f>VLOOKUP(I52,lookups!$A$2:$D$206,2,0)</f>
        <v>TA FB</v>
      </c>
      <c r="I52" s="2" t="s">
        <v>38</v>
      </c>
      <c r="L52" s="2" t="str">
        <f>VLOOKUP(G52,lookups!$E$2:$F$206,2,0)</f>
        <v>Turf algae</v>
      </c>
      <c r="M52" s="2" t="str">
        <f>VLOOKUP(H52,lookups!$G$2:$H$206,2,0)</f>
        <v>Turf Algae with Fish Bite</v>
      </c>
      <c r="N52" s="2" t="str">
        <f>VLOOKUP(I52,lookups!$A$2:$D$206,4,0)</f>
        <v>Turf Algae with Fish Bite</v>
      </c>
    </row>
    <row r="53" ht="15.75" customHeight="1">
      <c r="A53" s="7" t="s">
        <v>30</v>
      </c>
      <c r="B53" s="2" t="s">
        <v>7</v>
      </c>
      <c r="C53" s="2" t="s">
        <v>31</v>
      </c>
      <c r="D53" s="2">
        <v>1.0</v>
      </c>
      <c r="E53" s="2">
        <v>6.0</v>
      </c>
      <c r="F53" s="2">
        <v>2.0</v>
      </c>
      <c r="G53" s="2" t="str">
        <f>VLOOKUP(I53,lookups!$A$2:$D$206,3,0)</f>
        <v>TA</v>
      </c>
      <c r="H53" s="2" t="str">
        <f>VLOOKUP(I53,lookups!$A$2:$D$206,2,0)</f>
        <v>TA</v>
      </c>
      <c r="I53" s="2" t="s">
        <v>33</v>
      </c>
      <c r="L53" s="2" t="str">
        <f>VLOOKUP(G53,lookups!$E$2:$F$206,2,0)</f>
        <v>Turf algae</v>
      </c>
      <c r="M53" s="2" t="str">
        <f>VLOOKUP(H53,lookups!$G$2:$H$206,2,0)</f>
        <v>Turf algae</v>
      </c>
      <c r="N53" s="2" t="str">
        <f>VLOOKUP(I53,lookups!$A$2:$D$206,4,0)</f>
        <v>Turf algae</v>
      </c>
    </row>
    <row r="54" ht="15.75" customHeight="1">
      <c r="A54" s="7" t="s">
        <v>30</v>
      </c>
      <c r="B54" s="2" t="s">
        <v>7</v>
      </c>
      <c r="C54" s="2" t="s">
        <v>31</v>
      </c>
      <c r="D54" s="2">
        <v>1.0</v>
      </c>
      <c r="E54" s="2">
        <v>6.0</v>
      </c>
      <c r="F54" s="2">
        <v>3.0</v>
      </c>
      <c r="G54" s="2" t="str">
        <f>VLOOKUP(I54,lookups!$A$2:$D$206,3,0)</f>
        <v>TA</v>
      </c>
      <c r="H54" s="2" t="str">
        <f>VLOOKUP(I54,lookups!$A$2:$D$206,2,0)</f>
        <v>TA</v>
      </c>
      <c r="I54" s="2" t="s">
        <v>33</v>
      </c>
      <c r="L54" s="2" t="str">
        <f>VLOOKUP(G54,lookups!$E$2:$F$206,2,0)</f>
        <v>Turf algae</v>
      </c>
      <c r="M54" s="2" t="str">
        <f>VLOOKUP(H54,lookups!$G$2:$H$206,2,0)</f>
        <v>Turf algae</v>
      </c>
      <c r="N54" s="2" t="str">
        <f>VLOOKUP(I54,lookups!$A$2:$D$206,4,0)</f>
        <v>Turf algae</v>
      </c>
    </row>
    <row r="55" ht="15.75" customHeight="1">
      <c r="A55" s="7" t="s">
        <v>30</v>
      </c>
      <c r="B55" s="2" t="s">
        <v>7</v>
      </c>
      <c r="C55" s="2" t="s">
        <v>31</v>
      </c>
      <c r="D55" s="2">
        <v>1.0</v>
      </c>
      <c r="E55" s="2">
        <v>6.0</v>
      </c>
      <c r="F55" s="2">
        <v>4.0</v>
      </c>
      <c r="G55" s="2" t="str">
        <f>VLOOKUP(I55,lookups!$A$2:$D$206,3,0)</f>
        <v>TA</v>
      </c>
      <c r="H55" s="2" t="str">
        <f>VLOOKUP(I55,lookups!$A$2:$D$206,2,0)</f>
        <v>TAS</v>
      </c>
      <c r="I55" s="2" t="s">
        <v>36</v>
      </c>
      <c r="L55" s="2" t="str">
        <f>VLOOKUP(G55,lookups!$E$2:$F$206,2,0)</f>
        <v>Turf algae</v>
      </c>
      <c r="M55" s="2" t="str">
        <f>VLOOKUP(H55,lookups!$G$2:$H$206,2,0)</f>
        <v>Turf algae sediment</v>
      </c>
      <c r="N55" s="2" t="str">
        <f>VLOOKUP(I55,lookups!$A$2:$D$206,4,0)</f>
        <v>Turf algae sediment</v>
      </c>
    </row>
    <row r="56" ht="15.75" customHeight="1">
      <c r="A56" s="7" t="s">
        <v>30</v>
      </c>
      <c r="B56" s="2" t="s">
        <v>7</v>
      </c>
      <c r="C56" s="2" t="s">
        <v>31</v>
      </c>
      <c r="D56" s="2">
        <v>1.0</v>
      </c>
      <c r="E56" s="2">
        <v>6.0</v>
      </c>
      <c r="F56" s="2">
        <v>5.0</v>
      </c>
      <c r="G56" s="2" t="str">
        <f>VLOOKUP(I56,lookups!$A$2:$D$206,3,0)</f>
        <v>MA</v>
      </c>
      <c r="H56" s="2" t="str">
        <f>VLOOKUP(I56,lookups!$A$2:$D$206,2,0)</f>
        <v>BFMA</v>
      </c>
      <c r="I56" s="2" t="s">
        <v>32</v>
      </c>
      <c r="J56" s="1">
        <v>1.0</v>
      </c>
      <c r="L56" s="2" t="str">
        <f>VLOOKUP(G56,lookups!$E$2:$F$206,2,0)</f>
        <v>Macroalgae</v>
      </c>
      <c r="M56" s="2" t="str">
        <f>VLOOKUP(H56,lookups!$G$2:$H$206,2,0)</f>
        <v>Brown fleshy macroalgae</v>
      </c>
      <c r="N56" s="2" t="str">
        <f>VLOOKUP(I56,lookups!$A$2:$D$206,4,0)</f>
        <v>Dictyota spp.</v>
      </c>
    </row>
    <row r="57" ht="15.75" customHeight="1">
      <c r="A57" s="7" t="s">
        <v>30</v>
      </c>
      <c r="B57" s="2" t="s">
        <v>7</v>
      </c>
      <c r="C57" s="2" t="s">
        <v>31</v>
      </c>
      <c r="D57" s="2">
        <v>1.0</v>
      </c>
      <c r="E57" s="2">
        <v>6.0</v>
      </c>
      <c r="F57" s="2">
        <v>6.0</v>
      </c>
      <c r="G57" s="2" t="str">
        <f>VLOOKUP(I57,lookups!$A$2:$D$206,3,0)</f>
        <v>TA</v>
      </c>
      <c r="H57" s="2" t="str">
        <f>VLOOKUP(I57,lookups!$A$2:$D$206,2,0)</f>
        <v>TA</v>
      </c>
      <c r="I57" s="2" t="s">
        <v>33</v>
      </c>
      <c r="L57" s="2" t="str">
        <f>VLOOKUP(G57,lookups!$E$2:$F$206,2,0)</f>
        <v>Turf algae</v>
      </c>
      <c r="M57" s="2" t="str">
        <f>VLOOKUP(H57,lookups!$G$2:$H$206,2,0)</f>
        <v>Turf algae</v>
      </c>
      <c r="N57" s="2" t="str">
        <f>VLOOKUP(I57,lookups!$A$2:$D$206,4,0)</f>
        <v>Turf algae</v>
      </c>
    </row>
    <row r="58" ht="15.75" customHeight="1">
      <c r="A58" s="7" t="s">
        <v>30</v>
      </c>
      <c r="B58" s="2" t="s">
        <v>7</v>
      </c>
      <c r="C58" s="2" t="s">
        <v>31</v>
      </c>
      <c r="D58" s="2">
        <v>1.0</v>
      </c>
      <c r="E58" s="2">
        <v>6.0</v>
      </c>
      <c r="F58" s="2">
        <v>7.0</v>
      </c>
      <c r="G58" s="2" t="str">
        <f>VLOOKUP(I58,lookups!$A$2:$D$206,3,0)</f>
        <v>MA</v>
      </c>
      <c r="H58" s="2" t="str">
        <f>VLOOKUP(I58,lookups!$A$2:$D$206,2,0)</f>
        <v>BFMA</v>
      </c>
      <c r="I58" s="2" t="s">
        <v>32</v>
      </c>
      <c r="J58" s="1">
        <v>3.0</v>
      </c>
      <c r="L58" s="2" t="str">
        <f>VLOOKUP(G58,lookups!$E$2:$F$206,2,0)</f>
        <v>Macroalgae</v>
      </c>
      <c r="M58" s="2" t="str">
        <f>VLOOKUP(H58,lookups!$G$2:$H$206,2,0)</f>
        <v>Brown fleshy macroalgae</v>
      </c>
      <c r="N58" s="2" t="str">
        <f>VLOOKUP(I58,lookups!$A$2:$D$206,4,0)</f>
        <v>Dictyota spp.</v>
      </c>
    </row>
    <row r="59" ht="15.75" customHeight="1">
      <c r="A59" s="7" t="s">
        <v>30</v>
      </c>
      <c r="B59" s="2" t="s">
        <v>7</v>
      </c>
      <c r="C59" s="2" t="s">
        <v>31</v>
      </c>
      <c r="D59" s="2">
        <v>1.0</v>
      </c>
      <c r="E59" s="2">
        <v>6.0</v>
      </c>
      <c r="F59" s="2">
        <v>8.0</v>
      </c>
      <c r="G59" s="2" t="str">
        <f>VLOOKUP(I59,lookups!$A$2:$D$206,3,0)</f>
        <v>TA</v>
      </c>
      <c r="H59" s="2" t="str">
        <f>VLOOKUP(I59,lookups!$A$2:$D$206,2,0)</f>
        <v>TA</v>
      </c>
      <c r="I59" s="2" t="s">
        <v>33</v>
      </c>
      <c r="L59" s="2" t="str">
        <f>VLOOKUP(G59,lookups!$E$2:$F$206,2,0)</f>
        <v>Turf algae</v>
      </c>
      <c r="M59" s="2" t="str">
        <f>VLOOKUP(H59,lookups!$G$2:$H$206,2,0)</f>
        <v>Turf algae</v>
      </c>
      <c r="N59" s="2" t="str">
        <f>VLOOKUP(I59,lookups!$A$2:$D$206,4,0)</f>
        <v>Turf algae</v>
      </c>
    </row>
    <row r="60" ht="15.75" customHeight="1">
      <c r="A60" s="7" t="s">
        <v>30</v>
      </c>
      <c r="B60" s="2" t="s">
        <v>7</v>
      </c>
      <c r="C60" s="2" t="s">
        <v>31</v>
      </c>
      <c r="D60" s="2">
        <v>1.0</v>
      </c>
      <c r="E60" s="2">
        <v>6.0</v>
      </c>
      <c r="F60" s="2">
        <v>9.0</v>
      </c>
      <c r="G60" s="2" t="str">
        <f>VLOOKUP(I60,lookups!$A$2:$D$206,3,0)</f>
        <v>MA</v>
      </c>
      <c r="H60" s="2" t="str">
        <f>VLOOKUP(I60,lookups!$A$2:$D$206,2,0)</f>
        <v>BFMA</v>
      </c>
      <c r="I60" s="2" t="s">
        <v>32</v>
      </c>
      <c r="J60" s="1">
        <v>1.0</v>
      </c>
      <c r="L60" s="2" t="str">
        <f>VLOOKUP(G60,lookups!$E$2:$F$206,2,0)</f>
        <v>Macroalgae</v>
      </c>
      <c r="M60" s="2" t="str">
        <f>VLOOKUP(H60,lookups!$G$2:$H$206,2,0)</f>
        <v>Brown fleshy macroalgae</v>
      </c>
      <c r="N60" s="2" t="str">
        <f>VLOOKUP(I60,lookups!$A$2:$D$206,4,0)</f>
        <v>Dictyota spp.</v>
      </c>
    </row>
    <row r="61" ht="15.75" customHeight="1">
      <c r="A61" s="7" t="s">
        <v>30</v>
      </c>
      <c r="B61" s="2" t="s">
        <v>7</v>
      </c>
      <c r="C61" s="2" t="s">
        <v>31</v>
      </c>
      <c r="D61" s="2">
        <v>1.0</v>
      </c>
      <c r="E61" s="2">
        <v>6.0</v>
      </c>
      <c r="F61" s="2">
        <v>10.0</v>
      </c>
      <c r="G61" s="2" t="str">
        <f>VLOOKUP(I61,lookups!$A$2:$D$206,3,0)</f>
        <v>TA</v>
      </c>
      <c r="H61" s="2" t="str">
        <f>VLOOKUP(I61,lookups!$A$2:$D$206,2,0)</f>
        <v>TA</v>
      </c>
      <c r="I61" s="2" t="s">
        <v>33</v>
      </c>
      <c r="L61" s="2" t="str">
        <f>VLOOKUP(G61,lookups!$E$2:$F$206,2,0)</f>
        <v>Turf algae</v>
      </c>
      <c r="M61" s="2" t="str">
        <f>VLOOKUP(H61,lookups!$G$2:$H$206,2,0)</f>
        <v>Turf algae</v>
      </c>
      <c r="N61" s="2" t="str">
        <f>VLOOKUP(I61,lookups!$A$2:$D$206,4,0)</f>
        <v>Turf algae</v>
      </c>
    </row>
    <row r="62" ht="15.75" customHeight="1">
      <c r="A62" s="7" t="s">
        <v>30</v>
      </c>
      <c r="B62" s="2" t="s">
        <v>7</v>
      </c>
      <c r="C62" s="2" t="s">
        <v>31</v>
      </c>
      <c r="D62" s="2">
        <v>1.0</v>
      </c>
      <c r="E62" s="2">
        <v>7.0</v>
      </c>
      <c r="F62" s="2">
        <v>1.0</v>
      </c>
      <c r="G62" s="2" t="str">
        <f>VLOOKUP(I62,lookups!$A$2:$D$206,3,0)</f>
        <v>MA</v>
      </c>
      <c r="H62" s="2" t="str">
        <f>VLOOKUP(I62,lookups!$A$2:$D$206,2,0)</f>
        <v>BFMA</v>
      </c>
      <c r="I62" s="2" t="s">
        <v>32</v>
      </c>
      <c r="J62" s="1">
        <v>2.0</v>
      </c>
      <c r="L62" s="2" t="str">
        <f>VLOOKUP(G62,lookups!$E$2:$F$206,2,0)</f>
        <v>Macroalgae</v>
      </c>
      <c r="M62" s="2" t="str">
        <f>VLOOKUP(H62,lookups!$G$2:$H$206,2,0)</f>
        <v>Brown fleshy macroalgae</v>
      </c>
      <c r="N62" s="2" t="str">
        <f>VLOOKUP(I62,lookups!$A$2:$D$206,4,0)</f>
        <v>Dictyota spp.</v>
      </c>
    </row>
    <row r="63" ht="15.75" customHeight="1">
      <c r="A63" s="7" t="s">
        <v>30</v>
      </c>
      <c r="B63" s="2" t="s">
        <v>7</v>
      </c>
      <c r="C63" s="2" t="s">
        <v>31</v>
      </c>
      <c r="D63" s="2">
        <v>1.0</v>
      </c>
      <c r="E63" s="2">
        <v>7.0</v>
      </c>
      <c r="F63" s="2">
        <v>2.0</v>
      </c>
      <c r="G63" s="2" t="str">
        <f>VLOOKUP(I63,lookups!$A$2:$D$206,3,0)</f>
        <v>MA</v>
      </c>
      <c r="H63" s="2" t="str">
        <f>VLOOKUP(I63,lookups!$A$2:$D$206,2,0)</f>
        <v>BFMA</v>
      </c>
      <c r="I63" s="2" t="s">
        <v>32</v>
      </c>
      <c r="J63" s="1">
        <v>1.0</v>
      </c>
      <c r="L63" s="2" t="str">
        <f>VLOOKUP(G63,lookups!$E$2:$F$206,2,0)</f>
        <v>Macroalgae</v>
      </c>
      <c r="M63" s="2" t="str">
        <f>VLOOKUP(H63,lookups!$G$2:$H$206,2,0)</f>
        <v>Brown fleshy macroalgae</v>
      </c>
      <c r="N63" s="2" t="str">
        <f>VLOOKUP(I63,lookups!$A$2:$D$206,4,0)</f>
        <v>Dictyota spp.</v>
      </c>
    </row>
    <row r="64" ht="15.75" customHeight="1">
      <c r="A64" s="7" t="s">
        <v>30</v>
      </c>
      <c r="B64" s="2" t="s">
        <v>7</v>
      </c>
      <c r="C64" s="2" t="s">
        <v>31</v>
      </c>
      <c r="D64" s="2">
        <v>1.0</v>
      </c>
      <c r="E64" s="2">
        <v>7.0</v>
      </c>
      <c r="F64" s="2">
        <v>3.0</v>
      </c>
      <c r="G64" s="2" t="str">
        <f>VLOOKUP(I64,lookups!$A$2:$D$206,3,0)</f>
        <v>PEY</v>
      </c>
      <c r="H64" s="2" t="str">
        <f>VLOOKUP(I64,lookups!$A$2:$D$206,2,0)</f>
        <v>PEY</v>
      </c>
      <c r="I64" s="2" t="s">
        <v>39</v>
      </c>
      <c r="L64" s="2" t="str">
        <f>VLOOKUP(G64,lookups!$E$2:$F$206,2,0)</f>
        <v>Peysonelid</v>
      </c>
      <c r="M64" s="2" t="str">
        <f>VLOOKUP(H64,lookups!$G$2:$H$206,2,0)</f>
        <v>Peysonelid</v>
      </c>
      <c r="N64" s="2" t="str">
        <f>VLOOKUP(I64,lookups!$A$2:$D$206,4,0)</f>
        <v>Peysonelid</v>
      </c>
    </row>
    <row r="65" ht="15.75" customHeight="1">
      <c r="A65" s="7" t="s">
        <v>30</v>
      </c>
      <c r="B65" s="2" t="s">
        <v>7</v>
      </c>
      <c r="C65" s="2" t="s">
        <v>31</v>
      </c>
      <c r="D65" s="2">
        <v>1.0</v>
      </c>
      <c r="E65" s="2">
        <v>7.0</v>
      </c>
      <c r="F65" s="2">
        <v>4.0</v>
      </c>
      <c r="G65" s="2" t="str">
        <f>VLOOKUP(I65,lookups!$A$2:$D$206,3,0)</f>
        <v>MA</v>
      </c>
      <c r="H65" s="2" t="str">
        <f>VLOOKUP(I65,lookups!$A$2:$D$206,2,0)</f>
        <v>BFMA</v>
      </c>
      <c r="I65" s="2" t="s">
        <v>32</v>
      </c>
      <c r="J65" s="1">
        <v>3.0</v>
      </c>
      <c r="L65" s="2" t="str">
        <f>VLOOKUP(G65,lookups!$E$2:$F$206,2,0)</f>
        <v>Macroalgae</v>
      </c>
      <c r="M65" s="2" t="str">
        <f>VLOOKUP(H65,lookups!$G$2:$H$206,2,0)</f>
        <v>Brown fleshy macroalgae</v>
      </c>
      <c r="N65" s="2" t="str">
        <f>VLOOKUP(I65,lookups!$A$2:$D$206,4,0)</f>
        <v>Dictyota spp.</v>
      </c>
    </row>
    <row r="66" ht="15.75" customHeight="1">
      <c r="A66" s="7" t="s">
        <v>30</v>
      </c>
      <c r="B66" s="2" t="s">
        <v>7</v>
      </c>
      <c r="C66" s="2" t="s">
        <v>31</v>
      </c>
      <c r="D66" s="2">
        <v>1.0</v>
      </c>
      <c r="E66" s="2">
        <v>7.0</v>
      </c>
      <c r="F66" s="2">
        <v>5.0</v>
      </c>
      <c r="G66" s="2" t="str">
        <f>VLOOKUP(I66,lookups!$A$2:$D$206,3,0)</f>
        <v>MA</v>
      </c>
      <c r="H66" s="2" t="str">
        <f>VLOOKUP(I66,lookups!$A$2:$D$206,2,0)</f>
        <v>GCMA</v>
      </c>
      <c r="I66" s="2" t="s">
        <v>40</v>
      </c>
      <c r="J66" s="1">
        <v>5.0</v>
      </c>
      <c r="L66" s="2" t="str">
        <f>VLOOKUP(G66,lookups!$E$2:$F$206,2,0)</f>
        <v>Macroalgae</v>
      </c>
      <c r="M66" s="2" t="str">
        <f>VLOOKUP(H66,lookups!$G$2:$H$206,2,0)</f>
        <v>Green calcareous macroalgae</v>
      </c>
      <c r="N66" s="2" t="str">
        <f>VLOOKUP(I66,lookups!$A$2:$D$206,4,0)</f>
        <v>Halimeda spp.</v>
      </c>
    </row>
    <row r="67" ht="15.75" customHeight="1">
      <c r="A67" s="7" t="s">
        <v>30</v>
      </c>
      <c r="B67" s="2" t="s">
        <v>7</v>
      </c>
      <c r="C67" s="2" t="s">
        <v>31</v>
      </c>
      <c r="D67" s="2">
        <v>1.0</v>
      </c>
      <c r="E67" s="2">
        <v>7.0</v>
      </c>
      <c r="F67" s="2">
        <v>6.0</v>
      </c>
      <c r="G67" s="2" t="str">
        <f>VLOOKUP(I67,lookups!$A$2:$D$206,3,0)</f>
        <v>MA</v>
      </c>
      <c r="H67" s="2" t="str">
        <f>VLOOKUP(I67,lookups!$A$2:$D$206,2,0)</f>
        <v>GCMA</v>
      </c>
      <c r="I67" s="2" t="s">
        <v>40</v>
      </c>
      <c r="J67" s="1">
        <v>3.0</v>
      </c>
      <c r="L67" s="2" t="str">
        <f>VLOOKUP(G67,lookups!$E$2:$F$206,2,0)</f>
        <v>Macroalgae</v>
      </c>
      <c r="M67" s="2" t="str">
        <f>VLOOKUP(H67,lookups!$G$2:$H$206,2,0)</f>
        <v>Green calcareous macroalgae</v>
      </c>
      <c r="N67" s="2" t="str">
        <f>VLOOKUP(I67,lookups!$A$2:$D$206,4,0)</f>
        <v>Halimeda spp.</v>
      </c>
    </row>
    <row r="68" ht="15.75" customHeight="1">
      <c r="A68" s="7" t="s">
        <v>30</v>
      </c>
      <c r="B68" s="2" t="s">
        <v>7</v>
      </c>
      <c r="C68" s="2" t="s">
        <v>31</v>
      </c>
      <c r="D68" s="2">
        <v>1.0</v>
      </c>
      <c r="E68" s="2">
        <v>7.0</v>
      </c>
      <c r="F68" s="2">
        <v>7.0</v>
      </c>
      <c r="G68" s="2" t="str">
        <f>VLOOKUP(I68,lookups!$A$2:$D$206,3,0)</f>
        <v>MA</v>
      </c>
      <c r="H68" s="2" t="str">
        <f>VLOOKUP(I68,lookups!$A$2:$D$206,2,0)</f>
        <v>BFMA</v>
      </c>
      <c r="I68" s="2" t="s">
        <v>32</v>
      </c>
      <c r="J68" s="1">
        <v>2.0</v>
      </c>
      <c r="L68" s="2" t="str">
        <f>VLOOKUP(G68,lookups!$E$2:$F$206,2,0)</f>
        <v>Macroalgae</v>
      </c>
      <c r="M68" s="2" t="str">
        <f>VLOOKUP(H68,lookups!$G$2:$H$206,2,0)</f>
        <v>Brown fleshy macroalgae</v>
      </c>
      <c r="N68" s="2" t="str">
        <f>VLOOKUP(I68,lookups!$A$2:$D$206,4,0)</f>
        <v>Dictyota spp.</v>
      </c>
    </row>
    <row r="69" ht="15.75" customHeight="1">
      <c r="A69" s="7" t="s">
        <v>30</v>
      </c>
      <c r="B69" s="2" t="s">
        <v>7</v>
      </c>
      <c r="C69" s="2" t="s">
        <v>31</v>
      </c>
      <c r="D69" s="2">
        <v>1.0</v>
      </c>
      <c r="E69" s="2">
        <v>7.0</v>
      </c>
      <c r="F69" s="2">
        <v>8.0</v>
      </c>
      <c r="G69" s="2" t="str">
        <f>VLOOKUP(I69,lookups!$A$2:$D$206,3,0)</f>
        <v>MA</v>
      </c>
      <c r="H69" s="2" t="str">
        <f>VLOOKUP(I69,lookups!$A$2:$D$206,2,0)</f>
        <v>BFMA</v>
      </c>
      <c r="I69" s="2" t="s">
        <v>32</v>
      </c>
      <c r="J69" s="1">
        <v>2.0</v>
      </c>
      <c r="L69" s="2" t="str">
        <f>VLOOKUP(G69,lookups!$E$2:$F$206,2,0)</f>
        <v>Macroalgae</v>
      </c>
      <c r="M69" s="2" t="str">
        <f>VLOOKUP(H69,lookups!$G$2:$H$206,2,0)</f>
        <v>Brown fleshy macroalgae</v>
      </c>
      <c r="N69" s="2" t="str">
        <f>VLOOKUP(I69,lookups!$A$2:$D$206,4,0)</f>
        <v>Dictyota spp.</v>
      </c>
    </row>
    <row r="70" ht="15.75" customHeight="1">
      <c r="A70" s="7" t="s">
        <v>30</v>
      </c>
      <c r="B70" s="2" t="s">
        <v>7</v>
      </c>
      <c r="C70" s="2" t="s">
        <v>31</v>
      </c>
      <c r="D70" s="2">
        <v>1.0</v>
      </c>
      <c r="E70" s="2">
        <v>7.0</v>
      </c>
      <c r="F70" s="2">
        <v>9.0</v>
      </c>
      <c r="G70" s="2" t="str">
        <f>VLOOKUP(I70,lookups!$A$2:$D$206,3,0)</f>
        <v>MA</v>
      </c>
      <c r="H70" s="2" t="str">
        <f>VLOOKUP(I70,lookups!$A$2:$D$206,2,0)</f>
        <v>BFMA</v>
      </c>
      <c r="I70" s="2" t="s">
        <v>32</v>
      </c>
      <c r="J70" s="1">
        <v>1.0</v>
      </c>
      <c r="L70" s="2" t="str">
        <f>VLOOKUP(G70,lookups!$E$2:$F$206,2,0)</f>
        <v>Macroalgae</v>
      </c>
      <c r="M70" s="2" t="str">
        <f>VLOOKUP(H70,lookups!$G$2:$H$206,2,0)</f>
        <v>Brown fleshy macroalgae</v>
      </c>
      <c r="N70" s="2" t="str">
        <f>VLOOKUP(I70,lookups!$A$2:$D$206,4,0)</f>
        <v>Dictyota spp.</v>
      </c>
    </row>
    <row r="71" ht="15.75" customHeight="1">
      <c r="A71" s="7" t="s">
        <v>30</v>
      </c>
      <c r="B71" s="2" t="s">
        <v>7</v>
      </c>
      <c r="C71" s="2" t="s">
        <v>31</v>
      </c>
      <c r="D71" s="2">
        <v>1.0</v>
      </c>
      <c r="E71" s="2">
        <v>7.0</v>
      </c>
      <c r="F71" s="2">
        <v>10.0</v>
      </c>
      <c r="G71" s="2" t="str">
        <f>VLOOKUP(I71,lookups!$A$2:$D$206,3,0)</f>
        <v>TA</v>
      </c>
      <c r="H71" s="2" t="str">
        <f>VLOOKUP(I71,lookups!$A$2:$D$206,2,0)</f>
        <v>TA</v>
      </c>
      <c r="I71" s="2" t="s">
        <v>33</v>
      </c>
      <c r="L71" s="2" t="str">
        <f>VLOOKUP(G71,lookups!$E$2:$F$206,2,0)</f>
        <v>Turf algae</v>
      </c>
      <c r="M71" s="2" t="str">
        <f>VLOOKUP(H71,lookups!$G$2:$H$206,2,0)</f>
        <v>Turf algae</v>
      </c>
      <c r="N71" s="2" t="str">
        <f>VLOOKUP(I71,lookups!$A$2:$D$206,4,0)</f>
        <v>Turf algae</v>
      </c>
    </row>
    <row r="72" ht="15.75" customHeight="1">
      <c r="A72" s="7" t="s">
        <v>30</v>
      </c>
      <c r="B72" s="2" t="s">
        <v>7</v>
      </c>
      <c r="C72" s="2" t="s">
        <v>31</v>
      </c>
      <c r="D72" s="2">
        <v>1.0</v>
      </c>
      <c r="E72" s="2">
        <v>8.0</v>
      </c>
      <c r="F72" s="2">
        <v>1.0</v>
      </c>
      <c r="G72" s="2" t="str">
        <f>VLOOKUP(I72,lookups!$A$2:$D$206,3,0)</f>
        <v>TA</v>
      </c>
      <c r="H72" s="2" t="str">
        <f>VLOOKUP(I72,lookups!$A$2:$D$206,2,0)</f>
        <v>TA</v>
      </c>
      <c r="I72" s="2" t="s">
        <v>33</v>
      </c>
      <c r="L72" s="2" t="str">
        <f>VLOOKUP(G72,lookups!$E$2:$F$206,2,0)</f>
        <v>Turf algae</v>
      </c>
      <c r="M72" s="2" t="str">
        <f>VLOOKUP(H72,lookups!$G$2:$H$206,2,0)</f>
        <v>Turf algae</v>
      </c>
      <c r="N72" s="2" t="str">
        <f>VLOOKUP(I72,lookups!$A$2:$D$206,4,0)</f>
        <v>Turf algae</v>
      </c>
    </row>
    <row r="73" ht="15.75" customHeight="1">
      <c r="A73" s="7" t="s">
        <v>30</v>
      </c>
      <c r="B73" s="2" t="s">
        <v>7</v>
      </c>
      <c r="C73" s="2" t="s">
        <v>31</v>
      </c>
      <c r="D73" s="2">
        <v>1.0</v>
      </c>
      <c r="E73" s="2">
        <v>8.0</v>
      </c>
      <c r="F73" s="2">
        <v>2.0</v>
      </c>
      <c r="G73" s="2" t="str">
        <f>VLOOKUP(I73,lookups!$A$2:$D$206,3,0)</f>
        <v>TA</v>
      </c>
      <c r="H73" s="2" t="str">
        <f>VLOOKUP(I73,lookups!$A$2:$D$206,2,0)</f>
        <v>TA</v>
      </c>
      <c r="I73" s="2" t="s">
        <v>33</v>
      </c>
      <c r="L73" s="2" t="str">
        <f>VLOOKUP(G73,lookups!$E$2:$F$206,2,0)</f>
        <v>Turf algae</v>
      </c>
      <c r="M73" s="2" t="str">
        <f>VLOOKUP(H73,lookups!$G$2:$H$206,2,0)</f>
        <v>Turf algae</v>
      </c>
      <c r="N73" s="2" t="str">
        <f>VLOOKUP(I73,lookups!$A$2:$D$206,4,0)</f>
        <v>Turf algae</v>
      </c>
    </row>
    <row r="74" ht="15.75" customHeight="1">
      <c r="A74" s="7" t="s">
        <v>30</v>
      </c>
      <c r="B74" s="2" t="s">
        <v>7</v>
      </c>
      <c r="C74" s="2" t="s">
        <v>31</v>
      </c>
      <c r="D74" s="2">
        <v>1.0</v>
      </c>
      <c r="E74" s="2">
        <v>8.0</v>
      </c>
      <c r="F74" s="2">
        <v>3.0</v>
      </c>
      <c r="G74" s="2" t="str">
        <f>VLOOKUP(I74,lookups!$A$2:$D$206,3,0)</f>
        <v>PEY</v>
      </c>
      <c r="H74" s="2" t="str">
        <f>VLOOKUP(I74,lookups!$A$2:$D$206,2,0)</f>
        <v>PEY</v>
      </c>
      <c r="I74" s="2" t="s">
        <v>39</v>
      </c>
      <c r="L74" s="2" t="str">
        <f>VLOOKUP(G74,lookups!$E$2:$F$206,2,0)</f>
        <v>Peysonelid</v>
      </c>
      <c r="M74" s="2" t="str">
        <f>VLOOKUP(H74,lookups!$G$2:$H$206,2,0)</f>
        <v>Peysonelid</v>
      </c>
      <c r="N74" s="2" t="str">
        <f>VLOOKUP(I74,lookups!$A$2:$D$206,4,0)</f>
        <v>Peysonelid</v>
      </c>
    </row>
    <row r="75" ht="15.75" customHeight="1">
      <c r="A75" s="7" t="s">
        <v>30</v>
      </c>
      <c r="B75" s="2" t="s">
        <v>7</v>
      </c>
      <c r="C75" s="2" t="s">
        <v>31</v>
      </c>
      <c r="D75" s="2">
        <v>1.0</v>
      </c>
      <c r="E75" s="2">
        <v>8.0</v>
      </c>
      <c r="F75" s="2">
        <v>4.0</v>
      </c>
      <c r="G75" s="2" t="str">
        <f>VLOOKUP(I75,lookups!$A$2:$D$206,3,0)</f>
        <v>MA</v>
      </c>
      <c r="H75" s="2" t="str">
        <f>VLOOKUP(I75,lookups!$A$2:$D$206,2,0)</f>
        <v>BFMA</v>
      </c>
      <c r="I75" s="2" t="s">
        <v>32</v>
      </c>
      <c r="L75" s="2" t="str">
        <f>VLOOKUP(G75,lookups!$E$2:$F$206,2,0)</f>
        <v>Macroalgae</v>
      </c>
      <c r="M75" s="2" t="str">
        <f>VLOOKUP(H75,lookups!$G$2:$H$206,2,0)</f>
        <v>Brown fleshy macroalgae</v>
      </c>
      <c r="N75" s="2" t="str">
        <f>VLOOKUP(I75,lookups!$A$2:$D$206,4,0)</f>
        <v>Dictyota spp.</v>
      </c>
    </row>
    <row r="76" ht="15.75" customHeight="1">
      <c r="A76" s="7" t="s">
        <v>30</v>
      </c>
      <c r="B76" s="2" t="s">
        <v>7</v>
      </c>
      <c r="C76" s="2" t="s">
        <v>31</v>
      </c>
      <c r="D76" s="2">
        <v>1.0</v>
      </c>
      <c r="E76" s="2">
        <v>8.0</v>
      </c>
      <c r="F76" s="2">
        <v>5.0</v>
      </c>
      <c r="G76" s="2" t="str">
        <f>VLOOKUP(I76,lookups!$A$2:$D$206,3,0)</f>
        <v>TA</v>
      </c>
      <c r="H76" s="2" t="str">
        <f>VLOOKUP(I76,lookups!$A$2:$D$206,2,0)</f>
        <v>TA</v>
      </c>
      <c r="I76" s="2" t="s">
        <v>33</v>
      </c>
      <c r="L76" s="2" t="str">
        <f>VLOOKUP(G76,lookups!$E$2:$F$206,2,0)</f>
        <v>Turf algae</v>
      </c>
      <c r="M76" s="2" t="str">
        <f>VLOOKUP(H76,lookups!$G$2:$H$206,2,0)</f>
        <v>Turf algae</v>
      </c>
      <c r="N76" s="2" t="str">
        <f>VLOOKUP(I76,lookups!$A$2:$D$206,4,0)</f>
        <v>Turf algae</v>
      </c>
    </row>
    <row r="77" ht="15.75" customHeight="1">
      <c r="A77" s="7" t="s">
        <v>30</v>
      </c>
      <c r="B77" s="2" t="s">
        <v>7</v>
      </c>
      <c r="C77" s="2" t="s">
        <v>31</v>
      </c>
      <c r="D77" s="2">
        <v>1.0</v>
      </c>
      <c r="E77" s="2">
        <v>8.0</v>
      </c>
      <c r="F77" s="2">
        <v>6.0</v>
      </c>
      <c r="G77" s="2" t="str">
        <f>VLOOKUP(I77,lookups!$A$2:$D$206,3,0)</f>
        <v>ND CCA</v>
      </c>
      <c r="H77" s="2" t="str">
        <f>VLOOKUP(I77,lookups!$A$2:$D$206,2,0)</f>
        <v>ND CCA</v>
      </c>
      <c r="I77" s="2" t="s">
        <v>35</v>
      </c>
      <c r="L77" s="2" t="str">
        <f>VLOOKUP(G77,lookups!$E$2:$F$206,2,0)</f>
        <v>Newly dead crustose coraline algae</v>
      </c>
      <c r="M77" s="2" t="str">
        <f>VLOOKUP(H77,lookups!$G$2:$H$206,2,0)</f>
        <v>Newly Dead crustose coraline algae</v>
      </c>
      <c r="N77" s="2" t="str">
        <f>VLOOKUP(I77,lookups!$A$2:$D$206,4,0)</f>
        <v>Newly Dead crustose coraline algae</v>
      </c>
    </row>
    <row r="78" ht="15.75" customHeight="1">
      <c r="A78" s="7" t="s">
        <v>30</v>
      </c>
      <c r="B78" s="2" t="s">
        <v>7</v>
      </c>
      <c r="C78" s="2" t="s">
        <v>31</v>
      </c>
      <c r="D78" s="2">
        <v>1.0</v>
      </c>
      <c r="E78" s="2">
        <v>8.0</v>
      </c>
      <c r="F78" s="2">
        <v>7.0</v>
      </c>
      <c r="G78" s="2" t="str">
        <f>VLOOKUP(I78,lookups!$A$2:$D$206,3,0)</f>
        <v>TA</v>
      </c>
      <c r="H78" s="2" t="str">
        <f>VLOOKUP(I78,lookups!$A$2:$D$206,2,0)</f>
        <v>TA</v>
      </c>
      <c r="I78" s="2" t="s">
        <v>33</v>
      </c>
      <c r="L78" s="2" t="str">
        <f>VLOOKUP(G78,lookups!$E$2:$F$206,2,0)</f>
        <v>Turf algae</v>
      </c>
      <c r="M78" s="2" t="str">
        <f>VLOOKUP(H78,lookups!$G$2:$H$206,2,0)</f>
        <v>Turf algae</v>
      </c>
      <c r="N78" s="2" t="str">
        <f>VLOOKUP(I78,lookups!$A$2:$D$206,4,0)</f>
        <v>Turf algae</v>
      </c>
    </row>
    <row r="79" ht="15.75" customHeight="1">
      <c r="A79" s="7" t="s">
        <v>30</v>
      </c>
      <c r="B79" s="2" t="s">
        <v>7</v>
      </c>
      <c r="C79" s="2" t="s">
        <v>31</v>
      </c>
      <c r="D79" s="2">
        <v>1.0</v>
      </c>
      <c r="E79" s="2">
        <v>8.0</v>
      </c>
      <c r="F79" s="2">
        <v>8.0</v>
      </c>
      <c r="G79" s="2" t="str">
        <f>VLOOKUP(I79,lookups!$A$2:$D$206,3,0)</f>
        <v>TA</v>
      </c>
      <c r="H79" s="2" t="str">
        <f>VLOOKUP(I79,lookups!$A$2:$D$206,2,0)</f>
        <v>TA</v>
      </c>
      <c r="I79" s="2" t="s">
        <v>33</v>
      </c>
      <c r="L79" s="2" t="str">
        <f>VLOOKUP(G79,lookups!$E$2:$F$206,2,0)</f>
        <v>Turf algae</v>
      </c>
      <c r="M79" s="2" t="str">
        <f>VLOOKUP(H79,lookups!$G$2:$H$206,2,0)</f>
        <v>Turf algae</v>
      </c>
      <c r="N79" s="2" t="str">
        <f>VLOOKUP(I79,lookups!$A$2:$D$206,4,0)</f>
        <v>Turf algae</v>
      </c>
    </row>
    <row r="80" ht="15.75" customHeight="1">
      <c r="A80" s="7" t="s">
        <v>30</v>
      </c>
      <c r="B80" s="2" t="s">
        <v>7</v>
      </c>
      <c r="C80" s="2" t="s">
        <v>31</v>
      </c>
      <c r="D80" s="2">
        <v>1.0</v>
      </c>
      <c r="E80" s="2">
        <v>8.0</v>
      </c>
      <c r="F80" s="2">
        <v>9.0</v>
      </c>
      <c r="G80" s="2" t="str">
        <f>VLOOKUP(I80,lookups!$A$2:$D$206,3,0)</f>
        <v>TA</v>
      </c>
      <c r="H80" s="2" t="str">
        <f>VLOOKUP(I80,lookups!$A$2:$D$206,2,0)</f>
        <v>TAS</v>
      </c>
      <c r="I80" s="2" t="s">
        <v>36</v>
      </c>
      <c r="L80" s="2" t="str">
        <f>VLOOKUP(G80,lookups!$E$2:$F$206,2,0)</f>
        <v>Turf algae</v>
      </c>
      <c r="M80" s="2" t="str">
        <f>VLOOKUP(H80,lookups!$G$2:$H$206,2,0)</f>
        <v>Turf algae sediment</v>
      </c>
      <c r="N80" s="2" t="str">
        <f>VLOOKUP(I80,lookups!$A$2:$D$206,4,0)</f>
        <v>Turf algae sediment</v>
      </c>
    </row>
    <row r="81" ht="15.75" customHeight="1">
      <c r="A81" s="7" t="s">
        <v>30</v>
      </c>
      <c r="B81" s="2" t="s">
        <v>7</v>
      </c>
      <c r="C81" s="2" t="s">
        <v>31</v>
      </c>
      <c r="D81" s="2">
        <v>1.0</v>
      </c>
      <c r="E81" s="2">
        <v>8.0</v>
      </c>
      <c r="F81" s="2">
        <v>10.0</v>
      </c>
      <c r="G81" s="2" t="str">
        <f>VLOOKUP(I81,lookups!$A$2:$D$206,3,0)</f>
        <v>TA</v>
      </c>
      <c r="H81" s="2" t="str">
        <f>VLOOKUP(I81,lookups!$A$2:$D$206,2,0)</f>
        <v>TAS</v>
      </c>
      <c r="I81" s="2" t="s">
        <v>36</v>
      </c>
      <c r="L81" s="2" t="str">
        <f>VLOOKUP(G81,lookups!$E$2:$F$206,2,0)</f>
        <v>Turf algae</v>
      </c>
      <c r="M81" s="2" t="str">
        <f>VLOOKUP(H81,lookups!$G$2:$H$206,2,0)</f>
        <v>Turf algae sediment</v>
      </c>
      <c r="N81" s="2" t="str">
        <f>VLOOKUP(I81,lookups!$A$2:$D$206,4,0)</f>
        <v>Turf algae sediment</v>
      </c>
    </row>
    <row r="82" ht="15.75" customHeight="1">
      <c r="A82" s="7" t="s">
        <v>30</v>
      </c>
      <c r="B82" s="2" t="s">
        <v>7</v>
      </c>
      <c r="C82" s="2" t="s">
        <v>31</v>
      </c>
      <c r="D82" s="2">
        <v>1.0</v>
      </c>
      <c r="E82" s="2">
        <v>9.0</v>
      </c>
      <c r="F82" s="2">
        <v>1.0</v>
      </c>
      <c r="G82" s="2" t="str">
        <f>VLOOKUP(I82,lookups!$A$2:$D$206,3,0)</f>
        <v>CYAN</v>
      </c>
      <c r="H82" s="2" t="str">
        <f>VLOOKUP(I82,lookups!$A$2:$D$206,2,0)</f>
        <v>CYAN</v>
      </c>
      <c r="I82" s="2" t="s">
        <v>41</v>
      </c>
      <c r="L82" s="2" t="str">
        <f>VLOOKUP(G82,lookups!$E$2:$F$206,2,0)</f>
        <v>Cyanobacteria</v>
      </c>
      <c r="M82" s="2" t="str">
        <f>VLOOKUP(H82,lookups!$G$2:$H$206,2,0)</f>
        <v>Cyanobacteria</v>
      </c>
      <c r="N82" s="2" t="str">
        <f>VLOOKUP(I82,lookups!$A$2:$D$206,4,0)</f>
        <v>Cyanobacteria</v>
      </c>
    </row>
    <row r="83" ht="15.75" customHeight="1">
      <c r="A83" s="7" t="s">
        <v>30</v>
      </c>
      <c r="B83" s="2" t="s">
        <v>7</v>
      </c>
      <c r="C83" s="2" t="s">
        <v>31</v>
      </c>
      <c r="D83" s="2">
        <v>1.0</v>
      </c>
      <c r="E83" s="2">
        <v>9.0</v>
      </c>
      <c r="F83" s="2">
        <v>2.0</v>
      </c>
      <c r="G83" s="2" t="str">
        <f>VLOOKUP(I83,lookups!$A$2:$D$206,3,0)</f>
        <v>TA</v>
      </c>
      <c r="H83" s="2" t="str">
        <f>VLOOKUP(I83,lookups!$A$2:$D$206,2,0)</f>
        <v>TAS</v>
      </c>
      <c r="I83" s="2" t="s">
        <v>36</v>
      </c>
      <c r="L83" s="2" t="str">
        <f>VLOOKUP(G83,lookups!$E$2:$F$206,2,0)</f>
        <v>Turf algae</v>
      </c>
      <c r="M83" s="2" t="str">
        <f>VLOOKUP(H83,lookups!$G$2:$H$206,2,0)</f>
        <v>Turf algae sediment</v>
      </c>
      <c r="N83" s="2" t="str">
        <f>VLOOKUP(I83,lookups!$A$2:$D$206,4,0)</f>
        <v>Turf algae sediment</v>
      </c>
    </row>
    <row r="84" ht="15.75" customHeight="1">
      <c r="A84" s="7" t="s">
        <v>30</v>
      </c>
      <c r="B84" s="2" t="s">
        <v>7</v>
      </c>
      <c r="C84" s="2" t="s">
        <v>31</v>
      </c>
      <c r="D84" s="2">
        <v>1.0</v>
      </c>
      <c r="E84" s="2">
        <v>9.0</v>
      </c>
      <c r="F84" s="2">
        <v>3.0</v>
      </c>
      <c r="G84" s="2" t="str">
        <f>VLOOKUP(I84,lookups!$A$2:$D$206,3,0)</f>
        <v>TA</v>
      </c>
      <c r="H84" s="2" t="str">
        <f>VLOOKUP(I84,lookups!$A$2:$D$206,2,0)</f>
        <v>TAS</v>
      </c>
      <c r="I84" s="2" t="s">
        <v>36</v>
      </c>
      <c r="L84" s="2" t="str">
        <f>VLOOKUP(G84,lookups!$E$2:$F$206,2,0)</f>
        <v>Turf algae</v>
      </c>
      <c r="M84" s="2" t="str">
        <f>VLOOKUP(H84,lookups!$G$2:$H$206,2,0)</f>
        <v>Turf algae sediment</v>
      </c>
      <c r="N84" s="2" t="str">
        <f>VLOOKUP(I84,lookups!$A$2:$D$206,4,0)</f>
        <v>Turf algae sediment</v>
      </c>
    </row>
    <row r="85" ht="15.75" customHeight="1">
      <c r="A85" s="7" t="s">
        <v>30</v>
      </c>
      <c r="B85" s="2" t="s">
        <v>7</v>
      </c>
      <c r="C85" s="2" t="s">
        <v>31</v>
      </c>
      <c r="D85" s="2">
        <v>1.0</v>
      </c>
      <c r="E85" s="2">
        <v>9.0</v>
      </c>
      <c r="F85" s="2">
        <v>4.0</v>
      </c>
      <c r="G85" s="2" t="str">
        <f>VLOOKUP(I85,lookups!$A$2:$D$206,3,0)</f>
        <v>HOLE</v>
      </c>
      <c r="H85" s="2" t="str">
        <f>VLOOKUP(I85,lookups!$A$2:$D$206,2,0)</f>
        <v>HOLE</v>
      </c>
      <c r="I85" s="2" t="s">
        <v>42</v>
      </c>
      <c r="L85" s="2" t="str">
        <f>VLOOKUP(G85,lookups!$E$2:$F$206,2,0)</f>
        <v>Hole</v>
      </c>
      <c r="M85" s="2" t="str">
        <f>VLOOKUP(H85,lookups!$G$2:$H$206,2,0)</f>
        <v>Hole</v>
      </c>
      <c r="N85" s="2" t="str">
        <f>VLOOKUP(I85,lookups!$A$2:$D$206,4,0)</f>
        <v>Hole</v>
      </c>
    </row>
    <row r="86" ht="15.75" customHeight="1">
      <c r="A86" s="7" t="s">
        <v>30</v>
      </c>
      <c r="B86" s="2" t="s">
        <v>7</v>
      </c>
      <c r="C86" s="2" t="s">
        <v>31</v>
      </c>
      <c r="D86" s="2">
        <v>1.0</v>
      </c>
      <c r="E86" s="2">
        <v>9.0</v>
      </c>
      <c r="F86" s="2">
        <v>5.0</v>
      </c>
      <c r="G86" s="2" t="str">
        <f>VLOOKUP(I86,lookups!$A$2:$D$206,3,0)</f>
        <v>MA</v>
      </c>
      <c r="H86" s="2" t="str">
        <f>VLOOKUP(I86,lookups!$A$2:$D$206,2,0)</f>
        <v>BFMA</v>
      </c>
      <c r="I86" s="2" t="s">
        <v>32</v>
      </c>
      <c r="J86" s="1">
        <v>1.0</v>
      </c>
      <c r="L86" s="2" t="str">
        <f>VLOOKUP(G86,lookups!$E$2:$F$206,2,0)</f>
        <v>Macroalgae</v>
      </c>
      <c r="M86" s="2" t="str">
        <f>VLOOKUP(H86,lookups!$G$2:$H$206,2,0)</f>
        <v>Brown fleshy macroalgae</v>
      </c>
      <c r="N86" s="2" t="str">
        <f>VLOOKUP(I86,lookups!$A$2:$D$206,4,0)</f>
        <v>Dictyota spp.</v>
      </c>
    </row>
    <row r="87" ht="15.75" customHeight="1">
      <c r="A87" s="7" t="s">
        <v>30</v>
      </c>
      <c r="B87" s="2" t="s">
        <v>7</v>
      </c>
      <c r="C87" s="2" t="s">
        <v>31</v>
      </c>
      <c r="D87" s="2">
        <v>1.0</v>
      </c>
      <c r="E87" s="2">
        <v>9.0</v>
      </c>
      <c r="F87" s="2">
        <v>6.0</v>
      </c>
      <c r="G87" s="2" t="str">
        <f>VLOOKUP(I87,lookups!$A$2:$D$206,3,0)</f>
        <v>MA</v>
      </c>
      <c r="H87" s="2" t="str">
        <f>VLOOKUP(I87,lookups!$A$2:$D$206,2,0)</f>
        <v>BFMA</v>
      </c>
      <c r="I87" s="2" t="s">
        <v>32</v>
      </c>
      <c r="J87" s="1">
        <v>5.0</v>
      </c>
      <c r="L87" s="2" t="str">
        <f>VLOOKUP(G87,lookups!$E$2:$F$206,2,0)</f>
        <v>Macroalgae</v>
      </c>
      <c r="M87" s="2" t="str">
        <f>VLOOKUP(H87,lookups!$G$2:$H$206,2,0)</f>
        <v>Brown fleshy macroalgae</v>
      </c>
      <c r="N87" s="2" t="str">
        <f>VLOOKUP(I87,lookups!$A$2:$D$206,4,0)</f>
        <v>Dictyota spp.</v>
      </c>
    </row>
    <row r="88" ht="15.75" customHeight="1">
      <c r="A88" s="7" t="s">
        <v>30</v>
      </c>
      <c r="B88" s="2" t="s">
        <v>7</v>
      </c>
      <c r="C88" s="2" t="s">
        <v>31</v>
      </c>
      <c r="D88" s="2">
        <v>1.0</v>
      </c>
      <c r="E88" s="2">
        <v>9.0</v>
      </c>
      <c r="F88" s="2">
        <v>7.0</v>
      </c>
      <c r="G88" s="2" t="str">
        <f>VLOOKUP(I88,lookups!$A$2:$D$206,3,0)</f>
        <v>MA</v>
      </c>
      <c r="H88" s="2" t="str">
        <f>VLOOKUP(I88,lookups!$A$2:$D$206,2,0)</f>
        <v>BFMA</v>
      </c>
      <c r="I88" s="2" t="s">
        <v>32</v>
      </c>
      <c r="J88" s="1">
        <v>1.0</v>
      </c>
      <c r="L88" s="2" t="str">
        <f>VLOOKUP(G88,lookups!$E$2:$F$206,2,0)</f>
        <v>Macroalgae</v>
      </c>
      <c r="M88" s="2" t="str">
        <f>VLOOKUP(H88,lookups!$G$2:$H$206,2,0)</f>
        <v>Brown fleshy macroalgae</v>
      </c>
      <c r="N88" s="2" t="str">
        <f>VLOOKUP(I88,lookups!$A$2:$D$206,4,0)</f>
        <v>Dictyota spp.</v>
      </c>
    </row>
    <row r="89" ht="15.75" customHeight="1">
      <c r="A89" s="7" t="s">
        <v>30</v>
      </c>
      <c r="B89" s="2" t="s">
        <v>7</v>
      </c>
      <c r="C89" s="2" t="s">
        <v>31</v>
      </c>
      <c r="D89" s="2">
        <v>1.0</v>
      </c>
      <c r="E89" s="2">
        <v>9.0</v>
      </c>
      <c r="F89" s="2">
        <v>8.0</v>
      </c>
      <c r="G89" s="2" t="str">
        <f>VLOOKUP(I89,lookups!$A$2:$D$206,3,0)</f>
        <v>MA</v>
      </c>
      <c r="H89" s="2" t="str">
        <f>VLOOKUP(I89,lookups!$A$2:$D$206,2,0)</f>
        <v>BFMA</v>
      </c>
      <c r="I89" s="2" t="s">
        <v>32</v>
      </c>
      <c r="J89" s="1">
        <v>1.0</v>
      </c>
      <c r="L89" s="2" t="str">
        <f>VLOOKUP(G89,lookups!$E$2:$F$206,2,0)</f>
        <v>Macroalgae</v>
      </c>
      <c r="M89" s="2" t="str">
        <f>VLOOKUP(H89,lookups!$G$2:$H$206,2,0)</f>
        <v>Brown fleshy macroalgae</v>
      </c>
      <c r="N89" s="2" t="str">
        <f>VLOOKUP(I89,lookups!$A$2:$D$206,4,0)</f>
        <v>Dictyota spp.</v>
      </c>
    </row>
    <row r="90" ht="15.75" customHeight="1">
      <c r="A90" s="7" t="s">
        <v>30</v>
      </c>
      <c r="B90" s="2" t="s">
        <v>7</v>
      </c>
      <c r="C90" s="2" t="s">
        <v>31</v>
      </c>
      <c r="D90" s="2">
        <v>1.0</v>
      </c>
      <c r="E90" s="2">
        <v>9.0</v>
      </c>
      <c r="F90" s="2">
        <v>9.0</v>
      </c>
      <c r="G90" s="2" t="str">
        <f>VLOOKUP(I90,lookups!$A$2:$D$206,3,0)</f>
        <v>LC</v>
      </c>
      <c r="H90" s="2" t="str">
        <f>VLOOKUP(I90,lookups!$A$2:$D$206,2,0)</f>
        <v>AGAR</v>
      </c>
      <c r="I90" s="2" t="s">
        <v>43</v>
      </c>
      <c r="L90" s="2" t="str">
        <f>VLOOKUP(G90,lookups!$E$2:$F$206,2,0)</f>
        <v>Live coral</v>
      </c>
      <c r="M90" s="2" t="str">
        <f>VLOOKUP(H90,lookups!$G$2:$H$206,2,0)</f>
        <v>Agaricia</v>
      </c>
      <c r="N90" s="2" t="str">
        <f>VLOOKUP(I90,lookups!$A$2:$D$206,4,0)</f>
        <v>Agaricia agaricites</v>
      </c>
    </row>
    <row r="91" ht="15.75" customHeight="1">
      <c r="A91" s="7" t="s">
        <v>30</v>
      </c>
      <c r="B91" s="2" t="s">
        <v>7</v>
      </c>
      <c r="C91" s="2" t="s">
        <v>31</v>
      </c>
      <c r="D91" s="2">
        <v>1.0</v>
      </c>
      <c r="E91" s="2">
        <v>9.0</v>
      </c>
      <c r="F91" s="2">
        <v>10.0</v>
      </c>
      <c r="G91" s="2" t="str">
        <f>VLOOKUP(I91,lookups!$A$2:$D$206,3,0)</f>
        <v>CCA</v>
      </c>
      <c r="H91" s="2" t="str">
        <f>VLOOKUP(I91,lookups!$A$2:$D$206,2,0)</f>
        <v>CCA</v>
      </c>
      <c r="I91" s="2" t="s">
        <v>34</v>
      </c>
      <c r="L91" s="2" t="str">
        <f>VLOOKUP(G91,lookups!$E$2:$F$206,2,0)</f>
        <v>Crustose coraline algae</v>
      </c>
      <c r="M91" s="2" t="str">
        <f>VLOOKUP(H91,lookups!$G$2:$H$206,2,0)</f>
        <v>Crustose coraline algae</v>
      </c>
      <c r="N91" s="2" t="str">
        <f>VLOOKUP(I91,lookups!$A$2:$D$206,4,0)</f>
        <v>Crustose coraline algae</v>
      </c>
    </row>
    <row r="92" ht="15.75" customHeight="1">
      <c r="A92" s="7" t="s">
        <v>30</v>
      </c>
      <c r="B92" s="2" t="s">
        <v>7</v>
      </c>
      <c r="C92" s="2" t="s">
        <v>31</v>
      </c>
      <c r="D92" s="2">
        <v>1.0</v>
      </c>
      <c r="E92" s="2">
        <v>10.0</v>
      </c>
      <c r="F92" s="9">
        <v>1.0</v>
      </c>
      <c r="G92" s="2" t="str">
        <f>VLOOKUP(I92,lookups!$A$2:$D$206,3,0)</f>
        <v>CCA</v>
      </c>
      <c r="H92" s="2" t="str">
        <f>VLOOKUP(I92,lookups!$A$2:$D$206,2,0)</f>
        <v>CCA</v>
      </c>
      <c r="I92" s="2" t="s">
        <v>34</v>
      </c>
      <c r="L92" s="2" t="str">
        <f>VLOOKUP(G92,lookups!$E$2:$F$206,2,0)</f>
        <v>Crustose coraline algae</v>
      </c>
      <c r="M92" s="2" t="str">
        <f>VLOOKUP(H92,lookups!$G$2:$H$206,2,0)</f>
        <v>Crustose coraline algae</v>
      </c>
      <c r="N92" s="2" t="str">
        <f>VLOOKUP(I92,lookups!$A$2:$D$206,4,0)</f>
        <v>Crustose coraline algae</v>
      </c>
    </row>
    <row r="93" ht="15.75" customHeight="1">
      <c r="A93" s="7" t="s">
        <v>30</v>
      </c>
      <c r="B93" s="2" t="s">
        <v>7</v>
      </c>
      <c r="C93" s="2" t="s">
        <v>31</v>
      </c>
      <c r="D93" s="2">
        <v>1.0</v>
      </c>
      <c r="E93" s="2">
        <v>10.0</v>
      </c>
      <c r="F93" s="9">
        <v>2.0</v>
      </c>
      <c r="G93" s="2" t="str">
        <f>VLOOKUP(I93,lookups!$A$2:$D$206,3,0)</f>
        <v>CYAN</v>
      </c>
      <c r="H93" s="2" t="str">
        <f>VLOOKUP(I93,lookups!$A$2:$D$206,2,0)</f>
        <v>CYAN</v>
      </c>
      <c r="I93" s="2" t="s">
        <v>41</v>
      </c>
      <c r="L93" s="2" t="str">
        <f>VLOOKUP(G93,lookups!$E$2:$F$206,2,0)</f>
        <v>Cyanobacteria</v>
      </c>
      <c r="M93" s="2" t="str">
        <f>VLOOKUP(H93,lookups!$G$2:$H$206,2,0)</f>
        <v>Cyanobacteria</v>
      </c>
      <c r="N93" s="2" t="str">
        <f>VLOOKUP(I93,lookups!$A$2:$D$206,4,0)</f>
        <v>Cyanobacteria</v>
      </c>
    </row>
    <row r="94" ht="15.75" customHeight="1">
      <c r="A94" s="7" t="s">
        <v>30</v>
      </c>
      <c r="B94" s="2" t="s">
        <v>7</v>
      </c>
      <c r="C94" s="2" t="s">
        <v>31</v>
      </c>
      <c r="D94" s="2">
        <v>1.0</v>
      </c>
      <c r="E94" s="2">
        <v>10.0</v>
      </c>
      <c r="F94" s="9">
        <v>3.0</v>
      </c>
      <c r="G94" s="2" t="str">
        <f>VLOOKUP(I94,lookups!$A$2:$D$206,3,0)</f>
        <v>MA</v>
      </c>
      <c r="H94" s="2" t="str">
        <f>VLOOKUP(I94,lookups!$A$2:$D$206,2,0)</f>
        <v>BFMA</v>
      </c>
      <c r="I94" s="2" t="s">
        <v>32</v>
      </c>
      <c r="J94" s="1">
        <v>2.0</v>
      </c>
      <c r="L94" s="2" t="str">
        <f>VLOOKUP(G94,lookups!$E$2:$F$206,2,0)</f>
        <v>Macroalgae</v>
      </c>
      <c r="M94" s="2" t="str">
        <f>VLOOKUP(H94,lookups!$G$2:$H$206,2,0)</f>
        <v>Brown fleshy macroalgae</v>
      </c>
      <c r="N94" s="2" t="str">
        <f>VLOOKUP(I94,lookups!$A$2:$D$206,4,0)</f>
        <v>Dictyota spp.</v>
      </c>
    </row>
    <row r="95" ht="15.75" customHeight="1">
      <c r="A95" s="7" t="s">
        <v>30</v>
      </c>
      <c r="B95" s="2" t="s">
        <v>7</v>
      </c>
      <c r="C95" s="2" t="s">
        <v>31</v>
      </c>
      <c r="D95" s="2">
        <v>1.0</v>
      </c>
      <c r="E95" s="2">
        <v>10.0</v>
      </c>
      <c r="F95" s="9">
        <v>4.0</v>
      </c>
      <c r="G95" s="2" t="str">
        <f>VLOOKUP(I95,lookups!$A$2:$D$206,3,0)</f>
        <v>MA</v>
      </c>
      <c r="H95" s="2" t="str">
        <f>VLOOKUP(I95,lookups!$A$2:$D$206,2,0)</f>
        <v>BFMA</v>
      </c>
      <c r="I95" s="2" t="s">
        <v>32</v>
      </c>
      <c r="J95" s="2">
        <v>1.0</v>
      </c>
      <c r="L95" s="2" t="str">
        <f>VLOOKUP(G95,lookups!$E$2:$F$206,2,0)</f>
        <v>Macroalgae</v>
      </c>
      <c r="M95" s="2" t="str">
        <f>VLOOKUP(H95,lookups!$G$2:$H$206,2,0)</f>
        <v>Brown fleshy macroalgae</v>
      </c>
      <c r="N95" s="2" t="str">
        <f>VLOOKUP(I95,lookups!$A$2:$D$206,4,0)</f>
        <v>Dictyota spp.</v>
      </c>
    </row>
    <row r="96" ht="15.75" customHeight="1">
      <c r="A96" s="7" t="s">
        <v>30</v>
      </c>
      <c r="B96" s="2" t="s">
        <v>7</v>
      </c>
      <c r="C96" s="2" t="s">
        <v>31</v>
      </c>
      <c r="D96" s="2">
        <v>1.0</v>
      </c>
      <c r="E96" s="2">
        <v>10.0</v>
      </c>
      <c r="F96" s="9">
        <v>5.0</v>
      </c>
      <c r="G96" s="2" t="str">
        <f>VLOOKUP(I96,lookups!$A$2:$D$206,3,0)</f>
        <v>MA</v>
      </c>
      <c r="H96" s="2" t="str">
        <f>VLOOKUP(I96,lookups!$A$2:$D$206,2,0)</f>
        <v>BFMA</v>
      </c>
      <c r="I96" s="2" t="s">
        <v>32</v>
      </c>
      <c r="J96" s="2">
        <v>1.0</v>
      </c>
      <c r="L96" s="2" t="str">
        <f>VLOOKUP(G96,lookups!$E$2:$F$206,2,0)</f>
        <v>Macroalgae</v>
      </c>
      <c r="M96" s="2" t="str">
        <f>VLOOKUP(H96,lookups!$G$2:$H$206,2,0)</f>
        <v>Brown fleshy macroalgae</v>
      </c>
      <c r="N96" s="2" t="str">
        <f>VLOOKUP(I96,lookups!$A$2:$D$206,4,0)</f>
        <v>Dictyota spp.</v>
      </c>
    </row>
    <row r="97" ht="15.75" customHeight="1">
      <c r="A97" s="7" t="s">
        <v>30</v>
      </c>
      <c r="B97" s="2" t="s">
        <v>7</v>
      </c>
      <c r="C97" s="2" t="s">
        <v>31</v>
      </c>
      <c r="D97" s="2">
        <v>1.0</v>
      </c>
      <c r="E97" s="2">
        <v>10.0</v>
      </c>
      <c r="F97" s="9">
        <v>6.0</v>
      </c>
      <c r="G97" s="2" t="str">
        <f>VLOOKUP(I97,lookups!$A$2:$D$206,3,0)</f>
        <v>MA</v>
      </c>
      <c r="H97" s="2" t="str">
        <f>VLOOKUP(I97,lookups!$A$2:$D$206,2,0)</f>
        <v>BFMA</v>
      </c>
      <c r="I97" s="2" t="s">
        <v>32</v>
      </c>
      <c r="J97" s="2">
        <v>1.0</v>
      </c>
      <c r="L97" s="2" t="str">
        <f>VLOOKUP(G97,lookups!$E$2:$F$206,2,0)</f>
        <v>Macroalgae</v>
      </c>
      <c r="M97" s="2" t="str">
        <f>VLOOKUP(H97,lookups!$G$2:$H$206,2,0)</f>
        <v>Brown fleshy macroalgae</v>
      </c>
      <c r="N97" s="2" t="str">
        <f>VLOOKUP(I97,lookups!$A$2:$D$206,4,0)</f>
        <v>Dictyota spp.</v>
      </c>
    </row>
    <row r="98" ht="15.75" customHeight="1">
      <c r="A98" s="7" t="s">
        <v>30</v>
      </c>
      <c r="B98" s="2" t="s">
        <v>7</v>
      </c>
      <c r="C98" s="2" t="s">
        <v>31</v>
      </c>
      <c r="D98" s="2">
        <v>1.0</v>
      </c>
      <c r="E98" s="2">
        <v>10.0</v>
      </c>
      <c r="F98" s="9">
        <v>7.0</v>
      </c>
      <c r="G98" s="2" t="str">
        <f>VLOOKUP(I98,lookups!$A$2:$D$206,3,0)</f>
        <v>TA</v>
      </c>
      <c r="H98" s="2" t="str">
        <f>VLOOKUP(I98,lookups!$A$2:$D$206,2,0)</f>
        <v>TA</v>
      </c>
      <c r="I98" s="2" t="s">
        <v>33</v>
      </c>
      <c r="L98" s="2" t="str">
        <f>VLOOKUP(G98,lookups!$E$2:$F$206,2,0)</f>
        <v>Turf algae</v>
      </c>
      <c r="M98" s="2" t="str">
        <f>VLOOKUP(H98,lookups!$G$2:$H$206,2,0)</f>
        <v>Turf algae</v>
      </c>
      <c r="N98" s="2" t="str">
        <f>VLOOKUP(I98,lookups!$A$2:$D$206,4,0)</f>
        <v>Turf algae</v>
      </c>
    </row>
    <row r="99" ht="15.75" customHeight="1">
      <c r="A99" s="7" t="s">
        <v>30</v>
      </c>
      <c r="B99" s="2" t="s">
        <v>7</v>
      </c>
      <c r="C99" s="2" t="s">
        <v>31</v>
      </c>
      <c r="D99" s="2">
        <v>1.0</v>
      </c>
      <c r="E99" s="2">
        <v>10.0</v>
      </c>
      <c r="F99" s="9">
        <v>8.0</v>
      </c>
      <c r="G99" s="2" t="str">
        <f>VLOOKUP(I99,lookups!$A$2:$D$206,3,0)</f>
        <v>ND CCA</v>
      </c>
      <c r="H99" s="2" t="str">
        <f>VLOOKUP(I99,lookups!$A$2:$D$206,2,0)</f>
        <v>ND CCA</v>
      </c>
      <c r="I99" s="2" t="s">
        <v>35</v>
      </c>
      <c r="L99" s="2" t="str">
        <f>VLOOKUP(G99,lookups!$E$2:$F$206,2,0)</f>
        <v>Newly dead crustose coraline algae</v>
      </c>
      <c r="M99" s="2" t="str">
        <f>VLOOKUP(H99,lookups!$G$2:$H$206,2,0)</f>
        <v>Newly Dead crustose coraline algae</v>
      </c>
      <c r="N99" s="2" t="str">
        <f>VLOOKUP(I99,lookups!$A$2:$D$206,4,0)</f>
        <v>Newly Dead crustose coraline algae</v>
      </c>
    </row>
    <row r="100" ht="15.75" customHeight="1">
      <c r="A100" s="7" t="s">
        <v>30</v>
      </c>
      <c r="B100" s="2" t="s">
        <v>7</v>
      </c>
      <c r="C100" s="2" t="s">
        <v>31</v>
      </c>
      <c r="D100" s="2">
        <v>1.0</v>
      </c>
      <c r="E100" s="2">
        <v>10.0</v>
      </c>
      <c r="F100" s="9">
        <v>9.0</v>
      </c>
      <c r="G100" s="2" t="str">
        <f>VLOOKUP(I100,lookups!$A$2:$D$206,3,0)</f>
        <v>MA</v>
      </c>
      <c r="H100" s="2" t="str">
        <f>VLOOKUP(I100,lookups!$A$2:$D$206,2,0)</f>
        <v>GCMA</v>
      </c>
      <c r="I100" s="2" t="s">
        <v>40</v>
      </c>
      <c r="J100" s="1">
        <v>4.0</v>
      </c>
      <c r="L100" s="2" t="str">
        <f>VLOOKUP(G100,lookups!$E$2:$F$206,2,0)</f>
        <v>Macroalgae</v>
      </c>
      <c r="M100" s="2" t="str">
        <f>VLOOKUP(H100,lookups!$G$2:$H$206,2,0)</f>
        <v>Green calcareous macroalgae</v>
      </c>
      <c r="N100" s="2" t="str">
        <f>VLOOKUP(I100,lookups!$A$2:$D$206,4,0)</f>
        <v>Halimeda spp.</v>
      </c>
    </row>
    <row r="101" ht="15.75" customHeight="1">
      <c r="A101" s="7" t="s">
        <v>30</v>
      </c>
      <c r="B101" s="2" t="s">
        <v>7</v>
      </c>
      <c r="C101" s="2" t="s">
        <v>31</v>
      </c>
      <c r="D101" s="2">
        <v>1.0</v>
      </c>
      <c r="E101" s="2">
        <v>10.0</v>
      </c>
      <c r="F101" s="9">
        <v>10.0</v>
      </c>
      <c r="G101" s="2" t="str">
        <f>VLOOKUP(I101,lookups!$A$2:$D$206,3,0)</f>
        <v>TA</v>
      </c>
      <c r="H101" s="2" t="str">
        <f>VLOOKUP(I101,lookups!$A$2:$D$206,2,0)</f>
        <v>TAS</v>
      </c>
      <c r="I101" s="2" t="s">
        <v>36</v>
      </c>
      <c r="L101" s="2" t="str">
        <f>VLOOKUP(G101,lookups!$E$2:$F$206,2,0)</f>
        <v>Turf algae</v>
      </c>
      <c r="M101" s="2" t="str">
        <f>VLOOKUP(H101,lookups!$G$2:$H$206,2,0)</f>
        <v>Turf algae sediment</v>
      </c>
      <c r="N101" s="2" t="str">
        <f>VLOOKUP(I101,lookups!$A$2:$D$206,4,0)</f>
        <v>Turf algae sediment</v>
      </c>
    </row>
    <row r="102" ht="15.75" customHeight="1">
      <c r="A102" s="7" t="s">
        <v>30</v>
      </c>
      <c r="B102" s="2" t="s">
        <v>7</v>
      </c>
      <c r="C102" s="2" t="s">
        <v>31</v>
      </c>
      <c r="D102" s="1">
        <v>2.0</v>
      </c>
      <c r="E102" s="2">
        <v>1.0</v>
      </c>
      <c r="F102" s="2">
        <v>1.0</v>
      </c>
      <c r="G102" s="2" t="str">
        <f>VLOOKUP(I102,lookups!$A$2:$D$206,3,0)</f>
        <v>TA</v>
      </c>
      <c r="H102" s="2" t="str">
        <f>VLOOKUP(I102,lookups!$A$2:$D$206,2,0)</f>
        <v>TA</v>
      </c>
      <c r="I102" s="8" t="s">
        <v>33</v>
      </c>
      <c r="L102" s="2" t="str">
        <f>VLOOKUP(G102,lookups!$E$2:$F$206,2,0)</f>
        <v>Turf algae</v>
      </c>
      <c r="M102" s="2" t="str">
        <f>VLOOKUP(H102,lookups!$G$2:$H$206,2,0)</f>
        <v>Turf algae</v>
      </c>
      <c r="N102" s="2" t="str">
        <f>VLOOKUP(I102,lookups!$A$2:$D$206,4,0)</f>
        <v>Turf algae</v>
      </c>
    </row>
    <row r="103" ht="15.75" customHeight="1">
      <c r="A103" s="7" t="s">
        <v>30</v>
      </c>
      <c r="B103" s="2" t="s">
        <v>7</v>
      </c>
      <c r="C103" s="2" t="s">
        <v>31</v>
      </c>
      <c r="D103" s="1">
        <v>2.0</v>
      </c>
      <c r="E103" s="2">
        <v>1.0</v>
      </c>
      <c r="F103" s="2">
        <v>2.0</v>
      </c>
      <c r="G103" s="2" t="str">
        <f>VLOOKUP(I103,lookups!$A$2:$D$206,3,0)</f>
        <v>MA</v>
      </c>
      <c r="H103" s="2" t="str">
        <f>VLOOKUP(I103,lookups!$A$2:$D$206,2,0)</f>
        <v>BFMA</v>
      </c>
      <c r="I103" s="2" t="s">
        <v>32</v>
      </c>
      <c r="J103" s="1">
        <v>4.0</v>
      </c>
      <c r="L103" s="2" t="str">
        <f>VLOOKUP(G103,lookups!$E$2:$F$206,2,0)</f>
        <v>Macroalgae</v>
      </c>
      <c r="M103" s="2" t="str">
        <f>VLOOKUP(H103,lookups!$G$2:$H$206,2,0)</f>
        <v>Brown fleshy macroalgae</v>
      </c>
      <c r="N103" s="2" t="str">
        <f>VLOOKUP(I103,lookups!$A$2:$D$206,4,0)</f>
        <v>Dictyota spp.</v>
      </c>
    </row>
    <row r="104" ht="15.75" customHeight="1">
      <c r="A104" s="7" t="s">
        <v>30</v>
      </c>
      <c r="B104" s="2" t="s">
        <v>7</v>
      </c>
      <c r="C104" s="2" t="s">
        <v>31</v>
      </c>
      <c r="D104" s="2">
        <v>2.0</v>
      </c>
      <c r="E104" s="2">
        <v>1.0</v>
      </c>
      <c r="F104" s="2">
        <v>3.0</v>
      </c>
      <c r="G104" s="2" t="str">
        <f>VLOOKUP(I104,lookups!$A$2:$D$206,3,0)</f>
        <v>TA</v>
      </c>
      <c r="H104" s="2" t="str">
        <f>VLOOKUP(I104,lookups!$A$2:$D$206,2,0)</f>
        <v>TAS</v>
      </c>
      <c r="I104" s="2" t="s">
        <v>36</v>
      </c>
      <c r="L104" s="2" t="str">
        <f>VLOOKUP(G104,lookups!$E$2:$F$206,2,0)</f>
        <v>Turf algae</v>
      </c>
      <c r="M104" s="2" t="str">
        <f>VLOOKUP(H104,lookups!$G$2:$H$206,2,0)</f>
        <v>Turf algae sediment</v>
      </c>
      <c r="N104" s="2" t="str">
        <f>VLOOKUP(I104,lookups!$A$2:$D$206,4,0)</f>
        <v>Turf algae sediment</v>
      </c>
    </row>
    <row r="105" ht="15.75" customHeight="1">
      <c r="A105" s="7" t="s">
        <v>30</v>
      </c>
      <c r="B105" s="2" t="s">
        <v>7</v>
      </c>
      <c r="C105" s="2" t="s">
        <v>31</v>
      </c>
      <c r="D105" s="2">
        <v>2.0</v>
      </c>
      <c r="E105" s="2">
        <v>1.0</v>
      </c>
      <c r="F105" s="2">
        <v>4.0</v>
      </c>
      <c r="G105" s="2" t="str">
        <f>VLOOKUP(I105,lookups!$A$2:$D$206,3,0)</f>
        <v>TA</v>
      </c>
      <c r="H105" s="2" t="str">
        <f>VLOOKUP(I105,lookups!$A$2:$D$206,2,0)</f>
        <v>TAS</v>
      </c>
      <c r="I105" s="2" t="s">
        <v>36</v>
      </c>
      <c r="L105" s="2" t="str">
        <f>VLOOKUP(G105,lookups!$E$2:$F$206,2,0)</f>
        <v>Turf algae</v>
      </c>
      <c r="M105" s="2" t="str">
        <f>VLOOKUP(H105,lookups!$G$2:$H$206,2,0)</f>
        <v>Turf algae sediment</v>
      </c>
      <c r="N105" s="2" t="str">
        <f>VLOOKUP(I105,lookups!$A$2:$D$206,4,0)</f>
        <v>Turf algae sediment</v>
      </c>
    </row>
    <row r="106" ht="15.75" customHeight="1">
      <c r="A106" s="7" t="s">
        <v>30</v>
      </c>
      <c r="B106" s="2" t="s">
        <v>7</v>
      </c>
      <c r="C106" s="2" t="s">
        <v>31</v>
      </c>
      <c r="D106" s="2">
        <v>2.0</v>
      </c>
      <c r="E106" s="2">
        <v>1.0</v>
      </c>
      <c r="F106" s="2">
        <v>5.0</v>
      </c>
      <c r="G106" s="2" t="str">
        <f>VLOOKUP(I106,lookups!$A$2:$D$206,3,0)</f>
        <v>TA</v>
      </c>
      <c r="H106" s="2" t="str">
        <f>VLOOKUP(I106,lookups!$A$2:$D$206,2,0)</f>
        <v>TAS</v>
      </c>
      <c r="I106" s="2" t="s">
        <v>36</v>
      </c>
      <c r="L106" s="2" t="str">
        <f>VLOOKUP(G106,lookups!$E$2:$F$206,2,0)</f>
        <v>Turf algae</v>
      </c>
      <c r="M106" s="2" t="str">
        <f>VLOOKUP(H106,lookups!$G$2:$H$206,2,0)</f>
        <v>Turf algae sediment</v>
      </c>
      <c r="N106" s="2" t="str">
        <f>VLOOKUP(I106,lookups!$A$2:$D$206,4,0)</f>
        <v>Turf algae sediment</v>
      </c>
    </row>
    <row r="107" ht="15.75" customHeight="1">
      <c r="A107" s="7" t="s">
        <v>30</v>
      </c>
      <c r="B107" s="2" t="s">
        <v>7</v>
      </c>
      <c r="C107" s="2" t="s">
        <v>31</v>
      </c>
      <c r="D107" s="2">
        <v>2.0</v>
      </c>
      <c r="E107" s="2">
        <v>1.0</v>
      </c>
      <c r="F107" s="2">
        <v>6.0</v>
      </c>
      <c r="G107" s="2" t="str">
        <f>VLOOKUP(I107,lookups!$A$2:$D$206,3,0)</f>
        <v>TA</v>
      </c>
      <c r="H107" s="2" t="str">
        <f>VLOOKUP(I107,lookups!$A$2:$D$206,2,0)</f>
        <v>TAS</v>
      </c>
      <c r="I107" s="2" t="s">
        <v>36</v>
      </c>
      <c r="L107" s="2" t="str">
        <f>VLOOKUP(G107,lookups!$E$2:$F$206,2,0)</f>
        <v>Turf algae</v>
      </c>
      <c r="M107" s="2" t="str">
        <f>VLOOKUP(H107,lookups!$G$2:$H$206,2,0)</f>
        <v>Turf algae sediment</v>
      </c>
      <c r="N107" s="2" t="str">
        <f>VLOOKUP(I107,lookups!$A$2:$D$206,4,0)</f>
        <v>Turf algae sediment</v>
      </c>
    </row>
    <row r="108" ht="15.75" customHeight="1">
      <c r="A108" s="7" t="s">
        <v>30</v>
      </c>
      <c r="B108" s="2" t="s">
        <v>7</v>
      </c>
      <c r="C108" s="2" t="s">
        <v>31</v>
      </c>
      <c r="D108" s="2">
        <v>2.0</v>
      </c>
      <c r="E108" s="2">
        <v>1.0</v>
      </c>
      <c r="F108" s="2">
        <v>7.0</v>
      </c>
      <c r="G108" s="2" t="str">
        <f>VLOOKUP(I108,lookups!$A$2:$D$206,3,0)</f>
        <v>TA</v>
      </c>
      <c r="H108" s="2" t="str">
        <f>VLOOKUP(I108,lookups!$A$2:$D$206,2,0)</f>
        <v>TAS</v>
      </c>
      <c r="I108" s="2" t="s">
        <v>36</v>
      </c>
      <c r="L108" s="2" t="str">
        <f>VLOOKUP(G108,lookups!$E$2:$F$206,2,0)</f>
        <v>Turf algae</v>
      </c>
      <c r="M108" s="2" t="str">
        <f>VLOOKUP(H108,lookups!$G$2:$H$206,2,0)</f>
        <v>Turf algae sediment</v>
      </c>
      <c r="N108" s="2" t="str">
        <f>VLOOKUP(I108,lookups!$A$2:$D$206,4,0)</f>
        <v>Turf algae sediment</v>
      </c>
    </row>
    <row r="109" ht="15.75" customHeight="1">
      <c r="A109" s="7" t="s">
        <v>30</v>
      </c>
      <c r="B109" s="2" t="s">
        <v>7</v>
      </c>
      <c r="C109" s="2" t="s">
        <v>31</v>
      </c>
      <c r="D109" s="2">
        <v>2.0</v>
      </c>
      <c r="E109" s="2">
        <v>1.0</v>
      </c>
      <c r="F109" s="2">
        <v>8.0</v>
      </c>
      <c r="G109" s="2" t="str">
        <f>VLOOKUP(I109,lookups!$A$2:$D$206,3,0)</f>
        <v>PEY</v>
      </c>
      <c r="H109" s="2" t="str">
        <f>VLOOKUP(I109,lookups!$A$2:$D$206,2,0)</f>
        <v>PEY</v>
      </c>
      <c r="I109" s="2" t="s">
        <v>39</v>
      </c>
      <c r="L109" s="2" t="str">
        <f>VLOOKUP(G109,lookups!$E$2:$F$206,2,0)</f>
        <v>Peysonelid</v>
      </c>
      <c r="M109" s="2" t="str">
        <f>VLOOKUP(H109,lookups!$G$2:$H$206,2,0)</f>
        <v>Peysonelid</v>
      </c>
      <c r="N109" s="2" t="str">
        <f>VLOOKUP(I109,lookups!$A$2:$D$206,4,0)</f>
        <v>Peysonelid</v>
      </c>
    </row>
    <row r="110" ht="15.75" customHeight="1">
      <c r="A110" s="7" t="s">
        <v>30</v>
      </c>
      <c r="B110" s="2" t="s">
        <v>7</v>
      </c>
      <c r="C110" s="2" t="s">
        <v>31</v>
      </c>
      <c r="D110" s="2">
        <v>2.0</v>
      </c>
      <c r="E110" s="2">
        <v>1.0</v>
      </c>
      <c r="F110" s="2">
        <v>9.0</v>
      </c>
      <c r="G110" s="2" t="str">
        <f>VLOOKUP(I110,lookups!$A$2:$D$206,3,0)</f>
        <v>TA</v>
      </c>
      <c r="H110" s="2" t="str">
        <f>VLOOKUP(I110,lookups!$A$2:$D$206,2,0)</f>
        <v>TAS</v>
      </c>
      <c r="I110" s="2" t="s">
        <v>36</v>
      </c>
      <c r="L110" s="2" t="str">
        <f>VLOOKUP(G110,lookups!$E$2:$F$206,2,0)</f>
        <v>Turf algae</v>
      </c>
      <c r="M110" s="2" t="str">
        <f>VLOOKUP(H110,lookups!$G$2:$H$206,2,0)</f>
        <v>Turf algae sediment</v>
      </c>
      <c r="N110" s="2" t="str">
        <f>VLOOKUP(I110,lookups!$A$2:$D$206,4,0)</f>
        <v>Turf algae sediment</v>
      </c>
    </row>
    <row r="111" ht="15.75" customHeight="1">
      <c r="A111" s="7" t="s">
        <v>30</v>
      </c>
      <c r="B111" s="2" t="s">
        <v>7</v>
      </c>
      <c r="C111" s="2" t="s">
        <v>31</v>
      </c>
      <c r="D111" s="2">
        <v>2.0</v>
      </c>
      <c r="E111" s="2">
        <v>1.0</v>
      </c>
      <c r="F111" s="2">
        <v>10.0</v>
      </c>
      <c r="G111" s="2" t="str">
        <f>VLOOKUP(I111,lookups!$A$2:$D$206,3,0)</f>
        <v>TA</v>
      </c>
      <c r="H111" s="2" t="str">
        <f>VLOOKUP(I111,lookups!$A$2:$D$206,2,0)</f>
        <v>TAS</v>
      </c>
      <c r="I111" s="2" t="s">
        <v>36</v>
      </c>
      <c r="L111" s="2" t="str">
        <f>VLOOKUP(G111,lookups!$E$2:$F$206,2,0)</f>
        <v>Turf algae</v>
      </c>
      <c r="M111" s="2" t="str">
        <f>VLOOKUP(H111,lookups!$G$2:$H$206,2,0)</f>
        <v>Turf algae sediment</v>
      </c>
      <c r="N111" s="2" t="str">
        <f>VLOOKUP(I111,lookups!$A$2:$D$206,4,0)</f>
        <v>Turf algae sediment</v>
      </c>
    </row>
    <row r="112" ht="15.75" customHeight="1">
      <c r="A112" s="7" t="s">
        <v>30</v>
      </c>
      <c r="B112" s="2" t="s">
        <v>7</v>
      </c>
      <c r="C112" s="2" t="s">
        <v>31</v>
      </c>
      <c r="D112" s="2">
        <v>2.0</v>
      </c>
      <c r="E112" s="2">
        <v>2.0</v>
      </c>
      <c r="F112" s="2">
        <v>1.0</v>
      </c>
      <c r="G112" s="2" t="str">
        <f>VLOOKUP(I112,lookups!$A$2:$D$206,3,0)</f>
        <v>TA</v>
      </c>
      <c r="H112" s="2" t="str">
        <f>VLOOKUP(I112,lookups!$A$2:$D$206,2,0)</f>
        <v>TA</v>
      </c>
      <c r="I112" s="2" t="s">
        <v>33</v>
      </c>
      <c r="L112" s="2" t="str">
        <f>VLOOKUP(G112,lookups!$E$2:$F$206,2,0)</f>
        <v>Turf algae</v>
      </c>
      <c r="M112" s="2" t="str">
        <f>VLOOKUP(H112,lookups!$G$2:$H$206,2,0)</f>
        <v>Turf algae</v>
      </c>
      <c r="N112" s="2" t="str">
        <f>VLOOKUP(I112,lookups!$A$2:$D$206,4,0)</f>
        <v>Turf algae</v>
      </c>
    </row>
    <row r="113" ht="15.75" customHeight="1">
      <c r="A113" s="7" t="s">
        <v>30</v>
      </c>
      <c r="B113" s="2" t="s">
        <v>7</v>
      </c>
      <c r="C113" s="2" t="s">
        <v>31</v>
      </c>
      <c r="D113" s="2">
        <v>2.0</v>
      </c>
      <c r="E113" s="2">
        <v>2.0</v>
      </c>
      <c r="F113" s="2">
        <v>2.0</v>
      </c>
      <c r="G113" s="2" t="str">
        <f>VLOOKUP(I113,lookups!$A$2:$D$206,3,0)</f>
        <v>TA</v>
      </c>
      <c r="H113" s="2" t="str">
        <f>VLOOKUP(I113,lookups!$A$2:$D$206,2,0)</f>
        <v>TA FB</v>
      </c>
      <c r="I113" s="2" t="s">
        <v>38</v>
      </c>
      <c r="L113" s="2" t="str">
        <f>VLOOKUP(G113,lookups!$E$2:$F$206,2,0)</f>
        <v>Turf algae</v>
      </c>
      <c r="M113" s="2" t="str">
        <f>VLOOKUP(H113,lookups!$G$2:$H$206,2,0)</f>
        <v>Turf Algae with Fish Bite</v>
      </c>
      <c r="N113" s="2" t="str">
        <f>VLOOKUP(I113,lookups!$A$2:$D$206,4,0)</f>
        <v>Turf Algae with Fish Bite</v>
      </c>
    </row>
    <row r="114" ht="15.75" customHeight="1">
      <c r="A114" s="7" t="s">
        <v>30</v>
      </c>
      <c r="B114" s="2" t="s">
        <v>7</v>
      </c>
      <c r="C114" s="2" t="s">
        <v>31</v>
      </c>
      <c r="D114" s="2">
        <v>2.0</v>
      </c>
      <c r="E114" s="2">
        <v>2.0</v>
      </c>
      <c r="F114" s="2">
        <v>3.0</v>
      </c>
      <c r="G114" s="2" t="str">
        <f>VLOOKUP(I114,lookups!$A$2:$D$206,3,0)</f>
        <v>TA</v>
      </c>
      <c r="H114" s="2" t="str">
        <f>VLOOKUP(I114,lookups!$A$2:$D$206,2,0)</f>
        <v>TA</v>
      </c>
      <c r="I114" s="2" t="s">
        <v>33</v>
      </c>
      <c r="L114" s="2" t="str">
        <f>VLOOKUP(G114,lookups!$E$2:$F$206,2,0)</f>
        <v>Turf algae</v>
      </c>
      <c r="M114" s="2" t="str">
        <f>VLOOKUP(H114,lookups!$G$2:$H$206,2,0)</f>
        <v>Turf algae</v>
      </c>
      <c r="N114" s="2" t="str">
        <f>VLOOKUP(I114,lookups!$A$2:$D$206,4,0)</f>
        <v>Turf algae</v>
      </c>
    </row>
    <row r="115" ht="15.75" customHeight="1">
      <c r="A115" s="7" t="s">
        <v>30</v>
      </c>
      <c r="B115" s="2" t="s">
        <v>7</v>
      </c>
      <c r="C115" s="2" t="s">
        <v>31</v>
      </c>
      <c r="D115" s="2">
        <v>2.0</v>
      </c>
      <c r="E115" s="2">
        <v>2.0</v>
      </c>
      <c r="F115" s="2">
        <v>4.0</v>
      </c>
      <c r="G115" s="2" t="str">
        <f>VLOOKUP(I115,lookups!$A$2:$D$206,3,0)</f>
        <v>TA</v>
      </c>
      <c r="H115" s="2" t="str">
        <f>VLOOKUP(I115,lookups!$A$2:$D$206,2,0)</f>
        <v>TA FB</v>
      </c>
      <c r="I115" s="2" t="s">
        <v>38</v>
      </c>
      <c r="L115" s="2" t="str">
        <f>VLOOKUP(G115,lookups!$E$2:$F$206,2,0)</f>
        <v>Turf algae</v>
      </c>
      <c r="M115" s="2" t="str">
        <f>VLOOKUP(H115,lookups!$G$2:$H$206,2,0)</f>
        <v>Turf Algae with Fish Bite</v>
      </c>
      <c r="N115" s="2" t="str">
        <f>VLOOKUP(I115,lookups!$A$2:$D$206,4,0)</f>
        <v>Turf Algae with Fish Bite</v>
      </c>
    </row>
    <row r="116" ht="15.75" customHeight="1">
      <c r="A116" s="7" t="s">
        <v>30</v>
      </c>
      <c r="B116" s="2" t="s">
        <v>7</v>
      </c>
      <c r="C116" s="2" t="s">
        <v>31</v>
      </c>
      <c r="D116" s="2">
        <v>2.0</v>
      </c>
      <c r="E116" s="2">
        <v>2.0</v>
      </c>
      <c r="F116" s="2">
        <v>5.0</v>
      </c>
      <c r="G116" s="2" t="str">
        <f>VLOOKUP(I116,lookups!$A$2:$D$206,3,0)</f>
        <v>TA</v>
      </c>
      <c r="H116" s="2" t="str">
        <f>VLOOKUP(I116,lookups!$A$2:$D$206,2,0)</f>
        <v>TA FB</v>
      </c>
      <c r="I116" s="2" t="s">
        <v>38</v>
      </c>
      <c r="L116" s="2" t="str">
        <f>VLOOKUP(G116,lookups!$E$2:$F$206,2,0)</f>
        <v>Turf algae</v>
      </c>
      <c r="M116" s="2" t="str">
        <f>VLOOKUP(H116,lookups!$G$2:$H$206,2,0)</f>
        <v>Turf Algae with Fish Bite</v>
      </c>
      <c r="N116" s="2" t="str">
        <f>VLOOKUP(I116,lookups!$A$2:$D$206,4,0)</f>
        <v>Turf Algae with Fish Bite</v>
      </c>
    </row>
    <row r="117" ht="15.75" customHeight="1">
      <c r="A117" s="7" t="s">
        <v>30</v>
      </c>
      <c r="B117" s="2" t="s">
        <v>7</v>
      </c>
      <c r="C117" s="2" t="s">
        <v>31</v>
      </c>
      <c r="D117" s="2">
        <v>2.0</v>
      </c>
      <c r="E117" s="2">
        <v>2.0</v>
      </c>
      <c r="F117" s="2">
        <v>6.0</v>
      </c>
      <c r="G117" s="2" t="str">
        <f>VLOOKUP(I117,lookups!$A$2:$D$206,3,0)</f>
        <v>MA</v>
      </c>
      <c r="H117" s="2" t="str">
        <f>VLOOKUP(I117,lookups!$A$2:$D$206,2,0)</f>
        <v>BFMA</v>
      </c>
      <c r="I117" s="2" t="s">
        <v>32</v>
      </c>
      <c r="J117" s="1">
        <v>1.0</v>
      </c>
      <c r="L117" s="2" t="str">
        <f>VLOOKUP(G117,lookups!$E$2:$F$206,2,0)</f>
        <v>Macroalgae</v>
      </c>
      <c r="M117" s="2" t="str">
        <f>VLOOKUP(H117,lookups!$G$2:$H$206,2,0)</f>
        <v>Brown fleshy macroalgae</v>
      </c>
      <c r="N117" s="2" t="str">
        <f>VLOOKUP(I117,lookups!$A$2:$D$206,4,0)</f>
        <v>Dictyota spp.</v>
      </c>
    </row>
    <row r="118" ht="15.75" customHeight="1">
      <c r="A118" s="7" t="s">
        <v>30</v>
      </c>
      <c r="B118" s="2" t="s">
        <v>7</v>
      </c>
      <c r="C118" s="2" t="s">
        <v>31</v>
      </c>
      <c r="D118" s="2">
        <v>2.0</v>
      </c>
      <c r="E118" s="2">
        <v>2.0</v>
      </c>
      <c r="F118" s="2">
        <v>7.0</v>
      </c>
      <c r="G118" s="2" t="str">
        <f>VLOOKUP(I118,lookups!$A$2:$D$206,3,0)</f>
        <v>MA</v>
      </c>
      <c r="H118" s="2" t="str">
        <f>VLOOKUP(I118,lookups!$A$2:$D$206,2,0)</f>
        <v>BFMA</v>
      </c>
      <c r="I118" s="2" t="s">
        <v>32</v>
      </c>
      <c r="J118" s="1">
        <v>2.0</v>
      </c>
      <c r="L118" s="2" t="str">
        <f>VLOOKUP(G118,lookups!$E$2:$F$206,2,0)</f>
        <v>Macroalgae</v>
      </c>
      <c r="M118" s="2" t="str">
        <f>VLOOKUP(H118,lookups!$G$2:$H$206,2,0)</f>
        <v>Brown fleshy macroalgae</v>
      </c>
      <c r="N118" s="2" t="str">
        <f>VLOOKUP(I118,lookups!$A$2:$D$206,4,0)</f>
        <v>Dictyota spp.</v>
      </c>
    </row>
    <row r="119" ht="15.75" customHeight="1">
      <c r="A119" s="7" t="s">
        <v>30</v>
      </c>
      <c r="B119" s="2" t="s">
        <v>7</v>
      </c>
      <c r="C119" s="2" t="s">
        <v>31</v>
      </c>
      <c r="D119" s="2">
        <v>2.0</v>
      </c>
      <c r="E119" s="2">
        <v>2.0</v>
      </c>
      <c r="F119" s="2">
        <v>8.0</v>
      </c>
      <c r="G119" s="2" t="str">
        <f>VLOOKUP(I119,lookups!$A$2:$D$206,3,0)</f>
        <v>TA</v>
      </c>
      <c r="H119" s="2" t="str">
        <f>VLOOKUP(I119,lookups!$A$2:$D$206,2,0)</f>
        <v>TA FB</v>
      </c>
      <c r="I119" s="2" t="s">
        <v>38</v>
      </c>
      <c r="L119" s="2" t="str">
        <f>VLOOKUP(G119,lookups!$E$2:$F$206,2,0)</f>
        <v>Turf algae</v>
      </c>
      <c r="M119" s="2" t="str">
        <f>VLOOKUP(H119,lookups!$G$2:$H$206,2,0)</f>
        <v>Turf Algae with Fish Bite</v>
      </c>
      <c r="N119" s="2" t="str">
        <f>VLOOKUP(I119,lookups!$A$2:$D$206,4,0)</f>
        <v>Turf Algae with Fish Bite</v>
      </c>
    </row>
    <row r="120" ht="15.75" customHeight="1">
      <c r="A120" s="7" t="s">
        <v>30</v>
      </c>
      <c r="B120" s="2" t="s">
        <v>7</v>
      </c>
      <c r="C120" s="2" t="s">
        <v>31</v>
      </c>
      <c r="D120" s="2">
        <v>2.0</v>
      </c>
      <c r="E120" s="2">
        <v>2.0</v>
      </c>
      <c r="F120" s="2">
        <v>9.0</v>
      </c>
      <c r="G120" s="2" t="str">
        <f>VLOOKUP(I120,lookups!$A$2:$D$206,3,0)</f>
        <v>TA</v>
      </c>
      <c r="H120" s="2" t="str">
        <f>VLOOKUP(I120,lookups!$A$2:$D$206,2,0)</f>
        <v>TA</v>
      </c>
      <c r="I120" s="2" t="s">
        <v>33</v>
      </c>
      <c r="L120" s="2" t="str">
        <f>VLOOKUP(G120,lookups!$E$2:$F$206,2,0)</f>
        <v>Turf algae</v>
      </c>
      <c r="M120" s="2" t="str">
        <f>VLOOKUP(H120,lookups!$G$2:$H$206,2,0)</f>
        <v>Turf algae</v>
      </c>
      <c r="N120" s="2" t="str">
        <f>VLOOKUP(I120,lookups!$A$2:$D$206,4,0)</f>
        <v>Turf algae</v>
      </c>
    </row>
    <row r="121" ht="15.75" customHeight="1">
      <c r="A121" s="7" t="s">
        <v>30</v>
      </c>
      <c r="B121" s="2" t="s">
        <v>7</v>
      </c>
      <c r="C121" s="2" t="s">
        <v>31</v>
      </c>
      <c r="D121" s="2">
        <v>2.0</v>
      </c>
      <c r="E121" s="2">
        <v>2.0</v>
      </c>
      <c r="F121" s="2">
        <v>10.0</v>
      </c>
      <c r="G121" s="2" t="str">
        <f>VLOOKUP(I121,lookups!$A$2:$D$206,3,0)</f>
        <v>TA</v>
      </c>
      <c r="H121" s="2" t="str">
        <f>VLOOKUP(I121,lookups!$A$2:$D$206,2,0)</f>
        <v>TA</v>
      </c>
      <c r="I121" s="2" t="s">
        <v>33</v>
      </c>
      <c r="L121" s="2" t="str">
        <f>VLOOKUP(G121,lookups!$E$2:$F$206,2,0)</f>
        <v>Turf algae</v>
      </c>
      <c r="M121" s="2" t="str">
        <f>VLOOKUP(H121,lookups!$G$2:$H$206,2,0)</f>
        <v>Turf algae</v>
      </c>
      <c r="N121" s="2" t="str">
        <f>VLOOKUP(I121,lookups!$A$2:$D$206,4,0)</f>
        <v>Turf algae</v>
      </c>
    </row>
    <row r="122" ht="15.75" customHeight="1">
      <c r="A122" s="7" t="s">
        <v>30</v>
      </c>
      <c r="B122" s="2" t="s">
        <v>7</v>
      </c>
      <c r="C122" s="2" t="s">
        <v>31</v>
      </c>
      <c r="D122" s="2">
        <v>2.0</v>
      </c>
      <c r="E122" s="2">
        <v>3.0</v>
      </c>
      <c r="F122" s="2">
        <v>1.0</v>
      </c>
      <c r="G122" s="2" t="str">
        <f>VLOOKUP(I122,lookups!$A$2:$D$206,3,0)</f>
        <v>TA</v>
      </c>
      <c r="H122" s="2" t="str">
        <f>VLOOKUP(I122,lookups!$A$2:$D$206,2,0)</f>
        <v>TA</v>
      </c>
      <c r="I122" s="2" t="s">
        <v>33</v>
      </c>
      <c r="L122" s="2" t="str">
        <f>VLOOKUP(G122,lookups!$E$2:$F$206,2,0)</f>
        <v>Turf algae</v>
      </c>
      <c r="M122" s="2" t="str">
        <f>VLOOKUP(H122,lookups!$G$2:$H$206,2,0)</f>
        <v>Turf algae</v>
      </c>
      <c r="N122" s="2" t="str">
        <f>VLOOKUP(I122,lookups!$A$2:$D$206,4,0)</f>
        <v>Turf algae</v>
      </c>
    </row>
    <row r="123" ht="15.75" customHeight="1">
      <c r="A123" s="7" t="s">
        <v>30</v>
      </c>
      <c r="B123" s="2" t="s">
        <v>7</v>
      </c>
      <c r="C123" s="2" t="s">
        <v>31</v>
      </c>
      <c r="D123" s="2">
        <v>2.0</v>
      </c>
      <c r="E123" s="2">
        <v>3.0</v>
      </c>
      <c r="F123" s="2">
        <v>2.0</v>
      </c>
      <c r="G123" s="2" t="str">
        <f>VLOOKUP(I123,lookups!$A$2:$D$206,3,0)</f>
        <v>TA</v>
      </c>
      <c r="H123" s="2" t="str">
        <f>VLOOKUP(I123,lookups!$A$2:$D$206,2,0)</f>
        <v>TA</v>
      </c>
      <c r="I123" s="2" t="s">
        <v>33</v>
      </c>
      <c r="L123" s="2" t="str">
        <f>VLOOKUP(G123,lookups!$E$2:$F$206,2,0)</f>
        <v>Turf algae</v>
      </c>
      <c r="M123" s="2" t="str">
        <f>VLOOKUP(H123,lookups!$G$2:$H$206,2,0)</f>
        <v>Turf algae</v>
      </c>
      <c r="N123" s="2" t="str">
        <f>VLOOKUP(I123,lookups!$A$2:$D$206,4,0)</f>
        <v>Turf algae</v>
      </c>
    </row>
    <row r="124" ht="15.75" customHeight="1">
      <c r="A124" s="7" t="s">
        <v>30</v>
      </c>
      <c r="B124" s="2" t="s">
        <v>7</v>
      </c>
      <c r="C124" s="2" t="s">
        <v>31</v>
      </c>
      <c r="D124" s="2">
        <v>2.0</v>
      </c>
      <c r="E124" s="2">
        <v>3.0</v>
      </c>
      <c r="F124" s="2">
        <v>3.0</v>
      </c>
      <c r="G124" s="2" t="str">
        <f>VLOOKUP(I124,lookups!$A$2:$D$206,3,0)</f>
        <v>TA</v>
      </c>
      <c r="H124" s="2" t="str">
        <f>VLOOKUP(I124,lookups!$A$2:$D$206,2,0)</f>
        <v>TA</v>
      </c>
      <c r="I124" s="2" t="s">
        <v>33</v>
      </c>
      <c r="L124" s="2" t="str">
        <f>VLOOKUP(G124,lookups!$E$2:$F$206,2,0)</f>
        <v>Turf algae</v>
      </c>
      <c r="M124" s="2" t="str">
        <f>VLOOKUP(H124,lookups!$G$2:$H$206,2,0)</f>
        <v>Turf algae</v>
      </c>
      <c r="N124" s="2" t="str">
        <f>VLOOKUP(I124,lookups!$A$2:$D$206,4,0)</f>
        <v>Turf algae</v>
      </c>
    </row>
    <row r="125" ht="15.75" customHeight="1">
      <c r="A125" s="7" t="s">
        <v>30</v>
      </c>
      <c r="B125" s="2" t="s">
        <v>7</v>
      </c>
      <c r="C125" s="2" t="s">
        <v>31</v>
      </c>
      <c r="D125" s="2">
        <v>2.0</v>
      </c>
      <c r="E125" s="2">
        <v>3.0</v>
      </c>
      <c r="F125" s="2">
        <v>4.0</v>
      </c>
      <c r="G125" s="2" t="str">
        <f>VLOOKUP(I125,lookups!$A$2:$D$206,3,0)</f>
        <v>MA</v>
      </c>
      <c r="H125" s="2" t="str">
        <f>VLOOKUP(I125,lookups!$A$2:$D$206,2,0)</f>
        <v>BFMA</v>
      </c>
      <c r="I125" s="2" t="s">
        <v>32</v>
      </c>
      <c r="J125" s="1">
        <v>2.0</v>
      </c>
      <c r="L125" s="2" t="str">
        <f>VLOOKUP(G125,lookups!$E$2:$F$206,2,0)</f>
        <v>Macroalgae</v>
      </c>
      <c r="M125" s="2" t="str">
        <f>VLOOKUP(H125,lookups!$G$2:$H$206,2,0)</f>
        <v>Brown fleshy macroalgae</v>
      </c>
      <c r="N125" s="2" t="str">
        <f>VLOOKUP(I125,lookups!$A$2:$D$206,4,0)</f>
        <v>Dictyota spp.</v>
      </c>
    </row>
    <row r="126" ht="15.75" customHeight="1">
      <c r="A126" s="7" t="s">
        <v>30</v>
      </c>
      <c r="B126" s="2" t="s">
        <v>7</v>
      </c>
      <c r="C126" s="2" t="s">
        <v>31</v>
      </c>
      <c r="D126" s="2">
        <v>2.0</v>
      </c>
      <c r="E126" s="2">
        <v>3.0</v>
      </c>
      <c r="F126" s="2">
        <v>5.0</v>
      </c>
      <c r="G126" s="2" t="str">
        <f>VLOOKUP(I126,lookups!$A$2:$D$206,3,0)</f>
        <v>MA</v>
      </c>
      <c r="H126" s="2" t="str">
        <f>VLOOKUP(I126,lookups!$A$2:$D$206,2,0)</f>
        <v>BFMA</v>
      </c>
      <c r="I126" s="2" t="s">
        <v>32</v>
      </c>
      <c r="J126" s="1">
        <v>1.0</v>
      </c>
      <c r="L126" s="2" t="str">
        <f>VLOOKUP(G126,lookups!$E$2:$F$206,2,0)</f>
        <v>Macroalgae</v>
      </c>
      <c r="M126" s="2" t="str">
        <f>VLOOKUP(H126,lookups!$G$2:$H$206,2,0)</f>
        <v>Brown fleshy macroalgae</v>
      </c>
      <c r="N126" s="2" t="str">
        <f>VLOOKUP(I126,lookups!$A$2:$D$206,4,0)</f>
        <v>Dictyota spp.</v>
      </c>
    </row>
    <row r="127" ht="15.75" customHeight="1">
      <c r="A127" s="7" t="s">
        <v>30</v>
      </c>
      <c r="B127" s="2" t="s">
        <v>7</v>
      </c>
      <c r="C127" s="2" t="s">
        <v>31</v>
      </c>
      <c r="D127" s="2">
        <v>2.0</v>
      </c>
      <c r="E127" s="2">
        <v>3.0</v>
      </c>
      <c r="F127" s="2">
        <v>6.0</v>
      </c>
      <c r="G127" s="2" t="str">
        <f>VLOOKUP(I127,lookups!$A$2:$D$206,3,0)</f>
        <v>MA</v>
      </c>
      <c r="H127" s="2" t="str">
        <f>VLOOKUP(I127,lookups!$A$2:$D$206,2,0)</f>
        <v>BFMA</v>
      </c>
      <c r="I127" s="2" t="s">
        <v>32</v>
      </c>
      <c r="J127" s="1">
        <v>1.0</v>
      </c>
      <c r="L127" s="2" t="str">
        <f>VLOOKUP(G127,lookups!$E$2:$F$206,2,0)</f>
        <v>Macroalgae</v>
      </c>
      <c r="M127" s="2" t="str">
        <f>VLOOKUP(H127,lookups!$G$2:$H$206,2,0)</f>
        <v>Brown fleshy macroalgae</v>
      </c>
      <c r="N127" s="2" t="str">
        <f>VLOOKUP(I127,lookups!$A$2:$D$206,4,0)</f>
        <v>Dictyota spp.</v>
      </c>
    </row>
    <row r="128" ht="15.75" customHeight="1">
      <c r="A128" s="7" t="s">
        <v>30</v>
      </c>
      <c r="B128" s="2" t="s">
        <v>7</v>
      </c>
      <c r="C128" s="2" t="s">
        <v>31</v>
      </c>
      <c r="D128" s="2">
        <v>2.0</v>
      </c>
      <c r="E128" s="2">
        <v>3.0</v>
      </c>
      <c r="F128" s="2">
        <v>7.0</v>
      </c>
      <c r="G128" s="2" t="str">
        <f>VLOOKUP(I128,lookups!$A$2:$D$206,3,0)</f>
        <v>TA</v>
      </c>
      <c r="H128" s="2" t="str">
        <f>VLOOKUP(I128,lookups!$A$2:$D$206,2,0)</f>
        <v>TA</v>
      </c>
      <c r="I128" s="2" t="s">
        <v>33</v>
      </c>
      <c r="L128" s="2" t="str">
        <f>VLOOKUP(G128,lookups!$E$2:$F$206,2,0)</f>
        <v>Turf algae</v>
      </c>
      <c r="M128" s="2" t="str">
        <f>VLOOKUP(H128,lookups!$G$2:$H$206,2,0)</f>
        <v>Turf algae</v>
      </c>
      <c r="N128" s="2" t="str">
        <f>VLOOKUP(I128,lookups!$A$2:$D$206,4,0)</f>
        <v>Turf algae</v>
      </c>
    </row>
    <row r="129" ht="15.75" customHeight="1">
      <c r="A129" s="7" t="s">
        <v>30</v>
      </c>
      <c r="B129" s="2" t="s">
        <v>7</v>
      </c>
      <c r="C129" s="2" t="s">
        <v>31</v>
      </c>
      <c r="D129" s="2">
        <v>2.0</v>
      </c>
      <c r="E129" s="2">
        <v>3.0</v>
      </c>
      <c r="F129" s="2">
        <v>8.0</v>
      </c>
      <c r="G129" s="2" t="str">
        <f>VLOOKUP(I129,lookups!$A$2:$D$206,3,0)</f>
        <v>MA</v>
      </c>
      <c r="H129" s="2" t="str">
        <f>VLOOKUP(I129,lookups!$A$2:$D$206,2,0)</f>
        <v>BFMA</v>
      </c>
      <c r="I129" s="2" t="s">
        <v>32</v>
      </c>
      <c r="J129" s="1">
        <v>1.0</v>
      </c>
      <c r="L129" s="2" t="str">
        <f>VLOOKUP(G129,lookups!$E$2:$F$206,2,0)</f>
        <v>Macroalgae</v>
      </c>
      <c r="M129" s="2" t="str">
        <f>VLOOKUP(H129,lookups!$G$2:$H$206,2,0)</f>
        <v>Brown fleshy macroalgae</v>
      </c>
      <c r="N129" s="2" t="str">
        <f>VLOOKUP(I129,lookups!$A$2:$D$206,4,0)</f>
        <v>Dictyota spp.</v>
      </c>
    </row>
    <row r="130" ht="15.75" customHeight="1">
      <c r="A130" s="7" t="s">
        <v>30</v>
      </c>
      <c r="B130" s="2" t="s">
        <v>7</v>
      </c>
      <c r="C130" s="2" t="s">
        <v>31</v>
      </c>
      <c r="D130" s="2">
        <v>2.0</v>
      </c>
      <c r="E130" s="2">
        <v>3.0</v>
      </c>
      <c r="F130" s="2">
        <v>9.0</v>
      </c>
      <c r="G130" s="2" t="str">
        <f>VLOOKUP(I130,lookups!$A$2:$D$206,3,0)</f>
        <v>MA</v>
      </c>
      <c r="H130" s="2" t="str">
        <f>VLOOKUP(I130,lookups!$A$2:$D$206,2,0)</f>
        <v>BFMA</v>
      </c>
      <c r="I130" s="2" t="s">
        <v>32</v>
      </c>
      <c r="J130" s="1">
        <v>3.0</v>
      </c>
      <c r="L130" s="2" t="str">
        <f>VLOOKUP(G130,lookups!$E$2:$F$206,2,0)</f>
        <v>Macroalgae</v>
      </c>
      <c r="M130" s="2" t="str">
        <f>VLOOKUP(H130,lookups!$G$2:$H$206,2,0)</f>
        <v>Brown fleshy macroalgae</v>
      </c>
      <c r="N130" s="2" t="str">
        <f>VLOOKUP(I130,lookups!$A$2:$D$206,4,0)</f>
        <v>Dictyota spp.</v>
      </c>
    </row>
    <row r="131" ht="15.75" customHeight="1">
      <c r="A131" s="7" t="s">
        <v>30</v>
      </c>
      <c r="B131" s="2" t="s">
        <v>7</v>
      </c>
      <c r="C131" s="2" t="s">
        <v>31</v>
      </c>
      <c r="D131" s="2">
        <v>2.0</v>
      </c>
      <c r="E131" s="2">
        <v>3.0</v>
      </c>
      <c r="F131" s="2">
        <v>10.0</v>
      </c>
      <c r="G131" s="2" t="str">
        <f>VLOOKUP(I131,lookups!$A$2:$D$206,3,0)</f>
        <v>TA</v>
      </c>
      <c r="H131" s="2" t="str">
        <f>VLOOKUP(I131,lookups!$A$2:$D$206,2,0)</f>
        <v>TA</v>
      </c>
      <c r="I131" s="2" t="s">
        <v>33</v>
      </c>
      <c r="L131" s="2" t="str">
        <f>VLOOKUP(G131,lookups!$E$2:$F$206,2,0)</f>
        <v>Turf algae</v>
      </c>
      <c r="M131" s="2" t="str">
        <f>VLOOKUP(H131,lookups!$G$2:$H$206,2,0)</f>
        <v>Turf algae</v>
      </c>
      <c r="N131" s="2" t="str">
        <f>VLOOKUP(I131,lookups!$A$2:$D$206,4,0)</f>
        <v>Turf algae</v>
      </c>
    </row>
    <row r="132" ht="15.75" customHeight="1">
      <c r="A132" s="7" t="s">
        <v>30</v>
      </c>
      <c r="B132" s="2" t="s">
        <v>7</v>
      </c>
      <c r="C132" s="2" t="s">
        <v>31</v>
      </c>
      <c r="D132" s="2">
        <v>2.0</v>
      </c>
      <c r="E132" s="2">
        <v>4.0</v>
      </c>
      <c r="F132" s="2">
        <v>1.0</v>
      </c>
      <c r="G132" s="2" t="str">
        <f>VLOOKUP(I132,lookups!$A$2:$D$206,3,0)</f>
        <v>CCA</v>
      </c>
      <c r="H132" s="2" t="str">
        <f>VLOOKUP(I132,lookups!$A$2:$D$206,2,0)</f>
        <v>CCA</v>
      </c>
      <c r="I132" s="2" t="s">
        <v>34</v>
      </c>
      <c r="L132" s="2" t="str">
        <f>VLOOKUP(G132,lookups!$E$2:$F$206,2,0)</f>
        <v>Crustose coraline algae</v>
      </c>
      <c r="M132" s="2" t="str">
        <f>VLOOKUP(H132,lookups!$G$2:$H$206,2,0)</f>
        <v>Crustose coraline algae</v>
      </c>
      <c r="N132" s="2" t="str">
        <f>VLOOKUP(I132,lookups!$A$2:$D$206,4,0)</f>
        <v>Crustose coraline algae</v>
      </c>
    </row>
    <row r="133" ht="15.75" customHeight="1">
      <c r="A133" s="7" t="s">
        <v>30</v>
      </c>
      <c r="B133" s="2" t="s">
        <v>7</v>
      </c>
      <c r="C133" s="2" t="s">
        <v>31</v>
      </c>
      <c r="D133" s="2">
        <v>2.0</v>
      </c>
      <c r="E133" s="2">
        <v>4.0</v>
      </c>
      <c r="F133" s="2">
        <v>2.0</v>
      </c>
      <c r="G133" s="2" t="str">
        <f>VLOOKUP(I133,lookups!$A$2:$D$206,3,0)</f>
        <v>TA</v>
      </c>
      <c r="H133" s="2" t="str">
        <f>VLOOKUP(I133,lookups!$A$2:$D$206,2,0)</f>
        <v>TA</v>
      </c>
      <c r="I133" s="2" t="s">
        <v>33</v>
      </c>
      <c r="L133" s="2" t="str">
        <f>VLOOKUP(G133,lookups!$E$2:$F$206,2,0)</f>
        <v>Turf algae</v>
      </c>
      <c r="M133" s="2" t="str">
        <f>VLOOKUP(H133,lookups!$G$2:$H$206,2,0)</f>
        <v>Turf algae</v>
      </c>
      <c r="N133" s="2" t="str">
        <f>VLOOKUP(I133,lookups!$A$2:$D$206,4,0)</f>
        <v>Turf algae</v>
      </c>
    </row>
    <row r="134" ht="15.75" customHeight="1">
      <c r="A134" s="7" t="s">
        <v>30</v>
      </c>
      <c r="B134" s="2" t="s">
        <v>7</v>
      </c>
      <c r="C134" s="2" t="s">
        <v>31</v>
      </c>
      <c r="D134" s="2">
        <v>2.0</v>
      </c>
      <c r="E134" s="2">
        <v>4.0</v>
      </c>
      <c r="F134" s="2">
        <v>3.0</v>
      </c>
      <c r="G134" s="2" t="str">
        <f>VLOOKUP(I134,lookups!$A$2:$D$206,3,0)</f>
        <v>CCA</v>
      </c>
      <c r="H134" s="2" t="str">
        <f>VLOOKUP(I134,lookups!$A$2:$D$206,2,0)</f>
        <v>CCA</v>
      </c>
      <c r="I134" s="2" t="s">
        <v>34</v>
      </c>
      <c r="L134" s="2" t="str">
        <f>VLOOKUP(G134,lookups!$E$2:$F$206,2,0)</f>
        <v>Crustose coraline algae</v>
      </c>
      <c r="M134" s="2" t="str">
        <f>VLOOKUP(H134,lookups!$G$2:$H$206,2,0)</f>
        <v>Crustose coraline algae</v>
      </c>
      <c r="N134" s="2" t="str">
        <f>VLOOKUP(I134,lookups!$A$2:$D$206,4,0)</f>
        <v>Crustose coraline algae</v>
      </c>
    </row>
    <row r="135" ht="15.75" customHeight="1">
      <c r="A135" s="7" t="s">
        <v>30</v>
      </c>
      <c r="B135" s="2" t="s">
        <v>7</v>
      </c>
      <c r="C135" s="2" t="s">
        <v>31</v>
      </c>
      <c r="D135" s="2">
        <v>2.0</v>
      </c>
      <c r="E135" s="2">
        <v>4.0</v>
      </c>
      <c r="F135" s="2">
        <v>4.0</v>
      </c>
      <c r="G135" s="2" t="str">
        <f>VLOOKUP(I135,lookups!$A$2:$D$206,3,0)</f>
        <v>TA</v>
      </c>
      <c r="H135" s="2" t="str">
        <f>VLOOKUP(I135,lookups!$A$2:$D$206,2,0)</f>
        <v>TA</v>
      </c>
      <c r="I135" s="2" t="s">
        <v>33</v>
      </c>
      <c r="L135" s="2" t="str">
        <f>VLOOKUP(G135,lookups!$E$2:$F$206,2,0)</f>
        <v>Turf algae</v>
      </c>
      <c r="M135" s="2" t="str">
        <f>VLOOKUP(H135,lookups!$G$2:$H$206,2,0)</f>
        <v>Turf algae</v>
      </c>
      <c r="N135" s="2" t="str">
        <f>VLOOKUP(I135,lookups!$A$2:$D$206,4,0)</f>
        <v>Turf algae</v>
      </c>
    </row>
    <row r="136" ht="15.75" customHeight="1">
      <c r="A136" s="7" t="s">
        <v>30</v>
      </c>
      <c r="B136" s="2" t="s">
        <v>7</v>
      </c>
      <c r="C136" s="2" t="s">
        <v>31</v>
      </c>
      <c r="D136" s="2">
        <v>2.0</v>
      </c>
      <c r="E136" s="2">
        <v>4.0</v>
      </c>
      <c r="F136" s="2">
        <v>5.0</v>
      </c>
      <c r="G136" s="2" t="str">
        <f>VLOOKUP(I136,lookups!$A$2:$D$206,3,0)</f>
        <v>TA</v>
      </c>
      <c r="H136" s="2" t="str">
        <f>VLOOKUP(I136,lookups!$A$2:$D$206,2,0)</f>
        <v>TA</v>
      </c>
      <c r="I136" s="2" t="s">
        <v>33</v>
      </c>
      <c r="L136" s="2" t="str">
        <f>VLOOKUP(G136,lookups!$E$2:$F$206,2,0)</f>
        <v>Turf algae</v>
      </c>
      <c r="M136" s="2" t="str">
        <f>VLOOKUP(H136,lookups!$G$2:$H$206,2,0)</f>
        <v>Turf algae</v>
      </c>
      <c r="N136" s="2" t="str">
        <f>VLOOKUP(I136,lookups!$A$2:$D$206,4,0)</f>
        <v>Turf algae</v>
      </c>
    </row>
    <row r="137" ht="15.75" customHeight="1">
      <c r="A137" s="7" t="s">
        <v>30</v>
      </c>
      <c r="B137" s="2" t="s">
        <v>7</v>
      </c>
      <c r="C137" s="2" t="s">
        <v>31</v>
      </c>
      <c r="D137" s="2">
        <v>2.0</v>
      </c>
      <c r="E137" s="2">
        <v>4.0</v>
      </c>
      <c r="F137" s="2">
        <v>6.0</v>
      </c>
      <c r="G137" s="2" t="str">
        <f>VLOOKUP(I137,lookups!$A$2:$D$206,3,0)</f>
        <v>TA</v>
      </c>
      <c r="H137" s="2" t="str">
        <f>VLOOKUP(I137,lookups!$A$2:$D$206,2,0)</f>
        <v>TA</v>
      </c>
      <c r="I137" s="2" t="s">
        <v>33</v>
      </c>
      <c r="L137" s="2" t="str">
        <f>VLOOKUP(G137,lookups!$E$2:$F$206,2,0)</f>
        <v>Turf algae</v>
      </c>
      <c r="M137" s="2" t="str">
        <f>VLOOKUP(H137,lookups!$G$2:$H$206,2,0)</f>
        <v>Turf algae</v>
      </c>
      <c r="N137" s="2" t="str">
        <f>VLOOKUP(I137,lookups!$A$2:$D$206,4,0)</f>
        <v>Turf algae</v>
      </c>
    </row>
    <row r="138" ht="15.75" customHeight="1">
      <c r="A138" s="7" t="s">
        <v>30</v>
      </c>
      <c r="B138" s="2" t="s">
        <v>7</v>
      </c>
      <c r="C138" s="2" t="s">
        <v>31</v>
      </c>
      <c r="D138" s="2">
        <v>2.0</v>
      </c>
      <c r="E138" s="2">
        <v>4.0</v>
      </c>
      <c r="F138" s="2">
        <v>7.0</v>
      </c>
      <c r="G138" s="2" t="str">
        <f>VLOOKUP(I138,lookups!$A$2:$D$206,3,0)</f>
        <v>MA</v>
      </c>
      <c r="H138" s="2" t="str">
        <f>VLOOKUP(I138,lookups!$A$2:$D$206,2,0)</f>
        <v>RFMA</v>
      </c>
      <c r="I138" s="2" t="s">
        <v>37</v>
      </c>
      <c r="L138" s="2" t="str">
        <f>VLOOKUP(G138,lookups!$E$2:$F$206,2,0)</f>
        <v>Macroalgae</v>
      </c>
      <c r="M138" s="2" t="str">
        <f>VLOOKUP(H138,lookups!$G$2:$H$206,2,0)</f>
        <v>Red fleshy macroalgae</v>
      </c>
      <c r="N138" s="2" t="str">
        <f>VLOOKUP(I138,lookups!$A$2:$D$206,4,0)</f>
        <v>Unknown spp.</v>
      </c>
    </row>
    <row r="139" ht="15.75" customHeight="1">
      <c r="A139" s="7" t="s">
        <v>30</v>
      </c>
      <c r="B139" s="2" t="s">
        <v>7</v>
      </c>
      <c r="C139" s="2" t="s">
        <v>31</v>
      </c>
      <c r="D139" s="2">
        <v>2.0</v>
      </c>
      <c r="E139" s="2">
        <v>4.0</v>
      </c>
      <c r="F139" s="2">
        <v>8.0</v>
      </c>
      <c r="G139" s="2" t="str">
        <f>VLOOKUP(I139,lookups!$A$2:$D$206,3,0)</f>
        <v>TA</v>
      </c>
      <c r="H139" s="2" t="str">
        <f>VLOOKUP(I139,lookups!$A$2:$D$206,2,0)</f>
        <v>TA</v>
      </c>
      <c r="I139" s="2" t="s">
        <v>33</v>
      </c>
      <c r="L139" s="2" t="str">
        <f>VLOOKUP(G139,lookups!$E$2:$F$206,2,0)</f>
        <v>Turf algae</v>
      </c>
      <c r="M139" s="2" t="str">
        <f>VLOOKUP(H139,lookups!$G$2:$H$206,2,0)</f>
        <v>Turf algae</v>
      </c>
      <c r="N139" s="2" t="str">
        <f>VLOOKUP(I139,lookups!$A$2:$D$206,4,0)</f>
        <v>Turf algae</v>
      </c>
    </row>
    <row r="140" ht="15.75" customHeight="1">
      <c r="A140" s="7" t="s">
        <v>30</v>
      </c>
      <c r="B140" s="2" t="s">
        <v>7</v>
      </c>
      <c r="C140" s="2" t="s">
        <v>31</v>
      </c>
      <c r="D140" s="2">
        <v>2.0</v>
      </c>
      <c r="E140" s="2">
        <v>4.0</v>
      </c>
      <c r="F140" s="2">
        <v>9.0</v>
      </c>
      <c r="G140" s="2" t="str">
        <f>VLOOKUP(I140,lookups!$A$2:$D$206,3,0)</f>
        <v>TA</v>
      </c>
      <c r="H140" s="2" t="str">
        <f>VLOOKUP(I140,lookups!$A$2:$D$206,2,0)</f>
        <v>TA</v>
      </c>
      <c r="I140" s="2" t="s">
        <v>33</v>
      </c>
      <c r="L140" s="2" t="str">
        <f>VLOOKUP(G140,lookups!$E$2:$F$206,2,0)</f>
        <v>Turf algae</v>
      </c>
      <c r="M140" s="2" t="str">
        <f>VLOOKUP(H140,lookups!$G$2:$H$206,2,0)</f>
        <v>Turf algae</v>
      </c>
      <c r="N140" s="2" t="str">
        <f>VLOOKUP(I140,lookups!$A$2:$D$206,4,0)</f>
        <v>Turf algae</v>
      </c>
    </row>
    <row r="141" ht="15.75" customHeight="1">
      <c r="A141" s="7" t="s">
        <v>30</v>
      </c>
      <c r="B141" s="2" t="s">
        <v>7</v>
      </c>
      <c r="C141" s="2" t="s">
        <v>31</v>
      </c>
      <c r="D141" s="2">
        <v>2.0</v>
      </c>
      <c r="E141" s="2">
        <v>4.0</v>
      </c>
      <c r="F141" s="2">
        <v>10.0</v>
      </c>
      <c r="G141" s="2" t="str">
        <f>VLOOKUP(I141,lookups!$A$2:$D$206,3,0)</f>
        <v>TA</v>
      </c>
      <c r="H141" s="2" t="str">
        <f>VLOOKUP(I141,lookups!$A$2:$D$206,2,0)</f>
        <v>TA</v>
      </c>
      <c r="I141" s="2" t="s">
        <v>33</v>
      </c>
      <c r="L141" s="2" t="str">
        <f>VLOOKUP(G141,lookups!$E$2:$F$206,2,0)</f>
        <v>Turf algae</v>
      </c>
      <c r="M141" s="2" t="str">
        <f>VLOOKUP(H141,lookups!$G$2:$H$206,2,0)</f>
        <v>Turf algae</v>
      </c>
      <c r="N141" s="2" t="str">
        <f>VLOOKUP(I141,lookups!$A$2:$D$206,4,0)</f>
        <v>Turf algae</v>
      </c>
    </row>
    <row r="142" ht="15.75" customHeight="1">
      <c r="A142" s="7" t="s">
        <v>30</v>
      </c>
      <c r="B142" s="2" t="s">
        <v>7</v>
      </c>
      <c r="C142" s="2" t="s">
        <v>31</v>
      </c>
      <c r="D142" s="2">
        <v>2.0</v>
      </c>
      <c r="E142" s="2">
        <v>5.0</v>
      </c>
      <c r="F142" s="2">
        <v>1.0</v>
      </c>
      <c r="G142" s="2" t="str">
        <f>VLOOKUP(I142,lookups!$A$2:$D$206,3,0)</f>
        <v>TA</v>
      </c>
      <c r="H142" s="2" t="str">
        <f>VLOOKUP(I142,lookups!$A$2:$D$206,2,0)</f>
        <v>TA</v>
      </c>
      <c r="I142" s="2" t="s">
        <v>33</v>
      </c>
      <c r="L142" s="2" t="str">
        <f>VLOOKUP(G142,lookups!$E$2:$F$206,2,0)</f>
        <v>Turf algae</v>
      </c>
      <c r="M142" s="2" t="str">
        <f>VLOOKUP(H142,lookups!$G$2:$H$206,2,0)</f>
        <v>Turf algae</v>
      </c>
      <c r="N142" s="2" t="str">
        <f>VLOOKUP(I142,lookups!$A$2:$D$206,4,0)</f>
        <v>Turf algae</v>
      </c>
    </row>
    <row r="143" ht="15.75" customHeight="1">
      <c r="A143" s="7" t="s">
        <v>30</v>
      </c>
      <c r="B143" s="2" t="s">
        <v>7</v>
      </c>
      <c r="C143" s="2" t="s">
        <v>31</v>
      </c>
      <c r="D143" s="2">
        <v>2.0</v>
      </c>
      <c r="E143" s="2">
        <v>5.0</v>
      </c>
      <c r="F143" s="2">
        <v>2.0</v>
      </c>
      <c r="G143" s="2" t="str">
        <f>VLOOKUP(I143,lookups!$A$2:$D$206,3,0)</f>
        <v>TA</v>
      </c>
      <c r="H143" s="2" t="str">
        <f>VLOOKUP(I143,lookups!$A$2:$D$206,2,0)</f>
        <v>TAS</v>
      </c>
      <c r="I143" s="2" t="s">
        <v>36</v>
      </c>
      <c r="L143" s="2" t="str">
        <f>VLOOKUP(G143,lookups!$E$2:$F$206,2,0)</f>
        <v>Turf algae</v>
      </c>
      <c r="M143" s="2" t="str">
        <f>VLOOKUP(H143,lookups!$G$2:$H$206,2,0)</f>
        <v>Turf algae sediment</v>
      </c>
      <c r="N143" s="2" t="str">
        <f>VLOOKUP(I143,lookups!$A$2:$D$206,4,0)</f>
        <v>Turf algae sediment</v>
      </c>
    </row>
    <row r="144" ht="15.75" customHeight="1">
      <c r="A144" s="7" t="s">
        <v>30</v>
      </c>
      <c r="B144" s="2" t="s">
        <v>7</v>
      </c>
      <c r="C144" s="2" t="s">
        <v>31</v>
      </c>
      <c r="D144" s="2">
        <v>2.0</v>
      </c>
      <c r="E144" s="2">
        <v>5.0</v>
      </c>
      <c r="F144" s="2">
        <v>3.0</v>
      </c>
      <c r="G144" s="2" t="str">
        <f>VLOOKUP(I144,lookups!$A$2:$D$206,3,0)</f>
        <v>TA</v>
      </c>
      <c r="H144" s="2" t="str">
        <f>VLOOKUP(I144,lookups!$A$2:$D$206,2,0)</f>
        <v>TAS</v>
      </c>
      <c r="I144" s="2" t="s">
        <v>36</v>
      </c>
      <c r="L144" s="2" t="str">
        <f>VLOOKUP(G144,lookups!$E$2:$F$206,2,0)</f>
        <v>Turf algae</v>
      </c>
      <c r="M144" s="2" t="str">
        <f>VLOOKUP(H144,lookups!$G$2:$H$206,2,0)</f>
        <v>Turf algae sediment</v>
      </c>
      <c r="N144" s="2" t="str">
        <f>VLOOKUP(I144,lookups!$A$2:$D$206,4,0)</f>
        <v>Turf algae sediment</v>
      </c>
    </row>
    <row r="145" ht="15.75" customHeight="1">
      <c r="A145" s="7" t="s">
        <v>30</v>
      </c>
      <c r="B145" s="2" t="s">
        <v>7</v>
      </c>
      <c r="C145" s="2" t="s">
        <v>31</v>
      </c>
      <c r="D145" s="2">
        <v>2.0</v>
      </c>
      <c r="E145" s="2">
        <v>5.0</v>
      </c>
      <c r="F145" s="2">
        <v>4.0</v>
      </c>
      <c r="G145" s="2" t="str">
        <f>VLOOKUP(I145,lookups!$A$2:$D$206,3,0)</f>
        <v>TA</v>
      </c>
      <c r="H145" s="2" t="str">
        <f>VLOOKUP(I145,lookups!$A$2:$D$206,2,0)</f>
        <v>TAS</v>
      </c>
      <c r="I145" s="2" t="s">
        <v>36</v>
      </c>
      <c r="L145" s="2" t="str">
        <f>VLOOKUP(G145,lookups!$E$2:$F$206,2,0)</f>
        <v>Turf algae</v>
      </c>
      <c r="M145" s="2" t="str">
        <f>VLOOKUP(H145,lookups!$G$2:$H$206,2,0)</f>
        <v>Turf algae sediment</v>
      </c>
      <c r="N145" s="2" t="str">
        <f>VLOOKUP(I145,lookups!$A$2:$D$206,4,0)</f>
        <v>Turf algae sediment</v>
      </c>
    </row>
    <row r="146" ht="15.75" customHeight="1">
      <c r="A146" s="7" t="s">
        <v>30</v>
      </c>
      <c r="B146" s="2" t="s">
        <v>7</v>
      </c>
      <c r="C146" s="2" t="s">
        <v>31</v>
      </c>
      <c r="D146" s="2">
        <v>2.0</v>
      </c>
      <c r="E146" s="2">
        <v>5.0</v>
      </c>
      <c r="F146" s="2">
        <v>5.0</v>
      </c>
      <c r="G146" s="2" t="str">
        <f>VLOOKUP(I146,lookups!$A$2:$D$206,3,0)</f>
        <v>MA</v>
      </c>
      <c r="H146" s="2" t="str">
        <f>VLOOKUP(I146,lookups!$A$2:$D$206,2,0)</f>
        <v>BFMA</v>
      </c>
      <c r="I146" s="2" t="s">
        <v>32</v>
      </c>
      <c r="J146" s="1">
        <v>2.0</v>
      </c>
      <c r="L146" s="2" t="str">
        <f>VLOOKUP(G146,lookups!$E$2:$F$206,2,0)</f>
        <v>Macroalgae</v>
      </c>
      <c r="M146" s="2" t="str">
        <f>VLOOKUP(H146,lookups!$G$2:$H$206,2,0)</f>
        <v>Brown fleshy macroalgae</v>
      </c>
      <c r="N146" s="2" t="str">
        <f>VLOOKUP(I146,lookups!$A$2:$D$206,4,0)</f>
        <v>Dictyota spp.</v>
      </c>
    </row>
    <row r="147" ht="15.75" customHeight="1">
      <c r="A147" s="7" t="s">
        <v>30</v>
      </c>
      <c r="B147" s="2" t="s">
        <v>7</v>
      </c>
      <c r="C147" s="2" t="s">
        <v>31</v>
      </c>
      <c r="D147" s="2">
        <v>2.0</v>
      </c>
      <c r="E147" s="2">
        <v>5.0</v>
      </c>
      <c r="F147" s="2">
        <v>6.0</v>
      </c>
      <c r="G147" s="2" t="str">
        <f>VLOOKUP(I147,lookups!$A$2:$D$206,3,0)</f>
        <v>TA</v>
      </c>
      <c r="H147" s="2" t="str">
        <f>VLOOKUP(I147,lookups!$A$2:$D$206,2,0)</f>
        <v>TA</v>
      </c>
      <c r="I147" s="2" t="s">
        <v>33</v>
      </c>
      <c r="L147" s="2" t="str">
        <f>VLOOKUP(G147,lookups!$E$2:$F$206,2,0)</f>
        <v>Turf algae</v>
      </c>
      <c r="M147" s="2" t="str">
        <f>VLOOKUP(H147,lookups!$G$2:$H$206,2,0)</f>
        <v>Turf algae</v>
      </c>
      <c r="N147" s="2" t="str">
        <f>VLOOKUP(I147,lookups!$A$2:$D$206,4,0)</f>
        <v>Turf algae</v>
      </c>
    </row>
    <row r="148" ht="15.75" customHeight="1">
      <c r="A148" s="7" t="s">
        <v>30</v>
      </c>
      <c r="B148" s="2" t="s">
        <v>7</v>
      </c>
      <c r="C148" s="2" t="s">
        <v>31</v>
      </c>
      <c r="D148" s="2">
        <v>2.0</v>
      </c>
      <c r="E148" s="2">
        <v>5.0</v>
      </c>
      <c r="F148" s="2">
        <v>7.0</v>
      </c>
      <c r="G148" s="2" t="str">
        <f>VLOOKUP(I148,lookups!$A$2:$D$206,3,0)</f>
        <v>TA</v>
      </c>
      <c r="H148" s="2" t="str">
        <f>VLOOKUP(I148,lookups!$A$2:$D$206,2,0)</f>
        <v>TA</v>
      </c>
      <c r="I148" s="2" t="s">
        <v>33</v>
      </c>
      <c r="L148" s="2" t="str">
        <f>VLOOKUP(G148,lookups!$E$2:$F$206,2,0)</f>
        <v>Turf algae</v>
      </c>
      <c r="M148" s="2" t="str">
        <f>VLOOKUP(H148,lookups!$G$2:$H$206,2,0)</f>
        <v>Turf algae</v>
      </c>
      <c r="N148" s="2" t="str">
        <f>VLOOKUP(I148,lookups!$A$2:$D$206,4,0)</f>
        <v>Turf algae</v>
      </c>
    </row>
    <row r="149" ht="15.75" customHeight="1">
      <c r="A149" s="7" t="s">
        <v>30</v>
      </c>
      <c r="B149" s="2" t="s">
        <v>7</v>
      </c>
      <c r="C149" s="2" t="s">
        <v>31</v>
      </c>
      <c r="D149" s="2">
        <v>2.0</v>
      </c>
      <c r="E149" s="2">
        <v>5.0</v>
      </c>
      <c r="F149" s="2">
        <v>8.0</v>
      </c>
      <c r="G149" s="2" t="str">
        <f>VLOOKUP(I149,lookups!$A$2:$D$206,3,0)</f>
        <v>MA</v>
      </c>
      <c r="H149" s="2" t="str">
        <f>VLOOKUP(I149,lookups!$A$2:$D$206,2,0)</f>
        <v>BFMA</v>
      </c>
      <c r="I149" s="2" t="s">
        <v>32</v>
      </c>
      <c r="J149" s="1">
        <v>3.0</v>
      </c>
      <c r="L149" s="2" t="str">
        <f>VLOOKUP(G149,lookups!$E$2:$F$206,2,0)</f>
        <v>Macroalgae</v>
      </c>
      <c r="M149" s="2" t="str">
        <f>VLOOKUP(H149,lookups!$G$2:$H$206,2,0)</f>
        <v>Brown fleshy macroalgae</v>
      </c>
      <c r="N149" s="2" t="str">
        <f>VLOOKUP(I149,lookups!$A$2:$D$206,4,0)</f>
        <v>Dictyota spp.</v>
      </c>
    </row>
    <row r="150" ht="15.75" customHeight="1">
      <c r="A150" s="7" t="s">
        <v>30</v>
      </c>
      <c r="B150" s="2" t="s">
        <v>7</v>
      </c>
      <c r="C150" s="2" t="s">
        <v>31</v>
      </c>
      <c r="D150" s="2">
        <v>2.0</v>
      </c>
      <c r="E150" s="2">
        <v>5.0</v>
      </c>
      <c r="F150" s="2">
        <v>9.0</v>
      </c>
      <c r="G150" s="2" t="str">
        <f>VLOOKUP(I150,lookups!$A$2:$D$206,3,0)</f>
        <v>MA</v>
      </c>
      <c r="H150" s="2" t="str">
        <f>VLOOKUP(I150,lookups!$A$2:$D$206,2,0)</f>
        <v>BFMA</v>
      </c>
      <c r="I150" s="2" t="s">
        <v>32</v>
      </c>
      <c r="J150" s="1">
        <v>1.0</v>
      </c>
      <c r="L150" s="2" t="str">
        <f>VLOOKUP(G150,lookups!$E$2:$F$206,2,0)</f>
        <v>Macroalgae</v>
      </c>
      <c r="M150" s="2" t="str">
        <f>VLOOKUP(H150,lookups!$G$2:$H$206,2,0)</f>
        <v>Brown fleshy macroalgae</v>
      </c>
      <c r="N150" s="2" t="str">
        <f>VLOOKUP(I150,lookups!$A$2:$D$206,4,0)</f>
        <v>Dictyota spp.</v>
      </c>
    </row>
    <row r="151" ht="15.75" customHeight="1">
      <c r="A151" s="7" t="s">
        <v>30</v>
      </c>
      <c r="B151" s="2" t="s">
        <v>7</v>
      </c>
      <c r="C151" s="2" t="s">
        <v>31</v>
      </c>
      <c r="D151" s="2">
        <v>2.0</v>
      </c>
      <c r="E151" s="2">
        <v>5.0</v>
      </c>
      <c r="F151" s="2">
        <v>10.0</v>
      </c>
      <c r="G151" s="2" t="str">
        <f>VLOOKUP(I151,lookups!$A$2:$D$206,3,0)</f>
        <v>MA</v>
      </c>
      <c r="H151" s="2" t="str">
        <f>VLOOKUP(I151,lookups!$A$2:$D$206,2,0)</f>
        <v>BFMA</v>
      </c>
      <c r="I151" s="2" t="s">
        <v>32</v>
      </c>
      <c r="J151" s="1">
        <v>4.0</v>
      </c>
      <c r="L151" s="2" t="str">
        <f>VLOOKUP(G151,lookups!$E$2:$F$206,2,0)</f>
        <v>Macroalgae</v>
      </c>
      <c r="M151" s="2" t="str">
        <f>VLOOKUP(H151,lookups!$G$2:$H$206,2,0)</f>
        <v>Brown fleshy macroalgae</v>
      </c>
      <c r="N151" s="2" t="str">
        <f>VLOOKUP(I151,lookups!$A$2:$D$206,4,0)</f>
        <v>Dictyota spp.</v>
      </c>
    </row>
    <row r="152" ht="15.75" customHeight="1">
      <c r="A152" s="7" t="s">
        <v>30</v>
      </c>
      <c r="B152" s="2" t="s">
        <v>7</v>
      </c>
      <c r="C152" s="2" t="s">
        <v>31</v>
      </c>
      <c r="D152" s="2">
        <v>2.0</v>
      </c>
      <c r="E152" s="2">
        <v>6.0</v>
      </c>
      <c r="F152" s="2">
        <v>1.0</v>
      </c>
      <c r="G152" s="2" t="str">
        <f>VLOOKUP(I152,lookups!$A$2:$D$206,3,0)</f>
        <v>CCA</v>
      </c>
      <c r="H152" s="2" t="str">
        <f>VLOOKUP(I152,lookups!$A$2:$D$206,2,0)</f>
        <v>CCA</v>
      </c>
      <c r="I152" s="2" t="s">
        <v>34</v>
      </c>
      <c r="L152" s="2" t="str">
        <f>VLOOKUP(G152,lookups!$E$2:$F$206,2,0)</f>
        <v>Crustose coraline algae</v>
      </c>
      <c r="M152" s="2" t="str">
        <f>VLOOKUP(H152,lookups!$G$2:$H$206,2,0)</f>
        <v>Crustose coraline algae</v>
      </c>
      <c r="N152" s="2" t="str">
        <f>VLOOKUP(I152,lookups!$A$2:$D$206,4,0)</f>
        <v>Crustose coraline algae</v>
      </c>
    </row>
    <row r="153" ht="15.75" customHeight="1">
      <c r="A153" s="7" t="s">
        <v>30</v>
      </c>
      <c r="B153" s="2" t="s">
        <v>7</v>
      </c>
      <c r="C153" s="2" t="s">
        <v>31</v>
      </c>
      <c r="D153" s="2">
        <v>2.0</v>
      </c>
      <c r="E153" s="2">
        <v>6.0</v>
      </c>
      <c r="F153" s="2">
        <v>2.0</v>
      </c>
      <c r="G153" s="2" t="str">
        <f>VLOOKUP(I153,lookups!$A$2:$D$206,3,0)</f>
        <v>CCA</v>
      </c>
      <c r="H153" s="2" t="str">
        <f>VLOOKUP(I153,lookups!$A$2:$D$206,2,0)</f>
        <v>CCA</v>
      </c>
      <c r="I153" s="2" t="s">
        <v>34</v>
      </c>
      <c r="L153" s="2" t="str">
        <f>VLOOKUP(G153,lookups!$E$2:$F$206,2,0)</f>
        <v>Crustose coraline algae</v>
      </c>
      <c r="M153" s="2" t="str">
        <f>VLOOKUP(H153,lookups!$G$2:$H$206,2,0)</f>
        <v>Crustose coraline algae</v>
      </c>
      <c r="N153" s="2" t="str">
        <f>VLOOKUP(I153,lookups!$A$2:$D$206,4,0)</f>
        <v>Crustose coraline algae</v>
      </c>
    </row>
    <row r="154" ht="15.75" customHeight="1">
      <c r="A154" s="7" t="s">
        <v>30</v>
      </c>
      <c r="B154" s="2" t="s">
        <v>7</v>
      </c>
      <c r="C154" s="2" t="s">
        <v>31</v>
      </c>
      <c r="D154" s="2">
        <v>2.0</v>
      </c>
      <c r="E154" s="2">
        <v>6.0</v>
      </c>
      <c r="F154" s="2">
        <v>3.0</v>
      </c>
      <c r="G154" s="2" t="str">
        <f>VLOOKUP(I154,lookups!$A$2:$D$206,3,0)</f>
        <v>MA</v>
      </c>
      <c r="H154" s="2" t="str">
        <f>VLOOKUP(I154,lookups!$A$2:$D$206,2,0)</f>
        <v>BFMA</v>
      </c>
      <c r="I154" s="2" t="s">
        <v>32</v>
      </c>
      <c r="J154" s="1">
        <v>2.0</v>
      </c>
      <c r="L154" s="2" t="str">
        <f>VLOOKUP(G154,lookups!$E$2:$F$206,2,0)</f>
        <v>Macroalgae</v>
      </c>
      <c r="M154" s="2" t="str">
        <f>VLOOKUP(H154,lookups!$G$2:$H$206,2,0)</f>
        <v>Brown fleshy macroalgae</v>
      </c>
      <c r="N154" s="2" t="str">
        <f>VLOOKUP(I154,lookups!$A$2:$D$206,4,0)</f>
        <v>Dictyota spp.</v>
      </c>
    </row>
    <row r="155" ht="15.75" customHeight="1">
      <c r="A155" s="7" t="s">
        <v>30</v>
      </c>
      <c r="B155" s="2" t="s">
        <v>7</v>
      </c>
      <c r="C155" s="2" t="s">
        <v>31</v>
      </c>
      <c r="D155" s="2">
        <v>2.0</v>
      </c>
      <c r="E155" s="2">
        <v>6.0</v>
      </c>
      <c r="F155" s="2">
        <v>4.0</v>
      </c>
      <c r="G155" s="2" t="str">
        <f>VLOOKUP(I155,lookups!$A$2:$D$206,3,0)</f>
        <v>MA</v>
      </c>
      <c r="H155" s="2" t="str">
        <f>VLOOKUP(I155,lookups!$A$2:$D$206,2,0)</f>
        <v>BFMA</v>
      </c>
      <c r="I155" s="2" t="s">
        <v>32</v>
      </c>
      <c r="J155" s="1">
        <v>1.0</v>
      </c>
      <c r="L155" s="2" t="str">
        <f>VLOOKUP(G155,lookups!$E$2:$F$206,2,0)</f>
        <v>Macroalgae</v>
      </c>
      <c r="M155" s="2" t="str">
        <f>VLOOKUP(H155,lookups!$G$2:$H$206,2,0)</f>
        <v>Brown fleshy macroalgae</v>
      </c>
      <c r="N155" s="2" t="str">
        <f>VLOOKUP(I155,lookups!$A$2:$D$206,4,0)</f>
        <v>Dictyota spp.</v>
      </c>
    </row>
    <row r="156" ht="15.75" customHeight="1">
      <c r="A156" s="7" t="s">
        <v>30</v>
      </c>
      <c r="B156" s="2" t="s">
        <v>7</v>
      </c>
      <c r="C156" s="2" t="s">
        <v>31</v>
      </c>
      <c r="D156" s="2">
        <v>2.0</v>
      </c>
      <c r="E156" s="2">
        <v>6.0</v>
      </c>
      <c r="F156" s="2">
        <v>5.0</v>
      </c>
      <c r="G156" s="2" t="str">
        <f>VLOOKUP(I156,lookups!$A$2:$D$206,3,0)</f>
        <v>MA</v>
      </c>
      <c r="H156" s="2" t="str">
        <f>VLOOKUP(I156,lookups!$A$2:$D$206,2,0)</f>
        <v>RFMA</v>
      </c>
      <c r="I156" s="2" t="s">
        <v>37</v>
      </c>
      <c r="L156" s="2" t="str">
        <f>VLOOKUP(G156,lookups!$E$2:$F$206,2,0)</f>
        <v>Macroalgae</v>
      </c>
      <c r="M156" s="2" t="str">
        <f>VLOOKUP(H156,lookups!$G$2:$H$206,2,0)</f>
        <v>Red fleshy macroalgae</v>
      </c>
      <c r="N156" s="2" t="str">
        <f>VLOOKUP(I156,lookups!$A$2:$D$206,4,0)</f>
        <v>Unknown spp.</v>
      </c>
    </row>
    <row r="157" ht="15.75" customHeight="1">
      <c r="A157" s="7" t="s">
        <v>30</v>
      </c>
      <c r="B157" s="2" t="s">
        <v>7</v>
      </c>
      <c r="C157" s="2" t="s">
        <v>31</v>
      </c>
      <c r="D157" s="2">
        <v>2.0</v>
      </c>
      <c r="E157" s="2">
        <v>6.0</v>
      </c>
      <c r="F157" s="2">
        <v>6.0</v>
      </c>
      <c r="G157" s="2" t="str">
        <f>VLOOKUP(I157,lookups!$A$2:$D$206,3,0)</f>
        <v>MA</v>
      </c>
      <c r="H157" s="2" t="str">
        <f>VLOOKUP(I157,lookups!$A$2:$D$206,2,0)</f>
        <v>BFMA</v>
      </c>
      <c r="I157" s="2" t="s">
        <v>32</v>
      </c>
      <c r="J157" s="1">
        <v>2.0</v>
      </c>
      <c r="L157" s="2" t="str">
        <f>VLOOKUP(G157,lookups!$E$2:$F$206,2,0)</f>
        <v>Macroalgae</v>
      </c>
      <c r="M157" s="2" t="str">
        <f>VLOOKUP(H157,lookups!$G$2:$H$206,2,0)</f>
        <v>Brown fleshy macroalgae</v>
      </c>
      <c r="N157" s="2" t="str">
        <f>VLOOKUP(I157,lookups!$A$2:$D$206,4,0)</f>
        <v>Dictyota spp.</v>
      </c>
    </row>
    <row r="158" ht="15.75" customHeight="1">
      <c r="A158" s="7" t="s">
        <v>30</v>
      </c>
      <c r="B158" s="2" t="s">
        <v>7</v>
      </c>
      <c r="C158" s="2" t="s">
        <v>31</v>
      </c>
      <c r="D158" s="2">
        <v>2.0</v>
      </c>
      <c r="E158" s="2">
        <v>6.0</v>
      </c>
      <c r="F158" s="2">
        <v>7.0</v>
      </c>
      <c r="G158" s="2" t="str">
        <f>VLOOKUP(I158,lookups!$A$2:$D$206,3,0)</f>
        <v>MA</v>
      </c>
      <c r="H158" s="2" t="str">
        <f>VLOOKUP(I158,lookups!$A$2:$D$206,2,0)</f>
        <v>RFMA</v>
      </c>
      <c r="I158" s="2" t="s">
        <v>37</v>
      </c>
      <c r="L158" s="2" t="str">
        <f>VLOOKUP(G158,lookups!$E$2:$F$206,2,0)</f>
        <v>Macroalgae</v>
      </c>
      <c r="M158" s="2" t="str">
        <f>VLOOKUP(H158,lookups!$G$2:$H$206,2,0)</f>
        <v>Red fleshy macroalgae</v>
      </c>
      <c r="N158" s="2" t="str">
        <f>VLOOKUP(I158,lookups!$A$2:$D$206,4,0)</f>
        <v>Unknown spp.</v>
      </c>
    </row>
    <row r="159" ht="15.75" customHeight="1">
      <c r="A159" s="7" t="s">
        <v>30</v>
      </c>
      <c r="B159" s="2" t="s">
        <v>7</v>
      </c>
      <c r="C159" s="2" t="s">
        <v>31</v>
      </c>
      <c r="D159" s="2">
        <v>2.0</v>
      </c>
      <c r="E159" s="2">
        <v>6.0</v>
      </c>
      <c r="F159" s="2">
        <v>8.0</v>
      </c>
      <c r="G159" s="2" t="str">
        <f>VLOOKUP(I159,lookups!$A$2:$D$206,3,0)</f>
        <v>MA</v>
      </c>
      <c r="H159" s="2" t="str">
        <f>VLOOKUP(I159,lookups!$A$2:$D$206,2,0)</f>
        <v>BFMA</v>
      </c>
      <c r="I159" s="2" t="s">
        <v>32</v>
      </c>
      <c r="J159" s="1">
        <v>1.0</v>
      </c>
      <c r="L159" s="2" t="str">
        <f>VLOOKUP(G159,lookups!$E$2:$F$206,2,0)</f>
        <v>Macroalgae</v>
      </c>
      <c r="M159" s="2" t="str">
        <f>VLOOKUP(H159,lookups!$G$2:$H$206,2,0)</f>
        <v>Brown fleshy macroalgae</v>
      </c>
      <c r="N159" s="2" t="str">
        <f>VLOOKUP(I159,lookups!$A$2:$D$206,4,0)</f>
        <v>Dictyota spp.</v>
      </c>
    </row>
    <row r="160" ht="15.75" customHeight="1">
      <c r="A160" s="7" t="s">
        <v>30</v>
      </c>
      <c r="B160" s="2" t="s">
        <v>7</v>
      </c>
      <c r="C160" s="2" t="s">
        <v>31</v>
      </c>
      <c r="D160" s="2">
        <v>2.0</v>
      </c>
      <c r="E160" s="2">
        <v>6.0</v>
      </c>
      <c r="F160" s="2">
        <v>9.0</v>
      </c>
      <c r="G160" s="2" t="str">
        <f>VLOOKUP(I160,lookups!$A$2:$D$206,3,0)</f>
        <v>TA</v>
      </c>
      <c r="H160" s="2" t="str">
        <f>VLOOKUP(I160,lookups!$A$2:$D$206,2,0)</f>
        <v>TAS</v>
      </c>
      <c r="I160" s="2" t="s">
        <v>36</v>
      </c>
      <c r="L160" s="2" t="str">
        <f>VLOOKUP(G160,lookups!$E$2:$F$206,2,0)</f>
        <v>Turf algae</v>
      </c>
      <c r="M160" s="2" t="str">
        <f>VLOOKUP(H160,lookups!$G$2:$H$206,2,0)</f>
        <v>Turf algae sediment</v>
      </c>
      <c r="N160" s="2" t="str">
        <f>VLOOKUP(I160,lookups!$A$2:$D$206,4,0)</f>
        <v>Turf algae sediment</v>
      </c>
    </row>
    <row r="161" ht="15.75" customHeight="1">
      <c r="A161" s="7" t="s">
        <v>30</v>
      </c>
      <c r="B161" s="2" t="s">
        <v>7</v>
      </c>
      <c r="C161" s="2" t="s">
        <v>31</v>
      </c>
      <c r="D161" s="2">
        <v>2.0</v>
      </c>
      <c r="E161" s="2">
        <v>6.0</v>
      </c>
      <c r="F161" s="2">
        <v>10.0</v>
      </c>
      <c r="G161" s="2" t="str">
        <f>VLOOKUP(I161,lookups!$A$2:$D$206,3,0)</f>
        <v>MA</v>
      </c>
      <c r="H161" s="2" t="str">
        <f>VLOOKUP(I161,lookups!$A$2:$D$206,2,0)</f>
        <v>BFMA</v>
      </c>
      <c r="I161" s="2" t="s">
        <v>32</v>
      </c>
      <c r="J161" s="1">
        <v>1.0</v>
      </c>
      <c r="L161" s="2" t="str">
        <f>VLOOKUP(G161,lookups!$E$2:$F$206,2,0)</f>
        <v>Macroalgae</v>
      </c>
      <c r="M161" s="2" t="str">
        <f>VLOOKUP(H161,lookups!$G$2:$H$206,2,0)</f>
        <v>Brown fleshy macroalgae</v>
      </c>
      <c r="N161" s="2" t="str">
        <f>VLOOKUP(I161,lookups!$A$2:$D$206,4,0)</f>
        <v>Dictyota spp.</v>
      </c>
    </row>
    <row r="162" ht="15.75" customHeight="1">
      <c r="A162" s="7" t="s">
        <v>30</v>
      </c>
      <c r="B162" s="2" t="s">
        <v>7</v>
      </c>
      <c r="C162" s="2" t="s">
        <v>31</v>
      </c>
      <c r="D162" s="2">
        <v>2.0</v>
      </c>
      <c r="E162" s="2">
        <v>7.0</v>
      </c>
      <c r="F162" s="2">
        <v>1.0</v>
      </c>
      <c r="G162" s="2" t="str">
        <f>VLOOKUP(I162,lookups!$A$2:$D$206,3,0)</f>
        <v>TA</v>
      </c>
      <c r="H162" s="2" t="str">
        <f>VLOOKUP(I162,lookups!$A$2:$D$206,2,0)</f>
        <v>TAS</v>
      </c>
      <c r="I162" s="2" t="s">
        <v>36</v>
      </c>
      <c r="L162" s="2" t="str">
        <f>VLOOKUP(G162,lookups!$E$2:$F$206,2,0)</f>
        <v>Turf algae</v>
      </c>
      <c r="M162" s="2" t="str">
        <f>VLOOKUP(H162,lookups!$G$2:$H$206,2,0)</f>
        <v>Turf algae sediment</v>
      </c>
      <c r="N162" s="2" t="str">
        <f>VLOOKUP(I162,lookups!$A$2:$D$206,4,0)</f>
        <v>Turf algae sediment</v>
      </c>
    </row>
    <row r="163" ht="15.75" customHeight="1">
      <c r="A163" s="7" t="s">
        <v>30</v>
      </c>
      <c r="B163" s="2" t="s">
        <v>7</v>
      </c>
      <c r="C163" s="2" t="s">
        <v>31</v>
      </c>
      <c r="D163" s="2">
        <v>2.0</v>
      </c>
      <c r="E163" s="2">
        <v>7.0</v>
      </c>
      <c r="F163" s="2">
        <v>2.0</v>
      </c>
      <c r="G163" s="2" t="str">
        <f>VLOOKUP(I163,lookups!$A$2:$D$206,3,0)</f>
        <v>CCA</v>
      </c>
      <c r="H163" s="2" t="str">
        <f>VLOOKUP(I163,lookups!$A$2:$D$206,2,0)</f>
        <v>CCA</v>
      </c>
      <c r="I163" s="2" t="s">
        <v>34</v>
      </c>
      <c r="L163" s="2" t="str">
        <f>VLOOKUP(G163,lookups!$E$2:$F$206,2,0)</f>
        <v>Crustose coraline algae</v>
      </c>
      <c r="M163" s="2" t="str">
        <f>VLOOKUP(H163,lookups!$G$2:$H$206,2,0)</f>
        <v>Crustose coraline algae</v>
      </c>
      <c r="N163" s="2" t="str">
        <f>VLOOKUP(I163,lookups!$A$2:$D$206,4,0)</f>
        <v>Crustose coraline algae</v>
      </c>
    </row>
    <row r="164" ht="15.75" customHeight="1">
      <c r="A164" s="7" t="s">
        <v>30</v>
      </c>
      <c r="B164" s="2" t="s">
        <v>7</v>
      </c>
      <c r="C164" s="2" t="s">
        <v>31</v>
      </c>
      <c r="D164" s="2">
        <v>2.0</v>
      </c>
      <c r="E164" s="2">
        <v>7.0</v>
      </c>
      <c r="F164" s="2">
        <v>3.0</v>
      </c>
      <c r="G164" s="2" t="str">
        <f>VLOOKUP(I164,lookups!$A$2:$D$206,3,0)</f>
        <v>MA</v>
      </c>
      <c r="H164" s="2" t="str">
        <f>VLOOKUP(I164,lookups!$A$2:$D$206,2,0)</f>
        <v>BFMA</v>
      </c>
      <c r="I164" s="2" t="s">
        <v>32</v>
      </c>
      <c r="J164" s="1">
        <v>1.0</v>
      </c>
      <c r="L164" s="2" t="str">
        <f>VLOOKUP(G164,lookups!$E$2:$F$206,2,0)</f>
        <v>Macroalgae</v>
      </c>
      <c r="M164" s="2" t="str">
        <f>VLOOKUP(H164,lookups!$G$2:$H$206,2,0)</f>
        <v>Brown fleshy macroalgae</v>
      </c>
      <c r="N164" s="2" t="str">
        <f>VLOOKUP(I164,lookups!$A$2:$D$206,4,0)</f>
        <v>Dictyota spp.</v>
      </c>
    </row>
    <row r="165" ht="15.75" customHeight="1">
      <c r="A165" s="7" t="s">
        <v>30</v>
      </c>
      <c r="B165" s="2" t="s">
        <v>7</v>
      </c>
      <c r="C165" s="2" t="s">
        <v>31</v>
      </c>
      <c r="D165" s="2">
        <v>2.0</v>
      </c>
      <c r="E165" s="2">
        <v>7.0</v>
      </c>
      <c r="F165" s="2">
        <v>4.0</v>
      </c>
      <c r="G165" s="2" t="str">
        <f>VLOOKUP(I165,lookups!$A$2:$D$206,3,0)</f>
        <v>TA</v>
      </c>
      <c r="H165" s="2" t="str">
        <f>VLOOKUP(I165,lookups!$A$2:$D$206,2,0)</f>
        <v>TAS</v>
      </c>
      <c r="I165" s="2" t="s">
        <v>36</v>
      </c>
      <c r="L165" s="2" t="str">
        <f>VLOOKUP(G165,lookups!$E$2:$F$206,2,0)</f>
        <v>Turf algae</v>
      </c>
      <c r="M165" s="2" t="str">
        <f>VLOOKUP(H165,lookups!$G$2:$H$206,2,0)</f>
        <v>Turf algae sediment</v>
      </c>
      <c r="N165" s="2" t="str">
        <f>VLOOKUP(I165,lookups!$A$2:$D$206,4,0)</f>
        <v>Turf algae sediment</v>
      </c>
    </row>
    <row r="166" ht="15.75" customHeight="1">
      <c r="A166" s="7" t="s">
        <v>30</v>
      </c>
      <c r="B166" s="2" t="s">
        <v>7</v>
      </c>
      <c r="C166" s="2" t="s">
        <v>31</v>
      </c>
      <c r="D166" s="2">
        <v>2.0</v>
      </c>
      <c r="E166" s="2">
        <v>7.0</v>
      </c>
      <c r="F166" s="2">
        <v>5.0</v>
      </c>
      <c r="G166" s="2" t="str">
        <f>VLOOKUP(I166,lookups!$A$2:$D$206,3,0)</f>
        <v>TA</v>
      </c>
      <c r="H166" s="2" t="str">
        <f>VLOOKUP(I166,lookups!$A$2:$D$206,2,0)</f>
        <v>TAS</v>
      </c>
      <c r="I166" s="2" t="s">
        <v>36</v>
      </c>
      <c r="L166" s="2" t="str">
        <f>VLOOKUP(G166,lookups!$E$2:$F$206,2,0)</f>
        <v>Turf algae</v>
      </c>
      <c r="M166" s="2" t="str">
        <f>VLOOKUP(H166,lookups!$G$2:$H$206,2,0)</f>
        <v>Turf algae sediment</v>
      </c>
      <c r="N166" s="2" t="str">
        <f>VLOOKUP(I166,lookups!$A$2:$D$206,4,0)</f>
        <v>Turf algae sediment</v>
      </c>
    </row>
    <row r="167" ht="15.75" customHeight="1">
      <c r="A167" s="7" t="s">
        <v>30</v>
      </c>
      <c r="B167" s="2" t="s">
        <v>7</v>
      </c>
      <c r="C167" s="2" t="s">
        <v>31</v>
      </c>
      <c r="D167" s="2">
        <v>2.0</v>
      </c>
      <c r="E167" s="2">
        <v>7.0</v>
      </c>
      <c r="F167" s="2">
        <v>6.0</v>
      </c>
      <c r="G167" s="2" t="str">
        <f>VLOOKUP(I167,lookups!$A$2:$D$206,3,0)</f>
        <v>MA</v>
      </c>
      <c r="H167" s="2" t="str">
        <f>VLOOKUP(I167,lookups!$A$2:$D$206,2,0)</f>
        <v>BFMA</v>
      </c>
      <c r="I167" s="2" t="s">
        <v>32</v>
      </c>
      <c r="L167" s="2" t="str">
        <f>VLOOKUP(G167,lookups!$E$2:$F$206,2,0)</f>
        <v>Macroalgae</v>
      </c>
      <c r="M167" s="2" t="str">
        <f>VLOOKUP(H167,lookups!$G$2:$H$206,2,0)</f>
        <v>Brown fleshy macroalgae</v>
      </c>
      <c r="N167" s="2" t="str">
        <f>VLOOKUP(I167,lookups!$A$2:$D$206,4,0)</f>
        <v>Dictyota spp.</v>
      </c>
    </row>
    <row r="168" ht="15.75" customHeight="1">
      <c r="A168" s="7" t="s">
        <v>30</v>
      </c>
      <c r="B168" s="2" t="s">
        <v>7</v>
      </c>
      <c r="C168" s="2" t="s">
        <v>31</v>
      </c>
      <c r="D168" s="2">
        <v>2.0</v>
      </c>
      <c r="E168" s="2">
        <v>7.0</v>
      </c>
      <c r="F168" s="2">
        <v>7.0</v>
      </c>
      <c r="G168" s="2" t="str">
        <f>VLOOKUP(I168,lookups!$A$2:$D$206,3,0)</f>
        <v>MA</v>
      </c>
      <c r="H168" s="2" t="str">
        <f>VLOOKUP(I168,lookups!$A$2:$D$206,2,0)</f>
        <v>BFMA</v>
      </c>
      <c r="I168" s="2" t="s">
        <v>32</v>
      </c>
      <c r="L168" s="2" t="str">
        <f>VLOOKUP(G168,lookups!$E$2:$F$206,2,0)</f>
        <v>Macroalgae</v>
      </c>
      <c r="M168" s="2" t="str">
        <f>VLOOKUP(H168,lookups!$G$2:$H$206,2,0)</f>
        <v>Brown fleshy macroalgae</v>
      </c>
      <c r="N168" s="2" t="str">
        <f>VLOOKUP(I168,lookups!$A$2:$D$206,4,0)</f>
        <v>Dictyota spp.</v>
      </c>
    </row>
    <row r="169" ht="15.75" customHeight="1">
      <c r="A169" s="7" t="s">
        <v>30</v>
      </c>
      <c r="B169" s="2" t="s">
        <v>7</v>
      </c>
      <c r="C169" s="2" t="s">
        <v>31</v>
      </c>
      <c r="D169" s="2">
        <v>2.0</v>
      </c>
      <c r="E169" s="2">
        <v>7.0</v>
      </c>
      <c r="F169" s="2">
        <v>8.0</v>
      </c>
      <c r="G169" s="2" t="str">
        <f>VLOOKUP(I169,lookups!$A$2:$D$206,3,0)</f>
        <v>MA</v>
      </c>
      <c r="H169" s="2" t="str">
        <f>VLOOKUP(I169,lookups!$A$2:$D$206,2,0)</f>
        <v>BFMA</v>
      </c>
      <c r="I169" s="2" t="s">
        <v>32</v>
      </c>
      <c r="L169" s="2" t="str">
        <f>VLOOKUP(G169,lookups!$E$2:$F$206,2,0)</f>
        <v>Macroalgae</v>
      </c>
      <c r="M169" s="2" t="str">
        <f>VLOOKUP(H169,lookups!$G$2:$H$206,2,0)</f>
        <v>Brown fleshy macroalgae</v>
      </c>
      <c r="N169" s="2" t="str">
        <f>VLOOKUP(I169,lookups!$A$2:$D$206,4,0)</f>
        <v>Dictyota spp.</v>
      </c>
    </row>
    <row r="170" ht="15.75" customHeight="1">
      <c r="A170" s="7" t="s">
        <v>30</v>
      </c>
      <c r="B170" s="2" t="s">
        <v>7</v>
      </c>
      <c r="C170" s="2" t="s">
        <v>31</v>
      </c>
      <c r="D170" s="2">
        <v>2.0</v>
      </c>
      <c r="E170" s="2">
        <v>7.0</v>
      </c>
      <c r="F170" s="2">
        <v>9.0</v>
      </c>
      <c r="G170" s="2" t="str">
        <f>VLOOKUP(I170,lookups!$A$2:$D$206,3,0)</f>
        <v>MA</v>
      </c>
      <c r="H170" s="2" t="str">
        <f>VLOOKUP(I170,lookups!$A$2:$D$206,2,0)</f>
        <v>RCMA</v>
      </c>
      <c r="I170" s="2" t="s">
        <v>44</v>
      </c>
      <c r="J170" s="1">
        <v>3.0</v>
      </c>
      <c r="L170" s="2" t="str">
        <f>VLOOKUP(G170,lookups!$E$2:$F$206,2,0)</f>
        <v>Macroalgae</v>
      </c>
      <c r="M170" s="2" t="str">
        <f>VLOOKUP(H170,lookups!$G$2:$H$206,2,0)</f>
        <v>Red calcareous macroalgae</v>
      </c>
      <c r="N170" s="2" t="str">
        <f>VLOOKUP(I170,lookups!$A$2:$D$206,4,0)</f>
        <v>Jania spp.</v>
      </c>
    </row>
    <row r="171" ht="15.75" customHeight="1">
      <c r="A171" s="7" t="s">
        <v>30</v>
      </c>
      <c r="B171" s="2" t="s">
        <v>7</v>
      </c>
      <c r="C171" s="2" t="s">
        <v>31</v>
      </c>
      <c r="D171" s="2">
        <v>2.0</v>
      </c>
      <c r="E171" s="2">
        <v>7.0</v>
      </c>
      <c r="F171" s="2">
        <v>10.0</v>
      </c>
      <c r="G171" s="2" t="str">
        <f>VLOOKUP(I171,lookups!$A$2:$D$206,3,0)</f>
        <v>MA</v>
      </c>
      <c r="H171" s="2" t="str">
        <f>VLOOKUP(I171,lookups!$A$2:$D$206,2,0)</f>
        <v>BFMA</v>
      </c>
      <c r="I171" s="2" t="s">
        <v>32</v>
      </c>
      <c r="J171" s="1">
        <v>1.0</v>
      </c>
      <c r="L171" s="2" t="str">
        <f>VLOOKUP(G171,lookups!$E$2:$F$206,2,0)</f>
        <v>Macroalgae</v>
      </c>
      <c r="M171" s="2" t="str">
        <f>VLOOKUP(H171,lookups!$G$2:$H$206,2,0)</f>
        <v>Brown fleshy macroalgae</v>
      </c>
      <c r="N171" s="2" t="str">
        <f>VLOOKUP(I171,lookups!$A$2:$D$206,4,0)</f>
        <v>Dictyota spp.</v>
      </c>
    </row>
    <row r="172" ht="15.75" customHeight="1">
      <c r="A172" s="7" t="s">
        <v>30</v>
      </c>
      <c r="B172" s="2" t="s">
        <v>7</v>
      </c>
      <c r="C172" s="2" t="s">
        <v>31</v>
      </c>
      <c r="D172" s="2">
        <v>2.0</v>
      </c>
      <c r="E172" s="2">
        <v>8.0</v>
      </c>
      <c r="F172" s="2">
        <v>1.0</v>
      </c>
      <c r="G172" s="2" t="str">
        <f>VLOOKUP(I172,lookups!$A$2:$D$206,3,0)</f>
        <v>CCA</v>
      </c>
      <c r="H172" s="2" t="str">
        <f>VLOOKUP(I172,lookups!$A$2:$D$206,2,0)</f>
        <v>CCA</v>
      </c>
      <c r="I172" s="2" t="s">
        <v>34</v>
      </c>
      <c r="L172" s="2" t="str">
        <f>VLOOKUP(G172,lookups!$E$2:$F$206,2,0)</f>
        <v>Crustose coraline algae</v>
      </c>
      <c r="M172" s="2" t="str">
        <f>VLOOKUP(H172,lookups!$G$2:$H$206,2,0)</f>
        <v>Crustose coraline algae</v>
      </c>
      <c r="N172" s="2" t="str">
        <f>VLOOKUP(I172,lookups!$A$2:$D$206,4,0)</f>
        <v>Crustose coraline algae</v>
      </c>
    </row>
    <row r="173" ht="15.75" customHeight="1">
      <c r="A173" s="7" t="s">
        <v>30</v>
      </c>
      <c r="B173" s="2" t="s">
        <v>7</v>
      </c>
      <c r="C173" s="2" t="s">
        <v>31</v>
      </c>
      <c r="D173" s="2">
        <v>2.0</v>
      </c>
      <c r="E173" s="2">
        <v>8.0</v>
      </c>
      <c r="F173" s="2">
        <v>2.0</v>
      </c>
      <c r="G173" s="2" t="str">
        <f>VLOOKUP(I173,lookups!$A$2:$D$206,3,0)</f>
        <v>MA</v>
      </c>
      <c r="H173" s="2" t="str">
        <f>VLOOKUP(I173,lookups!$A$2:$D$206,2,0)</f>
        <v>BFMA</v>
      </c>
      <c r="I173" s="2" t="s">
        <v>32</v>
      </c>
      <c r="J173" s="1">
        <v>2.0</v>
      </c>
      <c r="L173" s="2" t="str">
        <f>VLOOKUP(G173,lookups!$E$2:$F$206,2,0)</f>
        <v>Macroalgae</v>
      </c>
      <c r="M173" s="2" t="str">
        <f>VLOOKUP(H173,lookups!$G$2:$H$206,2,0)</f>
        <v>Brown fleshy macroalgae</v>
      </c>
      <c r="N173" s="2" t="str">
        <f>VLOOKUP(I173,lookups!$A$2:$D$206,4,0)</f>
        <v>Dictyota spp.</v>
      </c>
    </row>
    <row r="174" ht="15.75" customHeight="1">
      <c r="A174" s="7" t="s">
        <v>30</v>
      </c>
      <c r="B174" s="2" t="s">
        <v>7</v>
      </c>
      <c r="C174" s="2" t="s">
        <v>31</v>
      </c>
      <c r="D174" s="2">
        <v>2.0</v>
      </c>
      <c r="E174" s="2">
        <v>8.0</v>
      </c>
      <c r="F174" s="2">
        <v>3.0</v>
      </c>
      <c r="G174" s="2" t="str">
        <f>VLOOKUP(I174,lookups!$A$2:$D$206,3,0)</f>
        <v>MA</v>
      </c>
      <c r="H174" s="2" t="str">
        <f>VLOOKUP(I174,lookups!$A$2:$D$206,2,0)</f>
        <v>RCMA</v>
      </c>
      <c r="I174" s="2" t="s">
        <v>45</v>
      </c>
      <c r="L174" s="2" t="str">
        <f>VLOOKUP(G174,lookups!$E$2:$F$206,2,0)</f>
        <v>Macroalgae</v>
      </c>
      <c r="M174" s="2" t="str">
        <f>VLOOKUP(H174,lookups!$G$2:$H$206,2,0)</f>
        <v>Red calcareous macroalgae</v>
      </c>
      <c r="N174" s="2" t="str">
        <f>VLOOKUP(I174,lookups!$A$2:$D$206,4,0)</f>
        <v>Unknown spp.</v>
      </c>
    </row>
    <row r="175" ht="15.75" customHeight="1">
      <c r="A175" s="7" t="s">
        <v>30</v>
      </c>
      <c r="B175" s="2" t="s">
        <v>7</v>
      </c>
      <c r="C175" s="2" t="s">
        <v>31</v>
      </c>
      <c r="D175" s="2">
        <v>2.0</v>
      </c>
      <c r="E175" s="2">
        <v>8.0</v>
      </c>
      <c r="F175" s="2">
        <v>4.0</v>
      </c>
      <c r="G175" s="2" t="str">
        <f>VLOOKUP(I175,lookups!$A$2:$D$206,3,0)</f>
        <v>PEY</v>
      </c>
      <c r="H175" s="2" t="str">
        <f>VLOOKUP(I175,lookups!$A$2:$D$206,2,0)</f>
        <v>PEY</v>
      </c>
      <c r="I175" s="2" t="s">
        <v>39</v>
      </c>
      <c r="L175" s="2" t="str">
        <f>VLOOKUP(G175,lookups!$E$2:$F$206,2,0)</f>
        <v>Peysonelid</v>
      </c>
      <c r="M175" s="2" t="str">
        <f>VLOOKUP(H175,lookups!$G$2:$H$206,2,0)</f>
        <v>Peysonelid</v>
      </c>
      <c r="N175" s="2" t="str">
        <f>VLOOKUP(I175,lookups!$A$2:$D$206,4,0)</f>
        <v>Peysonelid</v>
      </c>
    </row>
    <row r="176" ht="15.75" customHeight="1">
      <c r="A176" s="7" t="s">
        <v>30</v>
      </c>
      <c r="B176" s="2" t="s">
        <v>7</v>
      </c>
      <c r="C176" s="2" t="s">
        <v>31</v>
      </c>
      <c r="D176" s="2">
        <v>2.0</v>
      </c>
      <c r="E176" s="2">
        <v>8.0</v>
      </c>
      <c r="F176" s="2">
        <v>5.0</v>
      </c>
      <c r="G176" s="2" t="str">
        <f>VLOOKUP(I176,lookups!$A$2:$D$206,3,0)</f>
        <v>TA</v>
      </c>
      <c r="H176" s="2" t="str">
        <f>VLOOKUP(I176,lookups!$A$2:$D$206,2,0)</f>
        <v>TAS</v>
      </c>
      <c r="I176" s="2" t="s">
        <v>36</v>
      </c>
      <c r="L176" s="2" t="str">
        <f>VLOOKUP(G176,lookups!$E$2:$F$206,2,0)</f>
        <v>Turf algae</v>
      </c>
      <c r="M176" s="2" t="str">
        <f>VLOOKUP(H176,lookups!$G$2:$H$206,2,0)</f>
        <v>Turf algae sediment</v>
      </c>
      <c r="N176" s="2" t="str">
        <f>VLOOKUP(I176,lookups!$A$2:$D$206,4,0)</f>
        <v>Turf algae sediment</v>
      </c>
    </row>
    <row r="177" ht="15.75" customHeight="1">
      <c r="A177" s="7" t="s">
        <v>30</v>
      </c>
      <c r="B177" s="2" t="s">
        <v>7</v>
      </c>
      <c r="C177" s="2" t="s">
        <v>31</v>
      </c>
      <c r="D177" s="2">
        <v>2.0</v>
      </c>
      <c r="E177" s="2">
        <v>8.0</v>
      </c>
      <c r="F177" s="2">
        <v>6.0</v>
      </c>
      <c r="G177" s="2" t="str">
        <f>VLOOKUP(I177,lookups!$A$2:$D$206,3,0)</f>
        <v>MA</v>
      </c>
      <c r="H177" s="2" t="str">
        <f>VLOOKUP(I177,lookups!$A$2:$D$206,2,0)</f>
        <v>BFMA</v>
      </c>
      <c r="I177" s="2" t="s">
        <v>32</v>
      </c>
      <c r="L177" s="2" t="str">
        <f>VLOOKUP(G177,lookups!$E$2:$F$206,2,0)</f>
        <v>Macroalgae</v>
      </c>
      <c r="M177" s="2" t="str">
        <f>VLOOKUP(H177,lookups!$G$2:$H$206,2,0)</f>
        <v>Brown fleshy macroalgae</v>
      </c>
      <c r="N177" s="2" t="str">
        <f>VLOOKUP(I177,lookups!$A$2:$D$206,4,0)</f>
        <v>Dictyota spp.</v>
      </c>
    </row>
    <row r="178" ht="15.75" customHeight="1">
      <c r="A178" s="7" t="s">
        <v>30</v>
      </c>
      <c r="B178" s="2" t="s">
        <v>7</v>
      </c>
      <c r="C178" s="2" t="s">
        <v>31</v>
      </c>
      <c r="D178" s="2">
        <v>2.0</v>
      </c>
      <c r="E178" s="2">
        <v>8.0</v>
      </c>
      <c r="F178" s="2">
        <v>7.0</v>
      </c>
      <c r="G178" s="2" t="str">
        <f>VLOOKUP(I178,lookups!$A$2:$D$206,3,0)</f>
        <v>TA</v>
      </c>
      <c r="H178" s="2" t="str">
        <f>VLOOKUP(I178,lookups!$A$2:$D$206,2,0)</f>
        <v>TAS</v>
      </c>
      <c r="I178" s="2" t="s">
        <v>36</v>
      </c>
      <c r="L178" s="2" t="str">
        <f>VLOOKUP(G178,lookups!$E$2:$F$206,2,0)</f>
        <v>Turf algae</v>
      </c>
      <c r="M178" s="2" t="str">
        <f>VLOOKUP(H178,lookups!$G$2:$H$206,2,0)</f>
        <v>Turf algae sediment</v>
      </c>
      <c r="N178" s="2" t="str">
        <f>VLOOKUP(I178,lookups!$A$2:$D$206,4,0)</f>
        <v>Turf algae sediment</v>
      </c>
    </row>
    <row r="179" ht="15.75" customHeight="1">
      <c r="A179" s="7" t="s">
        <v>30</v>
      </c>
      <c r="B179" s="2" t="s">
        <v>7</v>
      </c>
      <c r="C179" s="2" t="s">
        <v>31</v>
      </c>
      <c r="D179" s="2">
        <v>2.0</v>
      </c>
      <c r="E179" s="2">
        <v>8.0</v>
      </c>
      <c r="F179" s="2">
        <v>8.0</v>
      </c>
      <c r="G179" s="2" t="str">
        <f>VLOOKUP(I179,lookups!$A$2:$D$206,3,0)</f>
        <v>MA</v>
      </c>
      <c r="H179" s="2" t="str">
        <f>VLOOKUP(I179,lookups!$A$2:$D$206,2,0)</f>
        <v>BFMA</v>
      </c>
      <c r="I179" s="2" t="s">
        <v>32</v>
      </c>
      <c r="J179" s="1">
        <v>1.0</v>
      </c>
      <c r="L179" s="2" t="str">
        <f>VLOOKUP(G179,lookups!$E$2:$F$206,2,0)</f>
        <v>Macroalgae</v>
      </c>
      <c r="M179" s="2" t="str">
        <f>VLOOKUP(H179,lookups!$G$2:$H$206,2,0)</f>
        <v>Brown fleshy macroalgae</v>
      </c>
      <c r="N179" s="2" t="str">
        <f>VLOOKUP(I179,lookups!$A$2:$D$206,4,0)</f>
        <v>Dictyota spp.</v>
      </c>
    </row>
    <row r="180" ht="15.75" customHeight="1">
      <c r="A180" s="7" t="s">
        <v>30</v>
      </c>
      <c r="B180" s="2" t="s">
        <v>7</v>
      </c>
      <c r="C180" s="2" t="s">
        <v>31</v>
      </c>
      <c r="D180" s="2">
        <v>2.0</v>
      </c>
      <c r="E180" s="2">
        <v>8.0</v>
      </c>
      <c r="F180" s="2">
        <v>9.0</v>
      </c>
      <c r="G180" s="2" t="str">
        <f>VLOOKUP(I180,lookups!$A$2:$D$206,3,0)</f>
        <v>MA</v>
      </c>
      <c r="H180" s="2" t="str">
        <f>VLOOKUP(I180,lookups!$A$2:$D$206,2,0)</f>
        <v>BFMA</v>
      </c>
      <c r="I180" s="2" t="s">
        <v>32</v>
      </c>
      <c r="J180" s="1">
        <v>2.0</v>
      </c>
      <c r="L180" s="2" t="str">
        <f>VLOOKUP(G180,lookups!$E$2:$F$206,2,0)</f>
        <v>Macroalgae</v>
      </c>
      <c r="M180" s="2" t="str">
        <f>VLOOKUP(H180,lookups!$G$2:$H$206,2,0)</f>
        <v>Brown fleshy macroalgae</v>
      </c>
      <c r="N180" s="2" t="str">
        <f>VLOOKUP(I180,lookups!$A$2:$D$206,4,0)</f>
        <v>Dictyota spp.</v>
      </c>
    </row>
    <row r="181" ht="15.75" customHeight="1">
      <c r="A181" s="7" t="s">
        <v>30</v>
      </c>
      <c r="B181" s="2" t="s">
        <v>7</v>
      </c>
      <c r="C181" s="2" t="s">
        <v>31</v>
      </c>
      <c r="D181" s="2">
        <v>2.0</v>
      </c>
      <c r="E181" s="2">
        <v>8.0</v>
      </c>
      <c r="F181" s="2">
        <v>10.0</v>
      </c>
      <c r="G181" s="2" t="str">
        <f>VLOOKUP(I181,lookups!$A$2:$D$206,3,0)</f>
        <v>MA</v>
      </c>
      <c r="H181" s="2" t="str">
        <f>VLOOKUP(I181,lookups!$A$2:$D$206,2,0)</f>
        <v>BFMA</v>
      </c>
      <c r="I181" s="2" t="s">
        <v>32</v>
      </c>
      <c r="J181" s="1">
        <v>2.0</v>
      </c>
      <c r="L181" s="2" t="str">
        <f>VLOOKUP(G181,lookups!$E$2:$F$206,2,0)</f>
        <v>Macroalgae</v>
      </c>
      <c r="M181" s="2" t="str">
        <f>VLOOKUP(H181,lookups!$G$2:$H$206,2,0)</f>
        <v>Brown fleshy macroalgae</v>
      </c>
      <c r="N181" s="2" t="str">
        <f>VLOOKUP(I181,lookups!$A$2:$D$206,4,0)</f>
        <v>Dictyota spp.</v>
      </c>
    </row>
    <row r="182" ht="15.75" customHeight="1">
      <c r="A182" s="7" t="s">
        <v>30</v>
      </c>
      <c r="B182" s="2" t="s">
        <v>7</v>
      </c>
      <c r="C182" s="2" t="s">
        <v>31</v>
      </c>
      <c r="D182" s="2">
        <v>2.0</v>
      </c>
      <c r="E182" s="2">
        <v>9.0</v>
      </c>
      <c r="F182" s="2">
        <v>1.0</v>
      </c>
      <c r="G182" s="2" t="str">
        <f>VLOOKUP(I182,lookups!$A$2:$D$206,3,0)</f>
        <v>MA</v>
      </c>
      <c r="H182" s="2" t="str">
        <f>VLOOKUP(I182,lookups!$A$2:$D$206,2,0)</f>
        <v>BFMA</v>
      </c>
      <c r="I182" s="2" t="s">
        <v>32</v>
      </c>
      <c r="J182" s="1">
        <v>1.0</v>
      </c>
      <c r="L182" s="2" t="str">
        <f>VLOOKUP(G182,lookups!$E$2:$F$206,2,0)</f>
        <v>Macroalgae</v>
      </c>
      <c r="M182" s="2" t="str">
        <f>VLOOKUP(H182,lookups!$G$2:$H$206,2,0)</f>
        <v>Brown fleshy macroalgae</v>
      </c>
      <c r="N182" s="2" t="str">
        <f>VLOOKUP(I182,lookups!$A$2:$D$206,4,0)</f>
        <v>Dictyota spp.</v>
      </c>
    </row>
    <row r="183" ht="15.75" customHeight="1">
      <c r="A183" s="7" t="s">
        <v>30</v>
      </c>
      <c r="B183" s="2" t="s">
        <v>7</v>
      </c>
      <c r="C183" s="2" t="s">
        <v>31</v>
      </c>
      <c r="D183" s="2">
        <v>2.0</v>
      </c>
      <c r="E183" s="2">
        <v>9.0</v>
      </c>
      <c r="F183" s="2">
        <v>2.0</v>
      </c>
      <c r="G183" s="2" t="str">
        <f>VLOOKUP(I183,lookups!$A$2:$D$206,3,0)</f>
        <v>TA</v>
      </c>
      <c r="H183" s="2" t="str">
        <f>VLOOKUP(I183,lookups!$A$2:$D$206,2,0)</f>
        <v>TAS</v>
      </c>
      <c r="I183" s="2" t="s">
        <v>36</v>
      </c>
      <c r="L183" s="2" t="str">
        <f>VLOOKUP(G183,lookups!$E$2:$F$206,2,0)</f>
        <v>Turf algae</v>
      </c>
      <c r="M183" s="2" t="str">
        <f>VLOOKUP(H183,lookups!$G$2:$H$206,2,0)</f>
        <v>Turf algae sediment</v>
      </c>
      <c r="N183" s="2" t="str">
        <f>VLOOKUP(I183,lookups!$A$2:$D$206,4,0)</f>
        <v>Turf algae sediment</v>
      </c>
    </row>
    <row r="184" ht="15.75" customHeight="1">
      <c r="A184" s="7" t="s">
        <v>30</v>
      </c>
      <c r="B184" s="2" t="s">
        <v>7</v>
      </c>
      <c r="C184" s="2" t="s">
        <v>31</v>
      </c>
      <c r="D184" s="2">
        <v>2.0</v>
      </c>
      <c r="E184" s="2">
        <v>9.0</v>
      </c>
      <c r="F184" s="2">
        <v>3.0</v>
      </c>
      <c r="G184" s="2" t="str">
        <f>VLOOKUP(I184,lookups!$A$2:$D$206,3,0)</f>
        <v>TA</v>
      </c>
      <c r="H184" s="2" t="str">
        <f>VLOOKUP(I184,lookups!$A$2:$D$206,2,0)</f>
        <v>TAS</v>
      </c>
      <c r="I184" s="2" t="s">
        <v>36</v>
      </c>
      <c r="J184" s="2"/>
      <c r="L184" s="2" t="str">
        <f>VLOOKUP(G184,lookups!$E$2:$F$206,2,0)</f>
        <v>Turf algae</v>
      </c>
      <c r="M184" s="2" t="str">
        <f>VLOOKUP(H184,lookups!$G$2:$H$206,2,0)</f>
        <v>Turf algae sediment</v>
      </c>
      <c r="N184" s="2" t="str">
        <f>VLOOKUP(I184,lookups!$A$2:$D$206,4,0)</f>
        <v>Turf algae sediment</v>
      </c>
    </row>
    <row r="185" ht="15.75" customHeight="1">
      <c r="A185" s="7" t="s">
        <v>30</v>
      </c>
      <c r="B185" s="2" t="s">
        <v>7</v>
      </c>
      <c r="C185" s="2" t="s">
        <v>31</v>
      </c>
      <c r="D185" s="2">
        <v>2.0</v>
      </c>
      <c r="E185" s="2">
        <v>9.0</v>
      </c>
      <c r="F185" s="2">
        <v>4.0</v>
      </c>
      <c r="G185" s="2" t="str">
        <f>VLOOKUP(I185,lookups!$A$2:$D$206,3,0)</f>
        <v>MA</v>
      </c>
      <c r="H185" s="2" t="str">
        <f>VLOOKUP(I185,lookups!$A$2:$D$206,2,0)</f>
        <v>BFMA</v>
      </c>
      <c r="I185" s="2" t="s">
        <v>32</v>
      </c>
      <c r="J185" s="1">
        <v>1.0</v>
      </c>
      <c r="L185" s="2" t="str">
        <f>VLOOKUP(G185,lookups!$E$2:$F$206,2,0)</f>
        <v>Macroalgae</v>
      </c>
      <c r="M185" s="2" t="str">
        <f>VLOOKUP(H185,lookups!$G$2:$H$206,2,0)</f>
        <v>Brown fleshy macroalgae</v>
      </c>
      <c r="N185" s="2" t="str">
        <f>VLOOKUP(I185,lookups!$A$2:$D$206,4,0)</f>
        <v>Dictyota spp.</v>
      </c>
    </row>
    <row r="186" ht="15.75" customHeight="1">
      <c r="A186" s="7" t="s">
        <v>30</v>
      </c>
      <c r="B186" s="2" t="s">
        <v>7</v>
      </c>
      <c r="C186" s="2" t="s">
        <v>31</v>
      </c>
      <c r="D186" s="2">
        <v>2.0</v>
      </c>
      <c r="E186" s="2">
        <v>9.0</v>
      </c>
      <c r="F186" s="2">
        <v>5.0</v>
      </c>
      <c r="G186" s="2" t="str">
        <f>VLOOKUP(I186,lookups!$A$2:$D$206,3,0)</f>
        <v>HOLE</v>
      </c>
      <c r="H186" s="2" t="str">
        <f>VLOOKUP(I186,lookups!$A$2:$D$206,2,0)</f>
        <v>HOLE</v>
      </c>
      <c r="I186" s="2" t="s">
        <v>42</v>
      </c>
      <c r="L186" s="2" t="str">
        <f>VLOOKUP(G186,lookups!$E$2:$F$206,2,0)</f>
        <v>Hole</v>
      </c>
      <c r="M186" s="2" t="str">
        <f>VLOOKUP(H186,lookups!$G$2:$H$206,2,0)</f>
        <v>Hole</v>
      </c>
      <c r="N186" s="2" t="str">
        <f>VLOOKUP(I186,lookups!$A$2:$D$206,4,0)</f>
        <v>Hole</v>
      </c>
    </row>
    <row r="187" ht="15.75" customHeight="1">
      <c r="A187" s="7" t="s">
        <v>30</v>
      </c>
      <c r="B187" s="2" t="s">
        <v>7</v>
      </c>
      <c r="C187" s="2" t="s">
        <v>31</v>
      </c>
      <c r="D187" s="2">
        <v>2.0</v>
      </c>
      <c r="E187" s="2">
        <v>9.0</v>
      </c>
      <c r="F187" s="2">
        <v>6.0</v>
      </c>
      <c r="G187" s="2" t="str">
        <f>VLOOKUP(I187,lookups!$A$2:$D$206,3,0)</f>
        <v>MA</v>
      </c>
      <c r="H187" s="2" t="str">
        <f>VLOOKUP(I187,lookups!$A$2:$D$206,2,0)</f>
        <v>BFMA</v>
      </c>
      <c r="I187" s="2" t="s">
        <v>32</v>
      </c>
      <c r="J187" s="1">
        <v>2.0</v>
      </c>
      <c r="L187" s="2" t="str">
        <f>VLOOKUP(G187,lookups!$E$2:$F$206,2,0)</f>
        <v>Macroalgae</v>
      </c>
      <c r="M187" s="2" t="str">
        <f>VLOOKUP(H187,lookups!$G$2:$H$206,2,0)</f>
        <v>Brown fleshy macroalgae</v>
      </c>
      <c r="N187" s="2" t="str">
        <f>VLOOKUP(I187,lookups!$A$2:$D$206,4,0)</f>
        <v>Dictyota spp.</v>
      </c>
    </row>
    <row r="188" ht="15.75" customHeight="1">
      <c r="A188" s="7" t="s">
        <v>30</v>
      </c>
      <c r="B188" s="2" t="s">
        <v>7</v>
      </c>
      <c r="C188" s="2" t="s">
        <v>31</v>
      </c>
      <c r="D188" s="2">
        <v>2.0</v>
      </c>
      <c r="E188" s="2">
        <v>9.0</v>
      </c>
      <c r="F188" s="2">
        <v>7.0</v>
      </c>
      <c r="G188" s="2" t="str">
        <f>VLOOKUP(I188,lookups!$A$2:$D$206,3,0)</f>
        <v>TA</v>
      </c>
      <c r="H188" s="2" t="str">
        <f>VLOOKUP(I188,lookups!$A$2:$D$206,2,0)</f>
        <v>TAS</v>
      </c>
      <c r="I188" s="2" t="s">
        <v>36</v>
      </c>
      <c r="L188" s="2" t="str">
        <f>VLOOKUP(G188,lookups!$E$2:$F$206,2,0)</f>
        <v>Turf algae</v>
      </c>
      <c r="M188" s="2" t="str">
        <f>VLOOKUP(H188,lookups!$G$2:$H$206,2,0)</f>
        <v>Turf algae sediment</v>
      </c>
      <c r="N188" s="2" t="str">
        <f>VLOOKUP(I188,lookups!$A$2:$D$206,4,0)</f>
        <v>Turf algae sediment</v>
      </c>
    </row>
    <row r="189" ht="15.75" customHeight="1">
      <c r="A189" s="7" t="s">
        <v>30</v>
      </c>
      <c r="B189" s="2" t="s">
        <v>7</v>
      </c>
      <c r="C189" s="2" t="s">
        <v>31</v>
      </c>
      <c r="D189" s="2">
        <v>2.0</v>
      </c>
      <c r="E189" s="2">
        <v>9.0</v>
      </c>
      <c r="F189" s="2">
        <v>8.0</v>
      </c>
      <c r="G189" s="2" t="str">
        <f>VLOOKUP(I189,lookups!$A$2:$D$206,3,0)</f>
        <v>MA</v>
      </c>
      <c r="H189" s="2" t="str">
        <f>VLOOKUP(I189,lookups!$A$2:$D$206,2,0)</f>
        <v>BFMA</v>
      </c>
      <c r="I189" s="2" t="s">
        <v>32</v>
      </c>
      <c r="J189" s="1">
        <v>1.0</v>
      </c>
      <c r="L189" s="2" t="str">
        <f>VLOOKUP(G189,lookups!$E$2:$F$206,2,0)</f>
        <v>Macroalgae</v>
      </c>
      <c r="M189" s="2" t="str">
        <f>VLOOKUP(H189,lookups!$G$2:$H$206,2,0)</f>
        <v>Brown fleshy macroalgae</v>
      </c>
      <c r="N189" s="2" t="str">
        <f>VLOOKUP(I189,lookups!$A$2:$D$206,4,0)</f>
        <v>Dictyota spp.</v>
      </c>
    </row>
    <row r="190" ht="15.75" customHeight="1">
      <c r="A190" s="7" t="s">
        <v>30</v>
      </c>
      <c r="B190" s="2" t="s">
        <v>7</v>
      </c>
      <c r="C190" s="2" t="s">
        <v>31</v>
      </c>
      <c r="D190" s="2">
        <v>2.0</v>
      </c>
      <c r="E190" s="2">
        <v>9.0</v>
      </c>
      <c r="F190" s="2">
        <v>9.0</v>
      </c>
      <c r="G190" s="2" t="str">
        <f>VLOOKUP(I190,lookups!$A$2:$D$206,3,0)</f>
        <v>MA</v>
      </c>
      <c r="H190" s="2" t="str">
        <f>VLOOKUP(I190,lookups!$A$2:$D$206,2,0)</f>
        <v>BFMA</v>
      </c>
      <c r="I190" s="2" t="s">
        <v>32</v>
      </c>
      <c r="J190" s="1">
        <v>1.0</v>
      </c>
      <c r="L190" s="2" t="str">
        <f>VLOOKUP(G190,lookups!$E$2:$F$206,2,0)</f>
        <v>Macroalgae</v>
      </c>
      <c r="M190" s="2" t="str">
        <f>VLOOKUP(H190,lookups!$G$2:$H$206,2,0)</f>
        <v>Brown fleshy macroalgae</v>
      </c>
      <c r="N190" s="2" t="str">
        <f>VLOOKUP(I190,lookups!$A$2:$D$206,4,0)</f>
        <v>Dictyota spp.</v>
      </c>
    </row>
    <row r="191" ht="15.75" customHeight="1">
      <c r="A191" s="7" t="s">
        <v>30</v>
      </c>
      <c r="B191" s="2" t="s">
        <v>7</v>
      </c>
      <c r="C191" s="2" t="s">
        <v>31</v>
      </c>
      <c r="D191" s="2">
        <v>2.0</v>
      </c>
      <c r="E191" s="2">
        <v>9.0</v>
      </c>
      <c r="F191" s="2">
        <v>10.0</v>
      </c>
      <c r="G191" s="2" t="str">
        <f>VLOOKUP(I191,lookups!$A$2:$D$206,3,0)</f>
        <v>MA</v>
      </c>
      <c r="H191" s="2" t="str">
        <f>VLOOKUP(I191,lookups!$A$2:$D$206,2,0)</f>
        <v>BFMA</v>
      </c>
      <c r="I191" s="2" t="s">
        <v>32</v>
      </c>
      <c r="J191" s="1">
        <v>1.0</v>
      </c>
      <c r="L191" s="2" t="str">
        <f>VLOOKUP(G191,lookups!$E$2:$F$206,2,0)</f>
        <v>Macroalgae</v>
      </c>
      <c r="M191" s="2" t="str">
        <f>VLOOKUP(H191,lookups!$G$2:$H$206,2,0)</f>
        <v>Brown fleshy macroalgae</v>
      </c>
      <c r="N191" s="2" t="str">
        <f>VLOOKUP(I191,lookups!$A$2:$D$206,4,0)</f>
        <v>Dictyota spp.</v>
      </c>
    </row>
    <row r="192" ht="15.75" customHeight="1">
      <c r="A192" s="7" t="s">
        <v>30</v>
      </c>
      <c r="B192" s="2" t="s">
        <v>7</v>
      </c>
      <c r="C192" s="2" t="s">
        <v>31</v>
      </c>
      <c r="D192" s="2">
        <v>2.0</v>
      </c>
      <c r="E192" s="2">
        <v>10.0</v>
      </c>
      <c r="F192" s="9">
        <v>1.0</v>
      </c>
      <c r="G192" s="2" t="str">
        <f>VLOOKUP(I192,lookups!$A$2:$D$206,3,0)</f>
        <v>TA</v>
      </c>
      <c r="H192" s="2" t="str">
        <f>VLOOKUP(I192,lookups!$A$2:$D$206,2,0)</f>
        <v>TAS</v>
      </c>
      <c r="I192" s="2" t="s">
        <v>36</v>
      </c>
      <c r="L192" s="2" t="str">
        <f>VLOOKUP(G192,lookups!$E$2:$F$206,2,0)</f>
        <v>Turf algae</v>
      </c>
      <c r="M192" s="2" t="str">
        <f>VLOOKUP(H192,lookups!$G$2:$H$206,2,0)</f>
        <v>Turf algae sediment</v>
      </c>
      <c r="N192" s="2" t="str">
        <f>VLOOKUP(I192,lookups!$A$2:$D$206,4,0)</f>
        <v>Turf algae sediment</v>
      </c>
    </row>
    <row r="193" ht="15.75" customHeight="1">
      <c r="A193" s="7" t="s">
        <v>30</v>
      </c>
      <c r="B193" s="2" t="s">
        <v>7</v>
      </c>
      <c r="C193" s="2" t="s">
        <v>31</v>
      </c>
      <c r="D193" s="2">
        <v>2.0</v>
      </c>
      <c r="E193" s="2">
        <v>10.0</v>
      </c>
      <c r="F193" s="9">
        <v>2.0</v>
      </c>
      <c r="G193" s="2" t="str">
        <f>VLOOKUP(I193,lookups!$A$2:$D$206,3,0)</f>
        <v>TA</v>
      </c>
      <c r="H193" s="2" t="str">
        <f>VLOOKUP(I193,lookups!$A$2:$D$206,2,0)</f>
        <v>TAS</v>
      </c>
      <c r="I193" s="2" t="s">
        <v>36</v>
      </c>
      <c r="L193" s="2" t="str">
        <f>VLOOKUP(G193,lookups!$E$2:$F$206,2,0)</f>
        <v>Turf algae</v>
      </c>
      <c r="M193" s="2" t="str">
        <f>VLOOKUP(H193,lookups!$G$2:$H$206,2,0)</f>
        <v>Turf algae sediment</v>
      </c>
      <c r="N193" s="2" t="str">
        <f>VLOOKUP(I193,lookups!$A$2:$D$206,4,0)</f>
        <v>Turf algae sediment</v>
      </c>
    </row>
    <row r="194" ht="15.75" customHeight="1">
      <c r="A194" s="7" t="s">
        <v>30</v>
      </c>
      <c r="B194" s="2" t="s">
        <v>7</v>
      </c>
      <c r="C194" s="2" t="s">
        <v>31</v>
      </c>
      <c r="D194" s="2">
        <v>2.0</v>
      </c>
      <c r="E194" s="2">
        <v>10.0</v>
      </c>
      <c r="F194" s="9">
        <v>3.0</v>
      </c>
      <c r="G194" s="2" t="str">
        <f>VLOOKUP(I194,lookups!$A$2:$D$206,3,0)</f>
        <v>MA</v>
      </c>
      <c r="H194" s="2" t="str">
        <f>VLOOKUP(I194,lookups!$A$2:$D$206,2,0)</f>
        <v>BFMA</v>
      </c>
      <c r="I194" s="2" t="s">
        <v>32</v>
      </c>
      <c r="J194" s="2">
        <v>1.0</v>
      </c>
      <c r="L194" s="2" t="str">
        <f>VLOOKUP(G194,lookups!$E$2:$F$206,2,0)</f>
        <v>Macroalgae</v>
      </c>
      <c r="M194" s="2" t="str">
        <f>VLOOKUP(H194,lookups!$G$2:$H$206,2,0)</f>
        <v>Brown fleshy macroalgae</v>
      </c>
      <c r="N194" s="2" t="str">
        <f>VLOOKUP(I194,lookups!$A$2:$D$206,4,0)</f>
        <v>Dictyota spp.</v>
      </c>
    </row>
    <row r="195" ht="15.75" customHeight="1">
      <c r="A195" s="7" t="s">
        <v>30</v>
      </c>
      <c r="B195" s="2" t="s">
        <v>7</v>
      </c>
      <c r="C195" s="2" t="s">
        <v>31</v>
      </c>
      <c r="D195" s="2">
        <v>2.0</v>
      </c>
      <c r="E195" s="2">
        <v>10.0</v>
      </c>
      <c r="F195" s="9">
        <v>4.0</v>
      </c>
      <c r="G195" s="2" t="str">
        <f>VLOOKUP(I195,lookups!$A$2:$D$206,3,0)</f>
        <v>MA</v>
      </c>
      <c r="H195" s="2" t="str">
        <f>VLOOKUP(I195,lookups!$A$2:$D$206,2,0)</f>
        <v>BFMA</v>
      </c>
      <c r="I195" s="2" t="s">
        <v>32</v>
      </c>
      <c r="J195" s="2">
        <v>1.0</v>
      </c>
      <c r="L195" s="2" t="str">
        <f>VLOOKUP(G195,lookups!$E$2:$F$206,2,0)</f>
        <v>Macroalgae</v>
      </c>
      <c r="M195" s="2" t="str">
        <f>VLOOKUP(H195,lookups!$G$2:$H$206,2,0)</f>
        <v>Brown fleshy macroalgae</v>
      </c>
      <c r="N195" s="2" t="str">
        <f>VLOOKUP(I195,lookups!$A$2:$D$206,4,0)</f>
        <v>Dictyota spp.</v>
      </c>
    </row>
    <row r="196" ht="15.75" customHeight="1">
      <c r="A196" s="7" t="s">
        <v>30</v>
      </c>
      <c r="B196" s="2" t="s">
        <v>7</v>
      </c>
      <c r="C196" s="2" t="s">
        <v>31</v>
      </c>
      <c r="D196" s="2">
        <v>2.0</v>
      </c>
      <c r="E196" s="2">
        <v>10.0</v>
      </c>
      <c r="F196" s="9">
        <v>5.0</v>
      </c>
      <c r="G196" s="2" t="str">
        <f>VLOOKUP(I196,lookups!$A$2:$D$206,3,0)</f>
        <v>CCA</v>
      </c>
      <c r="H196" s="2" t="str">
        <f>VLOOKUP(I196,lookups!$A$2:$D$206,2,0)</f>
        <v>CCA</v>
      </c>
      <c r="I196" s="2" t="s">
        <v>34</v>
      </c>
      <c r="L196" s="2" t="str">
        <f>VLOOKUP(G196,lookups!$E$2:$F$206,2,0)</f>
        <v>Crustose coraline algae</v>
      </c>
      <c r="M196" s="2" t="str">
        <f>VLOOKUP(H196,lookups!$G$2:$H$206,2,0)</f>
        <v>Crustose coraline algae</v>
      </c>
      <c r="N196" s="2" t="str">
        <f>VLOOKUP(I196,lookups!$A$2:$D$206,4,0)</f>
        <v>Crustose coraline algae</v>
      </c>
    </row>
    <row r="197" ht="15.75" customHeight="1">
      <c r="A197" s="7" t="s">
        <v>30</v>
      </c>
      <c r="B197" s="2" t="s">
        <v>7</v>
      </c>
      <c r="C197" s="2" t="s">
        <v>31</v>
      </c>
      <c r="D197" s="2">
        <v>2.0</v>
      </c>
      <c r="E197" s="2">
        <v>10.0</v>
      </c>
      <c r="F197" s="9">
        <v>6.0</v>
      </c>
      <c r="G197" s="2" t="str">
        <f>VLOOKUP(I197,lookups!$A$2:$D$206,3,0)</f>
        <v>MA</v>
      </c>
      <c r="H197" s="2" t="str">
        <f>VLOOKUP(I197,lookups!$A$2:$D$206,2,0)</f>
        <v>BFMA</v>
      </c>
      <c r="I197" s="2" t="s">
        <v>32</v>
      </c>
      <c r="J197" s="1">
        <v>1.0</v>
      </c>
      <c r="L197" s="2" t="str">
        <f>VLOOKUP(G197,lookups!$E$2:$F$206,2,0)</f>
        <v>Macroalgae</v>
      </c>
      <c r="M197" s="2" t="str">
        <f>VLOOKUP(H197,lookups!$G$2:$H$206,2,0)</f>
        <v>Brown fleshy macroalgae</v>
      </c>
      <c r="N197" s="2" t="str">
        <f>VLOOKUP(I197,lookups!$A$2:$D$206,4,0)</f>
        <v>Dictyota spp.</v>
      </c>
    </row>
    <row r="198" ht="15.75" customHeight="1">
      <c r="A198" s="7" t="s">
        <v>30</v>
      </c>
      <c r="B198" s="2" t="s">
        <v>7</v>
      </c>
      <c r="C198" s="2" t="s">
        <v>31</v>
      </c>
      <c r="D198" s="2">
        <v>2.0</v>
      </c>
      <c r="E198" s="2">
        <v>10.0</v>
      </c>
      <c r="F198" s="9">
        <v>7.0</v>
      </c>
      <c r="G198" s="2" t="str">
        <f>VLOOKUP(I198,lookups!$A$2:$D$206,3,0)</f>
        <v>CCA</v>
      </c>
      <c r="H198" s="2" t="str">
        <f>VLOOKUP(I198,lookups!$A$2:$D$206,2,0)</f>
        <v>CCA</v>
      </c>
      <c r="I198" s="2" t="s">
        <v>34</v>
      </c>
      <c r="L198" s="2" t="str">
        <f>VLOOKUP(G198,lookups!$E$2:$F$206,2,0)</f>
        <v>Crustose coraline algae</v>
      </c>
      <c r="M198" s="2" t="str">
        <f>VLOOKUP(H198,lookups!$G$2:$H$206,2,0)</f>
        <v>Crustose coraline algae</v>
      </c>
      <c r="N198" s="2" t="str">
        <f>VLOOKUP(I198,lookups!$A$2:$D$206,4,0)</f>
        <v>Crustose coraline algae</v>
      </c>
    </row>
    <row r="199" ht="15.75" customHeight="1">
      <c r="A199" s="7" t="s">
        <v>30</v>
      </c>
      <c r="B199" s="2" t="s">
        <v>7</v>
      </c>
      <c r="C199" s="2" t="s">
        <v>31</v>
      </c>
      <c r="D199" s="2">
        <v>2.0</v>
      </c>
      <c r="E199" s="2">
        <v>10.0</v>
      </c>
      <c r="F199" s="9">
        <v>8.0</v>
      </c>
      <c r="G199" s="2" t="str">
        <f>VLOOKUP(I199,lookups!$A$2:$D$206,3,0)</f>
        <v>MA</v>
      </c>
      <c r="H199" s="2" t="str">
        <f>VLOOKUP(I199,lookups!$A$2:$D$206,2,0)</f>
        <v>BFMA</v>
      </c>
      <c r="I199" s="2" t="s">
        <v>32</v>
      </c>
      <c r="J199" s="1">
        <v>2.0</v>
      </c>
      <c r="L199" s="2" t="str">
        <f>VLOOKUP(G199,lookups!$E$2:$F$206,2,0)</f>
        <v>Macroalgae</v>
      </c>
      <c r="M199" s="2" t="str">
        <f>VLOOKUP(H199,lookups!$G$2:$H$206,2,0)</f>
        <v>Brown fleshy macroalgae</v>
      </c>
      <c r="N199" s="2" t="str">
        <f>VLOOKUP(I199,lookups!$A$2:$D$206,4,0)</f>
        <v>Dictyota spp.</v>
      </c>
    </row>
    <row r="200" ht="15.75" customHeight="1">
      <c r="A200" s="7" t="s">
        <v>30</v>
      </c>
      <c r="B200" s="2" t="s">
        <v>7</v>
      </c>
      <c r="C200" s="2" t="s">
        <v>31</v>
      </c>
      <c r="D200" s="2">
        <v>2.0</v>
      </c>
      <c r="E200" s="2">
        <v>10.0</v>
      </c>
      <c r="F200" s="9">
        <v>9.0</v>
      </c>
      <c r="G200" s="2" t="str">
        <f>VLOOKUP(I200,lookups!$A$2:$D$206,3,0)</f>
        <v>MA</v>
      </c>
      <c r="H200" s="2" t="str">
        <f>VLOOKUP(I200,lookups!$A$2:$D$206,2,0)</f>
        <v>BFMA</v>
      </c>
      <c r="I200" s="2" t="s">
        <v>32</v>
      </c>
      <c r="J200" s="1">
        <v>2.0</v>
      </c>
      <c r="L200" s="2" t="str">
        <f>VLOOKUP(G200,lookups!$E$2:$F$206,2,0)</f>
        <v>Macroalgae</v>
      </c>
      <c r="M200" s="2" t="str">
        <f>VLOOKUP(H200,lookups!$G$2:$H$206,2,0)</f>
        <v>Brown fleshy macroalgae</v>
      </c>
      <c r="N200" s="2" t="str">
        <f>VLOOKUP(I200,lookups!$A$2:$D$206,4,0)</f>
        <v>Dictyota spp.</v>
      </c>
    </row>
    <row r="201" ht="15.75" customHeight="1">
      <c r="A201" s="7" t="s">
        <v>30</v>
      </c>
      <c r="B201" s="2" t="s">
        <v>7</v>
      </c>
      <c r="C201" s="2" t="s">
        <v>31</v>
      </c>
      <c r="D201" s="1">
        <v>2.0</v>
      </c>
      <c r="E201" s="2">
        <v>10.0</v>
      </c>
      <c r="F201" s="9">
        <v>10.0</v>
      </c>
      <c r="G201" s="2" t="str">
        <f>VLOOKUP(I201,lookups!$A$2:$D$206,3,0)</f>
        <v>MA</v>
      </c>
      <c r="H201" s="2" t="str">
        <f>VLOOKUP(I201,lookups!$A$2:$D$206,2,0)</f>
        <v>BFMA</v>
      </c>
      <c r="I201" s="2" t="s">
        <v>32</v>
      </c>
      <c r="J201" s="1">
        <v>2.0</v>
      </c>
      <c r="L201" s="2" t="str">
        <f>VLOOKUP(G201,lookups!$E$2:$F$206,2,0)</f>
        <v>Macroalgae</v>
      </c>
      <c r="M201" s="2" t="str">
        <f>VLOOKUP(H201,lookups!$G$2:$H$206,2,0)</f>
        <v>Brown fleshy macroalgae</v>
      </c>
      <c r="N201" s="2" t="str">
        <f>VLOOKUP(I201,lookups!$A$2:$D$206,4,0)</f>
        <v>Dictyota spp.</v>
      </c>
    </row>
    <row r="202" ht="15.75" customHeight="1">
      <c r="A202" s="7" t="s">
        <v>30</v>
      </c>
      <c r="B202" s="2" t="s">
        <v>7</v>
      </c>
      <c r="C202" s="2" t="s">
        <v>31</v>
      </c>
      <c r="D202" s="1">
        <v>3.0</v>
      </c>
      <c r="E202" s="2">
        <v>1.0</v>
      </c>
      <c r="F202" s="9">
        <v>1.0</v>
      </c>
      <c r="G202" s="2" t="str">
        <f>VLOOKUP(I202,lookups!$A$2:$D$206,3,0)</f>
        <v>MA</v>
      </c>
      <c r="H202" s="2" t="str">
        <f>VLOOKUP(I202,lookups!$A$2:$D$206,2,0)</f>
        <v>BFMA</v>
      </c>
      <c r="I202" s="2" t="s">
        <v>32</v>
      </c>
      <c r="J202" s="1">
        <v>1.0</v>
      </c>
      <c r="L202" s="2" t="str">
        <f>VLOOKUP(G202,lookups!$E$2:$F$206,2,0)</f>
        <v>Macroalgae</v>
      </c>
      <c r="M202" s="2" t="str">
        <f>VLOOKUP(H202,lookups!$G$2:$H$206,2,0)</f>
        <v>Brown fleshy macroalgae</v>
      </c>
      <c r="N202" s="2" t="str">
        <f>VLOOKUP(I202,lookups!$A$2:$D$206,4,0)</f>
        <v>Dictyota spp.</v>
      </c>
    </row>
    <row r="203" ht="15.75" customHeight="1">
      <c r="A203" s="7" t="s">
        <v>30</v>
      </c>
      <c r="B203" s="2" t="s">
        <v>7</v>
      </c>
      <c r="C203" s="2" t="s">
        <v>31</v>
      </c>
      <c r="D203" s="2">
        <v>3.0</v>
      </c>
      <c r="E203" s="2">
        <v>1.0</v>
      </c>
      <c r="F203" s="9">
        <v>2.0</v>
      </c>
      <c r="G203" s="2" t="str">
        <f>VLOOKUP(I203,lookups!$A$2:$D$206,3,0)</f>
        <v>TA</v>
      </c>
      <c r="H203" s="2" t="str">
        <f>VLOOKUP(I203,lookups!$A$2:$D$206,2,0)</f>
        <v>TAS</v>
      </c>
      <c r="I203" s="2" t="s">
        <v>36</v>
      </c>
      <c r="L203" s="2" t="str">
        <f>VLOOKUP(G203,lookups!$E$2:$F$206,2,0)</f>
        <v>Turf algae</v>
      </c>
      <c r="M203" s="2" t="str">
        <f>VLOOKUP(H203,lookups!$G$2:$H$206,2,0)</f>
        <v>Turf algae sediment</v>
      </c>
      <c r="N203" s="2" t="str">
        <f>VLOOKUP(I203,lookups!$A$2:$D$206,4,0)</f>
        <v>Turf algae sediment</v>
      </c>
    </row>
    <row r="204" ht="15.75" customHeight="1">
      <c r="A204" s="7" t="s">
        <v>30</v>
      </c>
      <c r="B204" s="2" t="s">
        <v>7</v>
      </c>
      <c r="C204" s="2" t="s">
        <v>31</v>
      </c>
      <c r="D204" s="2">
        <v>3.0</v>
      </c>
      <c r="E204" s="2">
        <v>1.0</v>
      </c>
      <c r="F204" s="9">
        <v>3.0</v>
      </c>
      <c r="G204" s="2" t="str">
        <f>VLOOKUP(I204,lookups!$A$2:$D$206,3,0)</f>
        <v>TA</v>
      </c>
      <c r="H204" s="2" t="str">
        <f>VLOOKUP(I204,lookups!$A$2:$D$206,2,0)</f>
        <v>TAS</v>
      </c>
      <c r="I204" s="2" t="s">
        <v>36</v>
      </c>
      <c r="L204" s="2" t="str">
        <f>VLOOKUP(G204,lookups!$E$2:$F$206,2,0)</f>
        <v>Turf algae</v>
      </c>
      <c r="M204" s="2" t="str">
        <f>VLOOKUP(H204,lookups!$G$2:$H$206,2,0)</f>
        <v>Turf algae sediment</v>
      </c>
      <c r="N204" s="2" t="str">
        <f>VLOOKUP(I204,lookups!$A$2:$D$206,4,0)</f>
        <v>Turf algae sediment</v>
      </c>
    </row>
    <row r="205" ht="15.75" customHeight="1">
      <c r="A205" s="7" t="s">
        <v>30</v>
      </c>
      <c r="B205" s="2" t="s">
        <v>7</v>
      </c>
      <c r="C205" s="2" t="s">
        <v>31</v>
      </c>
      <c r="D205" s="2">
        <v>3.0</v>
      </c>
      <c r="E205" s="2">
        <v>1.0</v>
      </c>
      <c r="F205" s="9">
        <v>4.0</v>
      </c>
      <c r="G205" s="2" t="str">
        <f>VLOOKUP(I205,lookups!$A$2:$D$206,3,0)</f>
        <v>TA</v>
      </c>
      <c r="H205" s="2" t="str">
        <f>VLOOKUP(I205,lookups!$A$2:$D$206,2,0)</f>
        <v>TAS</v>
      </c>
      <c r="I205" s="2" t="s">
        <v>36</v>
      </c>
      <c r="L205" s="2" t="str">
        <f>VLOOKUP(G205,lookups!$E$2:$F$206,2,0)</f>
        <v>Turf algae</v>
      </c>
      <c r="M205" s="2" t="str">
        <f>VLOOKUP(H205,lookups!$G$2:$H$206,2,0)</f>
        <v>Turf algae sediment</v>
      </c>
      <c r="N205" s="2" t="str">
        <f>VLOOKUP(I205,lookups!$A$2:$D$206,4,0)</f>
        <v>Turf algae sediment</v>
      </c>
    </row>
    <row r="206" ht="15.75" customHeight="1">
      <c r="A206" s="7" t="s">
        <v>30</v>
      </c>
      <c r="B206" s="2" t="s">
        <v>7</v>
      </c>
      <c r="C206" s="2" t="s">
        <v>31</v>
      </c>
      <c r="D206" s="2">
        <v>3.0</v>
      </c>
      <c r="E206" s="2">
        <v>1.0</v>
      </c>
      <c r="F206" s="9">
        <v>5.0</v>
      </c>
      <c r="G206" s="2" t="str">
        <f>VLOOKUP(I206,lookups!$A$2:$D$206,3,0)</f>
        <v>TA</v>
      </c>
      <c r="H206" s="2" t="str">
        <f>VLOOKUP(I206,lookups!$A$2:$D$206,2,0)</f>
        <v>TAS</v>
      </c>
      <c r="I206" s="2" t="s">
        <v>36</v>
      </c>
      <c r="L206" s="2" t="str">
        <f>VLOOKUP(G206,lookups!$E$2:$F$206,2,0)</f>
        <v>Turf algae</v>
      </c>
      <c r="M206" s="2" t="str">
        <f>VLOOKUP(H206,lookups!$G$2:$H$206,2,0)</f>
        <v>Turf algae sediment</v>
      </c>
      <c r="N206" s="2" t="str">
        <f>VLOOKUP(I206,lookups!$A$2:$D$206,4,0)</f>
        <v>Turf algae sediment</v>
      </c>
    </row>
    <row r="207" ht="15.75" customHeight="1">
      <c r="A207" s="7" t="s">
        <v>30</v>
      </c>
      <c r="B207" s="2" t="s">
        <v>7</v>
      </c>
      <c r="C207" s="2" t="s">
        <v>31</v>
      </c>
      <c r="D207" s="2">
        <v>3.0</v>
      </c>
      <c r="E207" s="2">
        <v>1.0</v>
      </c>
      <c r="F207" s="9">
        <v>6.0</v>
      </c>
      <c r="G207" s="2" t="str">
        <f>VLOOKUP(I207,lookups!$A$2:$D$206,3,0)</f>
        <v>TA</v>
      </c>
      <c r="H207" s="2" t="str">
        <f>VLOOKUP(I207,lookups!$A$2:$D$206,2,0)</f>
        <v>TAS</v>
      </c>
      <c r="I207" s="2" t="s">
        <v>36</v>
      </c>
      <c r="L207" s="2" t="str">
        <f>VLOOKUP(G207,lookups!$E$2:$F$206,2,0)</f>
        <v>Turf algae</v>
      </c>
      <c r="M207" s="2" t="str">
        <f>VLOOKUP(H207,lookups!$G$2:$H$206,2,0)</f>
        <v>Turf algae sediment</v>
      </c>
      <c r="N207" s="2" t="str">
        <f>VLOOKUP(I207,lookups!$A$2:$D$206,4,0)</f>
        <v>Turf algae sediment</v>
      </c>
    </row>
    <row r="208" ht="15.75" customHeight="1">
      <c r="A208" s="7" t="s">
        <v>30</v>
      </c>
      <c r="B208" s="2" t="s">
        <v>7</v>
      </c>
      <c r="C208" s="2" t="s">
        <v>31</v>
      </c>
      <c r="D208" s="2">
        <v>3.0</v>
      </c>
      <c r="E208" s="2">
        <v>1.0</v>
      </c>
      <c r="F208" s="9">
        <v>7.0</v>
      </c>
      <c r="G208" s="2" t="str">
        <f>VLOOKUP(I208,lookups!$A$2:$D$206,3,0)</f>
        <v>TA</v>
      </c>
      <c r="H208" s="2" t="str">
        <f>VLOOKUP(I208,lookups!$A$2:$D$206,2,0)</f>
        <v>TAS</v>
      </c>
      <c r="I208" s="2" t="s">
        <v>36</v>
      </c>
      <c r="L208" s="2" t="str">
        <f>VLOOKUP(G208,lookups!$E$2:$F$206,2,0)</f>
        <v>Turf algae</v>
      </c>
      <c r="M208" s="2" t="str">
        <f>VLOOKUP(H208,lookups!$G$2:$H$206,2,0)</f>
        <v>Turf algae sediment</v>
      </c>
      <c r="N208" s="2" t="str">
        <f>VLOOKUP(I208,lookups!$A$2:$D$206,4,0)</f>
        <v>Turf algae sediment</v>
      </c>
    </row>
    <row r="209" ht="15.75" customHeight="1">
      <c r="A209" s="7" t="s">
        <v>30</v>
      </c>
      <c r="B209" s="2" t="s">
        <v>7</v>
      </c>
      <c r="C209" s="2" t="s">
        <v>31</v>
      </c>
      <c r="D209" s="2">
        <v>3.0</v>
      </c>
      <c r="E209" s="2">
        <v>1.0</v>
      </c>
      <c r="F209" s="9">
        <v>8.0</v>
      </c>
      <c r="G209" s="2" t="str">
        <f>VLOOKUP(I209,lookups!$A$2:$D$206,3,0)</f>
        <v>CCA</v>
      </c>
      <c r="H209" s="2" t="str">
        <f>VLOOKUP(I209,lookups!$A$2:$D$206,2,0)</f>
        <v>CCA</v>
      </c>
      <c r="I209" s="2" t="s">
        <v>34</v>
      </c>
      <c r="L209" s="2" t="str">
        <f>VLOOKUP(G209,lookups!$E$2:$F$206,2,0)</f>
        <v>Crustose coraline algae</v>
      </c>
      <c r="M209" s="2" t="str">
        <f>VLOOKUP(H209,lookups!$G$2:$H$206,2,0)</f>
        <v>Crustose coraline algae</v>
      </c>
      <c r="N209" s="2" t="str">
        <f>VLOOKUP(I209,lookups!$A$2:$D$206,4,0)</f>
        <v>Crustose coraline algae</v>
      </c>
    </row>
    <row r="210" ht="15.75" customHeight="1">
      <c r="A210" s="7" t="s">
        <v>30</v>
      </c>
      <c r="B210" s="2" t="s">
        <v>7</v>
      </c>
      <c r="C210" s="2" t="s">
        <v>31</v>
      </c>
      <c r="D210" s="2">
        <v>3.0</v>
      </c>
      <c r="E210" s="2">
        <v>1.0</v>
      </c>
      <c r="F210" s="9">
        <v>9.0</v>
      </c>
      <c r="G210" s="2" t="str">
        <f>VLOOKUP(I210,lookups!$A$2:$D$206,3,0)</f>
        <v>MA</v>
      </c>
      <c r="H210" s="2" t="str">
        <f>VLOOKUP(I210,lookups!$A$2:$D$206,2,0)</f>
        <v>BFMA</v>
      </c>
      <c r="I210" s="2" t="s">
        <v>32</v>
      </c>
      <c r="J210" s="1">
        <v>1.0</v>
      </c>
      <c r="L210" s="2" t="str">
        <f>VLOOKUP(G210,lookups!$E$2:$F$206,2,0)</f>
        <v>Macroalgae</v>
      </c>
      <c r="M210" s="2" t="str">
        <f>VLOOKUP(H210,lookups!$G$2:$H$206,2,0)</f>
        <v>Brown fleshy macroalgae</v>
      </c>
      <c r="N210" s="2" t="str">
        <f>VLOOKUP(I210,lookups!$A$2:$D$206,4,0)</f>
        <v>Dictyota spp.</v>
      </c>
    </row>
    <row r="211" ht="15.75" customHeight="1">
      <c r="A211" s="7" t="s">
        <v>30</v>
      </c>
      <c r="B211" s="2" t="s">
        <v>7</v>
      </c>
      <c r="C211" s="2" t="s">
        <v>31</v>
      </c>
      <c r="D211" s="2">
        <v>3.0</v>
      </c>
      <c r="E211" s="2">
        <v>1.0</v>
      </c>
      <c r="F211" s="9">
        <v>10.0</v>
      </c>
      <c r="G211" s="2" t="str">
        <f>VLOOKUP(I211,lookups!$A$2:$D$206,3,0)</f>
        <v>TA</v>
      </c>
      <c r="H211" s="2" t="str">
        <f>VLOOKUP(I211,lookups!$A$2:$D$206,2,0)</f>
        <v>TAS</v>
      </c>
      <c r="I211" s="2" t="s">
        <v>36</v>
      </c>
      <c r="L211" s="2" t="str">
        <f>VLOOKUP(G211,lookups!$E$2:$F$206,2,0)</f>
        <v>Turf algae</v>
      </c>
      <c r="M211" s="2" t="str">
        <f>VLOOKUP(H211,lookups!$G$2:$H$206,2,0)</f>
        <v>Turf algae sediment</v>
      </c>
      <c r="N211" s="2" t="str">
        <f>VLOOKUP(I211,lookups!$A$2:$D$206,4,0)</f>
        <v>Turf algae sediment</v>
      </c>
    </row>
    <row r="212" ht="15.75" customHeight="1">
      <c r="A212" s="7" t="s">
        <v>30</v>
      </c>
      <c r="B212" s="2" t="s">
        <v>7</v>
      </c>
      <c r="C212" s="2" t="s">
        <v>31</v>
      </c>
      <c r="D212" s="2">
        <v>3.0</v>
      </c>
      <c r="E212" s="2">
        <v>2.0</v>
      </c>
      <c r="F212" s="9">
        <v>1.0</v>
      </c>
      <c r="G212" s="2" t="str">
        <f>VLOOKUP(I212,lookups!$A$2:$D$206,3,0)</f>
        <v>TA</v>
      </c>
      <c r="H212" s="2" t="str">
        <f>VLOOKUP(I212,lookups!$A$2:$D$206,2,0)</f>
        <v>TAS</v>
      </c>
      <c r="I212" s="2" t="s">
        <v>36</v>
      </c>
      <c r="L212" s="2" t="str">
        <f>VLOOKUP(G212,lookups!$E$2:$F$206,2,0)</f>
        <v>Turf algae</v>
      </c>
      <c r="M212" s="2" t="str">
        <f>VLOOKUP(H212,lookups!$G$2:$H$206,2,0)</f>
        <v>Turf algae sediment</v>
      </c>
      <c r="N212" s="2" t="str">
        <f>VLOOKUP(I212,lookups!$A$2:$D$206,4,0)</f>
        <v>Turf algae sediment</v>
      </c>
    </row>
    <row r="213" ht="15.75" customHeight="1">
      <c r="A213" s="7" t="s">
        <v>30</v>
      </c>
      <c r="B213" s="2" t="s">
        <v>7</v>
      </c>
      <c r="C213" s="2" t="s">
        <v>31</v>
      </c>
      <c r="D213" s="2">
        <v>3.0</v>
      </c>
      <c r="E213" s="2">
        <v>2.0</v>
      </c>
      <c r="F213" s="9">
        <v>2.0</v>
      </c>
      <c r="G213" s="2" t="str">
        <f>VLOOKUP(I213,lookups!$A$2:$D$206,3,0)</f>
        <v>TA</v>
      </c>
      <c r="H213" s="2" t="str">
        <f>VLOOKUP(I213,lookups!$A$2:$D$206,2,0)</f>
        <v>TAS</v>
      </c>
      <c r="I213" s="2" t="s">
        <v>36</v>
      </c>
      <c r="L213" s="2" t="str">
        <f>VLOOKUP(G213,lookups!$E$2:$F$206,2,0)</f>
        <v>Turf algae</v>
      </c>
      <c r="M213" s="2" t="str">
        <f>VLOOKUP(H213,lookups!$G$2:$H$206,2,0)</f>
        <v>Turf algae sediment</v>
      </c>
      <c r="N213" s="2" t="str">
        <f>VLOOKUP(I213,lookups!$A$2:$D$206,4,0)</f>
        <v>Turf algae sediment</v>
      </c>
    </row>
    <row r="214" ht="15.75" customHeight="1">
      <c r="A214" s="7" t="s">
        <v>30</v>
      </c>
      <c r="B214" s="2" t="s">
        <v>7</v>
      </c>
      <c r="C214" s="2" t="s">
        <v>31</v>
      </c>
      <c r="D214" s="2">
        <v>3.0</v>
      </c>
      <c r="E214" s="2">
        <v>2.0</v>
      </c>
      <c r="F214" s="9">
        <v>3.0</v>
      </c>
      <c r="G214" s="2" t="str">
        <f>VLOOKUP(I214,lookups!$A$2:$D$206,3,0)</f>
        <v>MA</v>
      </c>
      <c r="H214" s="2" t="str">
        <f>VLOOKUP(I214,lookups!$A$2:$D$206,2,0)</f>
        <v>BFMA</v>
      </c>
      <c r="I214" s="2" t="s">
        <v>32</v>
      </c>
      <c r="J214" s="2">
        <v>1.0</v>
      </c>
      <c r="L214" s="2" t="str">
        <f>VLOOKUP(G214,lookups!$E$2:$F$206,2,0)</f>
        <v>Macroalgae</v>
      </c>
      <c r="M214" s="2" t="str">
        <f>VLOOKUP(H214,lookups!$G$2:$H$206,2,0)</f>
        <v>Brown fleshy macroalgae</v>
      </c>
      <c r="N214" s="2" t="str">
        <f>VLOOKUP(I214,lookups!$A$2:$D$206,4,0)</f>
        <v>Dictyota spp.</v>
      </c>
    </row>
    <row r="215" ht="15.75" customHeight="1">
      <c r="A215" s="7" t="s">
        <v>30</v>
      </c>
      <c r="B215" s="2" t="s">
        <v>7</v>
      </c>
      <c r="C215" s="2" t="s">
        <v>31</v>
      </c>
      <c r="D215" s="2">
        <v>3.0</v>
      </c>
      <c r="E215" s="2">
        <v>2.0</v>
      </c>
      <c r="F215" s="9">
        <v>4.0</v>
      </c>
      <c r="G215" s="2" t="str">
        <f>VLOOKUP(I215,lookups!$A$2:$D$206,3,0)</f>
        <v>MA</v>
      </c>
      <c r="H215" s="2" t="str">
        <f>VLOOKUP(I215,lookups!$A$2:$D$206,2,0)</f>
        <v>BFMA</v>
      </c>
      <c r="I215" s="2" t="s">
        <v>32</v>
      </c>
      <c r="J215" s="2">
        <v>1.0</v>
      </c>
      <c r="L215" s="2" t="str">
        <f>VLOOKUP(G215,lookups!$E$2:$F$206,2,0)</f>
        <v>Macroalgae</v>
      </c>
      <c r="M215" s="2" t="str">
        <f>VLOOKUP(H215,lookups!$G$2:$H$206,2,0)</f>
        <v>Brown fleshy macroalgae</v>
      </c>
      <c r="N215" s="2" t="str">
        <f>VLOOKUP(I215,lookups!$A$2:$D$206,4,0)</f>
        <v>Dictyota spp.</v>
      </c>
    </row>
    <row r="216" ht="15.75" customHeight="1">
      <c r="A216" s="7" t="s">
        <v>30</v>
      </c>
      <c r="B216" s="2" t="s">
        <v>7</v>
      </c>
      <c r="C216" s="2" t="s">
        <v>31</v>
      </c>
      <c r="D216" s="2">
        <v>3.0</v>
      </c>
      <c r="E216" s="2">
        <v>2.0</v>
      </c>
      <c r="F216" s="9">
        <v>5.0</v>
      </c>
      <c r="G216" s="2" t="str">
        <f>VLOOKUP(I216,lookups!$A$2:$D$206,3,0)</f>
        <v>MA</v>
      </c>
      <c r="H216" s="2" t="str">
        <f>VLOOKUP(I216,lookups!$A$2:$D$206,2,0)</f>
        <v>BFMA</v>
      </c>
      <c r="I216" s="2" t="s">
        <v>32</v>
      </c>
      <c r="J216" s="2">
        <v>2.0</v>
      </c>
      <c r="L216" s="2" t="str">
        <f>VLOOKUP(G216,lookups!$E$2:$F$206,2,0)</f>
        <v>Macroalgae</v>
      </c>
      <c r="M216" s="2" t="str">
        <f>VLOOKUP(H216,lookups!$G$2:$H$206,2,0)</f>
        <v>Brown fleshy macroalgae</v>
      </c>
      <c r="N216" s="2" t="str">
        <f>VLOOKUP(I216,lookups!$A$2:$D$206,4,0)</f>
        <v>Dictyota spp.</v>
      </c>
    </row>
    <row r="217" ht="15.75" customHeight="1">
      <c r="A217" s="7" t="s">
        <v>30</v>
      </c>
      <c r="B217" s="2" t="s">
        <v>7</v>
      </c>
      <c r="C217" s="2" t="s">
        <v>31</v>
      </c>
      <c r="D217" s="2">
        <v>3.0</v>
      </c>
      <c r="E217" s="2">
        <v>2.0</v>
      </c>
      <c r="F217" s="9">
        <v>6.0</v>
      </c>
      <c r="G217" s="2" t="str">
        <f>VLOOKUP(I217,lookups!$A$2:$D$206,3,0)</f>
        <v>MA</v>
      </c>
      <c r="H217" s="2" t="str">
        <f>VLOOKUP(I217,lookups!$A$2:$D$206,2,0)</f>
        <v>BFMA</v>
      </c>
      <c r="I217" s="2" t="s">
        <v>32</v>
      </c>
      <c r="J217" s="2">
        <v>1.0</v>
      </c>
      <c r="L217" s="2" t="str">
        <f>VLOOKUP(G217,lookups!$E$2:$F$206,2,0)</f>
        <v>Macroalgae</v>
      </c>
      <c r="M217" s="2" t="str">
        <f>VLOOKUP(H217,lookups!$G$2:$H$206,2,0)</f>
        <v>Brown fleshy macroalgae</v>
      </c>
      <c r="N217" s="2" t="str">
        <f>VLOOKUP(I217,lookups!$A$2:$D$206,4,0)</f>
        <v>Dictyota spp.</v>
      </c>
    </row>
    <row r="218" ht="15.75" customHeight="1">
      <c r="A218" s="7" t="s">
        <v>30</v>
      </c>
      <c r="B218" s="2" t="s">
        <v>7</v>
      </c>
      <c r="C218" s="2" t="s">
        <v>31</v>
      </c>
      <c r="D218" s="2">
        <v>3.0</v>
      </c>
      <c r="E218" s="2">
        <v>2.0</v>
      </c>
      <c r="F218" s="9">
        <v>7.0</v>
      </c>
      <c r="G218" s="2" t="str">
        <f>VLOOKUP(I218,lookups!$A$2:$D$206,3,0)</f>
        <v>TA</v>
      </c>
      <c r="H218" s="2" t="str">
        <f>VLOOKUP(I218,lookups!$A$2:$D$206,2,0)</f>
        <v>TA</v>
      </c>
      <c r="I218" s="2" t="s">
        <v>33</v>
      </c>
      <c r="L218" s="2" t="str">
        <f>VLOOKUP(G218,lookups!$E$2:$F$206,2,0)</f>
        <v>Turf algae</v>
      </c>
      <c r="M218" s="2" t="str">
        <f>VLOOKUP(H218,lookups!$G$2:$H$206,2,0)</f>
        <v>Turf algae</v>
      </c>
      <c r="N218" s="2" t="str">
        <f>VLOOKUP(I218,lookups!$A$2:$D$206,4,0)</f>
        <v>Turf algae</v>
      </c>
    </row>
    <row r="219" ht="15.75" customHeight="1">
      <c r="A219" s="7" t="s">
        <v>30</v>
      </c>
      <c r="B219" s="2" t="s">
        <v>7</v>
      </c>
      <c r="C219" s="2" t="s">
        <v>31</v>
      </c>
      <c r="D219" s="2">
        <v>3.0</v>
      </c>
      <c r="E219" s="2">
        <v>2.0</v>
      </c>
      <c r="F219" s="9">
        <v>8.0</v>
      </c>
      <c r="G219" s="2" t="str">
        <f>VLOOKUP(I219,lookups!$A$2:$D$206,3,0)</f>
        <v>MA</v>
      </c>
      <c r="H219" s="2" t="str">
        <f>VLOOKUP(I219,lookups!$A$2:$D$206,2,0)</f>
        <v>BFMA</v>
      </c>
      <c r="I219" s="2" t="s">
        <v>32</v>
      </c>
      <c r="J219" s="1">
        <v>1.0</v>
      </c>
      <c r="L219" s="2" t="str">
        <f>VLOOKUP(G219,lookups!$E$2:$F$206,2,0)</f>
        <v>Macroalgae</v>
      </c>
      <c r="M219" s="2" t="str">
        <f>VLOOKUP(H219,lookups!$G$2:$H$206,2,0)</f>
        <v>Brown fleshy macroalgae</v>
      </c>
      <c r="N219" s="2" t="str">
        <f>VLOOKUP(I219,lookups!$A$2:$D$206,4,0)</f>
        <v>Dictyota spp.</v>
      </c>
    </row>
    <row r="220" ht="15.75" customHeight="1">
      <c r="A220" s="7" t="s">
        <v>30</v>
      </c>
      <c r="B220" s="2" t="s">
        <v>7</v>
      </c>
      <c r="C220" s="2" t="s">
        <v>31</v>
      </c>
      <c r="D220" s="2">
        <v>3.0</v>
      </c>
      <c r="E220" s="2">
        <v>2.0</v>
      </c>
      <c r="F220" s="9">
        <v>9.0</v>
      </c>
      <c r="G220" s="2" t="str">
        <f>VLOOKUP(I220,lookups!$A$2:$D$206,3,0)</f>
        <v>TA</v>
      </c>
      <c r="H220" s="2" t="str">
        <f>VLOOKUP(I220,lookups!$A$2:$D$206,2,0)</f>
        <v>TA</v>
      </c>
      <c r="I220" s="2" t="s">
        <v>33</v>
      </c>
      <c r="L220" s="2" t="str">
        <f>VLOOKUP(G220,lookups!$E$2:$F$206,2,0)</f>
        <v>Turf algae</v>
      </c>
      <c r="M220" s="2" t="str">
        <f>VLOOKUP(H220,lookups!$G$2:$H$206,2,0)</f>
        <v>Turf algae</v>
      </c>
      <c r="N220" s="2" t="str">
        <f>VLOOKUP(I220,lookups!$A$2:$D$206,4,0)</f>
        <v>Turf algae</v>
      </c>
    </row>
    <row r="221" ht="15.75" customHeight="1">
      <c r="A221" s="7" t="s">
        <v>30</v>
      </c>
      <c r="B221" s="2" t="s">
        <v>7</v>
      </c>
      <c r="C221" s="2" t="s">
        <v>31</v>
      </c>
      <c r="D221" s="2">
        <v>3.0</v>
      </c>
      <c r="E221" s="2">
        <v>2.0</v>
      </c>
      <c r="F221" s="9">
        <v>10.0</v>
      </c>
      <c r="G221" s="2" t="str">
        <f>VLOOKUP(I221,lookups!$A$2:$D$206,3,0)</f>
        <v>MA</v>
      </c>
      <c r="H221" s="2" t="str">
        <f>VLOOKUP(I221,lookups!$A$2:$D$206,2,0)</f>
        <v>BFMA</v>
      </c>
      <c r="I221" s="2" t="s">
        <v>32</v>
      </c>
      <c r="J221" s="1">
        <v>2.0</v>
      </c>
      <c r="L221" s="2" t="str">
        <f>VLOOKUP(G221,lookups!$E$2:$F$206,2,0)</f>
        <v>Macroalgae</v>
      </c>
      <c r="M221" s="2" t="str">
        <f>VLOOKUP(H221,lookups!$G$2:$H$206,2,0)</f>
        <v>Brown fleshy macroalgae</v>
      </c>
      <c r="N221" s="2" t="str">
        <f>VLOOKUP(I221,lookups!$A$2:$D$206,4,0)</f>
        <v>Dictyota spp.</v>
      </c>
    </row>
    <row r="222" ht="15.75" customHeight="1">
      <c r="A222" s="7" t="s">
        <v>30</v>
      </c>
      <c r="B222" s="2" t="s">
        <v>7</v>
      </c>
      <c r="C222" s="2" t="s">
        <v>31</v>
      </c>
      <c r="D222" s="2">
        <v>3.0</v>
      </c>
      <c r="E222" s="2">
        <v>3.0</v>
      </c>
      <c r="F222" s="9">
        <v>1.0</v>
      </c>
      <c r="G222" s="2" t="str">
        <f>VLOOKUP(I222,lookups!$A$2:$D$206,3,0)</f>
        <v>MA</v>
      </c>
      <c r="H222" s="2" t="str">
        <f>VLOOKUP(I222,lookups!$A$2:$D$206,2,0)</f>
        <v>BFMA</v>
      </c>
      <c r="I222" s="2" t="s">
        <v>32</v>
      </c>
      <c r="J222" s="1">
        <v>1.0</v>
      </c>
      <c r="L222" s="2" t="str">
        <f>VLOOKUP(G222,lookups!$E$2:$F$206,2,0)</f>
        <v>Macroalgae</v>
      </c>
      <c r="M222" s="2" t="str">
        <f>VLOOKUP(H222,lookups!$G$2:$H$206,2,0)</f>
        <v>Brown fleshy macroalgae</v>
      </c>
      <c r="N222" s="2" t="str">
        <f>VLOOKUP(I222,lookups!$A$2:$D$206,4,0)</f>
        <v>Dictyota spp.</v>
      </c>
    </row>
    <row r="223" ht="15.75" customHeight="1">
      <c r="A223" s="7" t="s">
        <v>30</v>
      </c>
      <c r="B223" s="2" t="s">
        <v>7</v>
      </c>
      <c r="C223" s="2" t="s">
        <v>31</v>
      </c>
      <c r="D223" s="2">
        <v>3.0</v>
      </c>
      <c r="E223" s="2">
        <v>3.0</v>
      </c>
      <c r="F223" s="9">
        <v>2.0</v>
      </c>
      <c r="G223" s="2" t="str">
        <f>VLOOKUP(I223,lookups!$A$2:$D$206,3,0)</f>
        <v>MA</v>
      </c>
      <c r="H223" s="2" t="str">
        <f>VLOOKUP(I223,lookups!$A$2:$D$206,2,0)</f>
        <v>BFMA</v>
      </c>
      <c r="I223" s="2" t="s">
        <v>32</v>
      </c>
      <c r="J223" s="1">
        <v>3.0</v>
      </c>
      <c r="L223" s="2" t="str">
        <f>VLOOKUP(G223,lookups!$E$2:$F$206,2,0)</f>
        <v>Macroalgae</v>
      </c>
      <c r="M223" s="2" t="str">
        <f>VLOOKUP(H223,lookups!$G$2:$H$206,2,0)</f>
        <v>Brown fleshy macroalgae</v>
      </c>
      <c r="N223" s="2" t="str">
        <f>VLOOKUP(I223,lookups!$A$2:$D$206,4,0)</f>
        <v>Dictyota spp.</v>
      </c>
    </row>
    <row r="224" ht="15.75" customHeight="1">
      <c r="A224" s="7" t="s">
        <v>30</v>
      </c>
      <c r="B224" s="2" t="s">
        <v>7</v>
      </c>
      <c r="C224" s="2" t="s">
        <v>31</v>
      </c>
      <c r="D224" s="2">
        <v>3.0</v>
      </c>
      <c r="E224" s="2">
        <v>3.0</v>
      </c>
      <c r="F224" s="9">
        <v>3.0</v>
      </c>
      <c r="G224" s="2" t="str">
        <f>VLOOKUP(I224,lookups!$A$2:$D$206,3,0)</f>
        <v>MA</v>
      </c>
      <c r="H224" s="2" t="str">
        <f>VLOOKUP(I224,lookups!$A$2:$D$206,2,0)</f>
        <v>RFMA</v>
      </c>
      <c r="I224" s="2" t="s">
        <v>37</v>
      </c>
      <c r="L224" s="2" t="str">
        <f>VLOOKUP(G224,lookups!$E$2:$F$206,2,0)</f>
        <v>Macroalgae</v>
      </c>
      <c r="M224" s="2" t="str">
        <f>VLOOKUP(H224,lookups!$G$2:$H$206,2,0)</f>
        <v>Red fleshy macroalgae</v>
      </c>
      <c r="N224" s="2" t="str">
        <f>VLOOKUP(I224,lookups!$A$2:$D$206,4,0)</f>
        <v>Unknown spp.</v>
      </c>
    </row>
    <row r="225" ht="15.75" customHeight="1">
      <c r="A225" s="7" t="s">
        <v>30</v>
      </c>
      <c r="B225" s="2" t="s">
        <v>7</v>
      </c>
      <c r="C225" s="2" t="s">
        <v>31</v>
      </c>
      <c r="D225" s="2">
        <v>3.0</v>
      </c>
      <c r="E225" s="2">
        <v>3.0</v>
      </c>
      <c r="F225" s="9">
        <v>4.0</v>
      </c>
      <c r="G225" s="2" t="str">
        <f>VLOOKUP(I225,lookups!$A$2:$D$206,3,0)</f>
        <v>TA</v>
      </c>
      <c r="H225" s="2" t="str">
        <f>VLOOKUP(I225,lookups!$A$2:$D$206,2,0)</f>
        <v>TA</v>
      </c>
      <c r="I225" s="2" t="s">
        <v>33</v>
      </c>
      <c r="L225" s="2" t="str">
        <f>VLOOKUP(G225,lookups!$E$2:$F$206,2,0)</f>
        <v>Turf algae</v>
      </c>
      <c r="M225" s="2" t="str">
        <f>VLOOKUP(H225,lookups!$G$2:$H$206,2,0)</f>
        <v>Turf algae</v>
      </c>
      <c r="N225" s="2" t="str">
        <f>VLOOKUP(I225,lookups!$A$2:$D$206,4,0)</f>
        <v>Turf algae</v>
      </c>
    </row>
    <row r="226" ht="15.75" customHeight="1">
      <c r="A226" s="7" t="s">
        <v>30</v>
      </c>
      <c r="B226" s="2" t="s">
        <v>7</v>
      </c>
      <c r="C226" s="2" t="s">
        <v>31</v>
      </c>
      <c r="D226" s="2">
        <v>3.0</v>
      </c>
      <c r="E226" s="2">
        <v>3.0</v>
      </c>
      <c r="F226" s="9">
        <v>5.0</v>
      </c>
      <c r="G226" s="2" t="str">
        <f>VLOOKUP(I226,lookups!$A$2:$D$206,3,0)</f>
        <v>MA</v>
      </c>
      <c r="H226" s="2" t="str">
        <f>VLOOKUP(I226,lookups!$A$2:$D$206,2,0)</f>
        <v>BFMA</v>
      </c>
      <c r="I226" s="2" t="s">
        <v>32</v>
      </c>
      <c r="J226" s="1">
        <v>1.0</v>
      </c>
      <c r="L226" s="2" t="str">
        <f>VLOOKUP(G226,lookups!$E$2:$F$206,2,0)</f>
        <v>Macroalgae</v>
      </c>
      <c r="M226" s="2" t="str">
        <f>VLOOKUP(H226,lookups!$G$2:$H$206,2,0)</f>
        <v>Brown fleshy macroalgae</v>
      </c>
      <c r="N226" s="2" t="str">
        <f>VLOOKUP(I226,lookups!$A$2:$D$206,4,0)</f>
        <v>Dictyota spp.</v>
      </c>
    </row>
    <row r="227" ht="15.75" customHeight="1">
      <c r="A227" s="7" t="s">
        <v>30</v>
      </c>
      <c r="B227" s="2" t="s">
        <v>7</v>
      </c>
      <c r="C227" s="2" t="s">
        <v>31</v>
      </c>
      <c r="D227" s="2">
        <v>3.0</v>
      </c>
      <c r="E227" s="2">
        <v>3.0</v>
      </c>
      <c r="F227" s="9">
        <v>6.0</v>
      </c>
      <c r="G227" s="2" t="str">
        <f>VLOOKUP(I227,lookups!$A$2:$D$206,3,0)</f>
        <v>TA</v>
      </c>
      <c r="H227" s="2" t="str">
        <f>VLOOKUP(I227,lookups!$A$2:$D$206,2,0)</f>
        <v>TA</v>
      </c>
      <c r="I227" s="2" t="s">
        <v>33</v>
      </c>
      <c r="L227" s="2" t="str">
        <f>VLOOKUP(G227,lookups!$E$2:$F$206,2,0)</f>
        <v>Turf algae</v>
      </c>
      <c r="M227" s="2" t="str">
        <f>VLOOKUP(H227,lookups!$G$2:$H$206,2,0)</f>
        <v>Turf algae</v>
      </c>
      <c r="N227" s="2" t="str">
        <f>VLOOKUP(I227,lookups!$A$2:$D$206,4,0)</f>
        <v>Turf algae</v>
      </c>
    </row>
    <row r="228" ht="15.75" customHeight="1">
      <c r="A228" s="7" t="s">
        <v>30</v>
      </c>
      <c r="B228" s="2" t="s">
        <v>7</v>
      </c>
      <c r="C228" s="2" t="s">
        <v>31</v>
      </c>
      <c r="D228" s="2">
        <v>3.0</v>
      </c>
      <c r="E228" s="2">
        <v>3.0</v>
      </c>
      <c r="F228" s="9">
        <v>7.0</v>
      </c>
      <c r="G228" s="2" t="str">
        <f>VLOOKUP(I228,lookups!$A$2:$D$206,3,0)</f>
        <v>TA</v>
      </c>
      <c r="H228" s="2" t="str">
        <f>VLOOKUP(I228,lookups!$A$2:$D$206,2,0)</f>
        <v>TAS</v>
      </c>
      <c r="I228" s="2" t="s">
        <v>36</v>
      </c>
      <c r="L228" s="2" t="str">
        <f>VLOOKUP(G228,lookups!$E$2:$F$206,2,0)</f>
        <v>Turf algae</v>
      </c>
      <c r="M228" s="2" t="str">
        <f>VLOOKUP(H228,lookups!$G$2:$H$206,2,0)</f>
        <v>Turf algae sediment</v>
      </c>
      <c r="N228" s="2" t="str">
        <f>VLOOKUP(I228,lookups!$A$2:$D$206,4,0)</f>
        <v>Turf algae sediment</v>
      </c>
    </row>
    <row r="229" ht="15.75" customHeight="1">
      <c r="A229" s="7" t="s">
        <v>30</v>
      </c>
      <c r="B229" s="2" t="s">
        <v>7</v>
      </c>
      <c r="C229" s="2" t="s">
        <v>31</v>
      </c>
      <c r="D229" s="2">
        <v>3.0</v>
      </c>
      <c r="E229" s="2">
        <v>3.0</v>
      </c>
      <c r="F229" s="9">
        <v>8.0</v>
      </c>
      <c r="G229" s="2" t="str">
        <f>VLOOKUP(I229,lookups!$A$2:$D$206,3,0)</f>
        <v>MA</v>
      </c>
      <c r="H229" s="2" t="str">
        <f>VLOOKUP(I229,lookups!$A$2:$D$206,2,0)</f>
        <v>BFMA</v>
      </c>
      <c r="I229" s="2" t="s">
        <v>32</v>
      </c>
      <c r="J229" s="1">
        <v>1.0</v>
      </c>
      <c r="L229" s="2" t="str">
        <f>VLOOKUP(G229,lookups!$E$2:$F$206,2,0)</f>
        <v>Macroalgae</v>
      </c>
      <c r="M229" s="2" t="str">
        <f>VLOOKUP(H229,lookups!$G$2:$H$206,2,0)</f>
        <v>Brown fleshy macroalgae</v>
      </c>
      <c r="N229" s="2" t="str">
        <f>VLOOKUP(I229,lookups!$A$2:$D$206,4,0)</f>
        <v>Dictyota spp.</v>
      </c>
    </row>
    <row r="230" ht="15.75" customHeight="1">
      <c r="A230" s="7" t="s">
        <v>30</v>
      </c>
      <c r="B230" s="2" t="s">
        <v>7</v>
      </c>
      <c r="C230" s="2" t="s">
        <v>31</v>
      </c>
      <c r="D230" s="2">
        <v>3.0</v>
      </c>
      <c r="E230" s="2">
        <v>3.0</v>
      </c>
      <c r="F230" s="9">
        <v>9.0</v>
      </c>
      <c r="G230" s="2" t="str">
        <f>VLOOKUP(I230,lookups!$A$2:$D$206,3,0)</f>
        <v>MA</v>
      </c>
      <c r="H230" s="2" t="str">
        <f>VLOOKUP(I230,lookups!$A$2:$D$206,2,0)</f>
        <v>BFMA</v>
      </c>
      <c r="I230" s="2" t="s">
        <v>32</v>
      </c>
      <c r="J230" s="1">
        <v>2.0</v>
      </c>
      <c r="L230" s="2" t="str">
        <f>VLOOKUP(G230,lookups!$E$2:$F$206,2,0)</f>
        <v>Macroalgae</v>
      </c>
      <c r="M230" s="2" t="str">
        <f>VLOOKUP(H230,lookups!$G$2:$H$206,2,0)</f>
        <v>Brown fleshy macroalgae</v>
      </c>
      <c r="N230" s="2" t="str">
        <f>VLOOKUP(I230,lookups!$A$2:$D$206,4,0)</f>
        <v>Dictyota spp.</v>
      </c>
    </row>
    <row r="231" ht="15.75" customHeight="1">
      <c r="A231" s="7" t="s">
        <v>30</v>
      </c>
      <c r="B231" s="2" t="s">
        <v>7</v>
      </c>
      <c r="C231" s="2" t="s">
        <v>31</v>
      </c>
      <c r="D231" s="2">
        <v>3.0</v>
      </c>
      <c r="E231" s="2">
        <v>3.0</v>
      </c>
      <c r="F231" s="9">
        <v>10.0</v>
      </c>
      <c r="G231" s="2" t="str">
        <f>VLOOKUP(I231,lookups!$A$2:$D$206,3,0)</f>
        <v>PAVE</v>
      </c>
      <c r="H231" s="2" t="str">
        <f>VLOOKUP(I231,lookups!$A$2:$D$206,2,0)</f>
        <v>PAVE</v>
      </c>
      <c r="I231" s="2" t="s">
        <v>46</v>
      </c>
      <c r="L231" s="2" t="str">
        <f>VLOOKUP(G231,lookups!$E$2:$F$206,2,0)</f>
        <v>Calcium carbonate pavement</v>
      </c>
      <c r="M231" s="2" t="str">
        <f>VLOOKUP(H231,lookups!$G$2:$H$206,2,0)</f>
        <v>Calcium carbonate pavement</v>
      </c>
      <c r="N231" s="2" t="str">
        <f>VLOOKUP(I231,lookups!$A$2:$D$206,4,0)</f>
        <v>Calcium carbonate pavement</v>
      </c>
    </row>
    <row r="232" ht="15.75" customHeight="1">
      <c r="A232" s="7" t="s">
        <v>30</v>
      </c>
      <c r="B232" s="2" t="s">
        <v>7</v>
      </c>
      <c r="C232" s="2" t="s">
        <v>31</v>
      </c>
      <c r="D232" s="2">
        <v>3.0</v>
      </c>
      <c r="E232" s="2">
        <v>4.0</v>
      </c>
      <c r="F232" s="9">
        <v>1.0</v>
      </c>
      <c r="G232" s="2" t="str">
        <f>VLOOKUP(I232,lookups!$A$2:$D$206,3,0)</f>
        <v>MA</v>
      </c>
      <c r="H232" s="2" t="str">
        <f>VLOOKUP(I232,lookups!$A$2:$D$206,2,0)</f>
        <v>BFMA</v>
      </c>
      <c r="I232" s="2" t="s">
        <v>32</v>
      </c>
      <c r="J232" s="1">
        <v>1.0</v>
      </c>
      <c r="L232" s="2" t="str">
        <f>VLOOKUP(G232,lookups!$E$2:$F$206,2,0)</f>
        <v>Macroalgae</v>
      </c>
      <c r="M232" s="2" t="str">
        <f>VLOOKUP(H232,lookups!$G$2:$H$206,2,0)</f>
        <v>Brown fleshy macroalgae</v>
      </c>
      <c r="N232" s="2" t="str">
        <f>VLOOKUP(I232,lookups!$A$2:$D$206,4,0)</f>
        <v>Dictyota spp.</v>
      </c>
    </row>
    <row r="233" ht="15.75" customHeight="1">
      <c r="A233" s="7" t="s">
        <v>30</v>
      </c>
      <c r="B233" s="2" t="s">
        <v>7</v>
      </c>
      <c r="C233" s="2" t="s">
        <v>31</v>
      </c>
      <c r="D233" s="2">
        <v>3.0</v>
      </c>
      <c r="E233" s="2">
        <v>4.0</v>
      </c>
      <c r="F233" s="9">
        <v>2.0</v>
      </c>
      <c r="G233" s="2" t="str">
        <f>VLOOKUP(I233,lookups!$A$2:$D$206,3,0)</f>
        <v>MA</v>
      </c>
      <c r="H233" s="2" t="str">
        <f>VLOOKUP(I233,lookups!$A$2:$D$206,2,0)</f>
        <v>BFMA</v>
      </c>
      <c r="I233" s="2" t="s">
        <v>32</v>
      </c>
      <c r="J233" s="1">
        <v>1.0</v>
      </c>
      <c r="L233" s="2" t="str">
        <f>VLOOKUP(G233,lookups!$E$2:$F$206,2,0)</f>
        <v>Macroalgae</v>
      </c>
      <c r="M233" s="2" t="str">
        <f>VLOOKUP(H233,lookups!$G$2:$H$206,2,0)</f>
        <v>Brown fleshy macroalgae</v>
      </c>
      <c r="N233" s="2" t="str">
        <f>VLOOKUP(I233,lookups!$A$2:$D$206,4,0)</f>
        <v>Dictyota spp.</v>
      </c>
    </row>
    <row r="234" ht="15.75" customHeight="1">
      <c r="A234" s="7" t="s">
        <v>30</v>
      </c>
      <c r="B234" s="2" t="s">
        <v>7</v>
      </c>
      <c r="C234" s="2" t="s">
        <v>31</v>
      </c>
      <c r="D234" s="2">
        <v>3.0</v>
      </c>
      <c r="E234" s="2">
        <v>4.0</v>
      </c>
      <c r="F234" s="9">
        <v>3.0</v>
      </c>
      <c r="G234" s="2" t="str">
        <f>VLOOKUP(I234,lookups!$A$2:$D$206,3,0)</f>
        <v>TA</v>
      </c>
      <c r="H234" s="2" t="str">
        <f>VLOOKUP(I234,lookups!$A$2:$D$206,2,0)</f>
        <v>TA</v>
      </c>
      <c r="I234" s="2" t="s">
        <v>33</v>
      </c>
      <c r="L234" s="2" t="str">
        <f>VLOOKUP(G234,lookups!$E$2:$F$206,2,0)</f>
        <v>Turf algae</v>
      </c>
      <c r="M234" s="2" t="str">
        <f>VLOOKUP(H234,lookups!$G$2:$H$206,2,0)</f>
        <v>Turf algae</v>
      </c>
      <c r="N234" s="2" t="str">
        <f>VLOOKUP(I234,lookups!$A$2:$D$206,4,0)</f>
        <v>Turf algae</v>
      </c>
    </row>
    <row r="235" ht="15.75" customHeight="1">
      <c r="A235" s="7" t="s">
        <v>30</v>
      </c>
      <c r="B235" s="2" t="s">
        <v>7</v>
      </c>
      <c r="C235" s="2" t="s">
        <v>31</v>
      </c>
      <c r="D235" s="2">
        <v>3.0</v>
      </c>
      <c r="E235" s="2">
        <v>4.0</v>
      </c>
      <c r="F235" s="9">
        <v>4.0</v>
      </c>
      <c r="G235" s="2" t="str">
        <f>VLOOKUP(I235,lookups!$A$2:$D$206,3,0)</f>
        <v>MA</v>
      </c>
      <c r="H235" s="2" t="str">
        <f>VLOOKUP(I235,lookups!$A$2:$D$206,2,0)</f>
        <v>GCMA</v>
      </c>
      <c r="I235" s="2" t="s">
        <v>40</v>
      </c>
      <c r="J235" s="1">
        <v>5.0</v>
      </c>
      <c r="L235" s="2" t="str">
        <f>VLOOKUP(G235,lookups!$E$2:$F$206,2,0)</f>
        <v>Macroalgae</v>
      </c>
      <c r="M235" s="2" t="str">
        <f>VLOOKUP(H235,lookups!$G$2:$H$206,2,0)</f>
        <v>Green calcareous macroalgae</v>
      </c>
      <c r="N235" s="2" t="str">
        <f>VLOOKUP(I235,lookups!$A$2:$D$206,4,0)</f>
        <v>Halimeda spp.</v>
      </c>
    </row>
    <row r="236" ht="15.75" customHeight="1">
      <c r="A236" s="7" t="s">
        <v>30</v>
      </c>
      <c r="B236" s="2" t="s">
        <v>7</v>
      </c>
      <c r="C236" s="2" t="s">
        <v>31</v>
      </c>
      <c r="D236" s="2">
        <v>3.0</v>
      </c>
      <c r="E236" s="2">
        <v>4.0</v>
      </c>
      <c r="F236" s="9">
        <v>5.0</v>
      </c>
      <c r="G236" s="2" t="str">
        <f>VLOOKUP(I236,lookups!$A$2:$D$206,3,0)</f>
        <v>MA</v>
      </c>
      <c r="H236" s="2" t="str">
        <f>VLOOKUP(I236,lookups!$A$2:$D$206,2,0)</f>
        <v>BFMA</v>
      </c>
      <c r="I236" s="2" t="s">
        <v>32</v>
      </c>
      <c r="J236" s="1">
        <v>2.0</v>
      </c>
      <c r="L236" s="2" t="str">
        <f>VLOOKUP(G236,lookups!$E$2:$F$206,2,0)</f>
        <v>Macroalgae</v>
      </c>
      <c r="M236" s="2" t="str">
        <f>VLOOKUP(H236,lookups!$G$2:$H$206,2,0)</f>
        <v>Brown fleshy macroalgae</v>
      </c>
      <c r="N236" s="2" t="str">
        <f>VLOOKUP(I236,lookups!$A$2:$D$206,4,0)</f>
        <v>Dictyota spp.</v>
      </c>
    </row>
    <row r="237" ht="15.75" customHeight="1">
      <c r="A237" s="7" t="s">
        <v>30</v>
      </c>
      <c r="B237" s="2" t="s">
        <v>7</v>
      </c>
      <c r="C237" s="2" t="s">
        <v>31</v>
      </c>
      <c r="D237" s="2">
        <v>3.0</v>
      </c>
      <c r="E237" s="2">
        <v>4.0</v>
      </c>
      <c r="F237" s="9">
        <v>6.0</v>
      </c>
      <c r="G237" s="2" t="str">
        <f>VLOOKUP(I237,lookups!$A$2:$D$206,3,0)</f>
        <v>MA</v>
      </c>
      <c r="H237" s="2" t="str">
        <f>VLOOKUP(I237,lookups!$A$2:$D$206,2,0)</f>
        <v>BFMA</v>
      </c>
      <c r="I237" s="2" t="s">
        <v>32</v>
      </c>
      <c r="J237" s="1">
        <v>1.0</v>
      </c>
      <c r="L237" s="2" t="str">
        <f>VLOOKUP(G237,lookups!$E$2:$F$206,2,0)</f>
        <v>Macroalgae</v>
      </c>
      <c r="M237" s="2" t="str">
        <f>VLOOKUP(H237,lookups!$G$2:$H$206,2,0)</f>
        <v>Brown fleshy macroalgae</v>
      </c>
      <c r="N237" s="2" t="str">
        <f>VLOOKUP(I237,lookups!$A$2:$D$206,4,0)</f>
        <v>Dictyota spp.</v>
      </c>
    </row>
    <row r="238" ht="15.75" customHeight="1">
      <c r="A238" s="7" t="s">
        <v>30</v>
      </c>
      <c r="B238" s="2" t="s">
        <v>7</v>
      </c>
      <c r="C238" s="2" t="s">
        <v>31</v>
      </c>
      <c r="D238" s="2">
        <v>3.0</v>
      </c>
      <c r="E238" s="2">
        <v>4.0</v>
      </c>
      <c r="F238" s="9">
        <v>7.0</v>
      </c>
      <c r="G238" s="2" t="str">
        <f>VLOOKUP(I238,lookups!$A$2:$D$206,3,0)</f>
        <v>CCA</v>
      </c>
      <c r="H238" s="2" t="str">
        <f>VLOOKUP(I238,lookups!$A$2:$D$206,2,0)</f>
        <v>CCA</v>
      </c>
      <c r="I238" s="2" t="s">
        <v>34</v>
      </c>
      <c r="L238" s="2" t="str">
        <f>VLOOKUP(G238,lookups!$E$2:$F$206,2,0)</f>
        <v>Crustose coraline algae</v>
      </c>
      <c r="M238" s="2" t="str">
        <f>VLOOKUP(H238,lookups!$G$2:$H$206,2,0)</f>
        <v>Crustose coraline algae</v>
      </c>
      <c r="N238" s="2" t="str">
        <f>VLOOKUP(I238,lookups!$A$2:$D$206,4,0)</f>
        <v>Crustose coraline algae</v>
      </c>
    </row>
    <row r="239" ht="15.75" customHeight="1">
      <c r="A239" s="7" t="s">
        <v>30</v>
      </c>
      <c r="B239" s="2" t="s">
        <v>7</v>
      </c>
      <c r="C239" s="2" t="s">
        <v>31</v>
      </c>
      <c r="D239" s="2">
        <v>3.0</v>
      </c>
      <c r="E239" s="2">
        <v>4.0</v>
      </c>
      <c r="F239" s="9">
        <v>8.0</v>
      </c>
      <c r="G239" s="2" t="str">
        <f>VLOOKUP(I239,lookups!$A$2:$D$206,3,0)</f>
        <v>MA</v>
      </c>
      <c r="H239" s="2" t="str">
        <f>VLOOKUP(I239,lookups!$A$2:$D$206,2,0)</f>
        <v>BFMA</v>
      </c>
      <c r="I239" s="2" t="s">
        <v>32</v>
      </c>
      <c r="J239" s="1">
        <v>2.0</v>
      </c>
      <c r="L239" s="2" t="str">
        <f>VLOOKUP(G239,lookups!$E$2:$F$206,2,0)</f>
        <v>Macroalgae</v>
      </c>
      <c r="M239" s="2" t="str">
        <f>VLOOKUP(H239,lookups!$G$2:$H$206,2,0)</f>
        <v>Brown fleshy macroalgae</v>
      </c>
      <c r="N239" s="2" t="str">
        <f>VLOOKUP(I239,lookups!$A$2:$D$206,4,0)</f>
        <v>Dictyota spp.</v>
      </c>
    </row>
    <row r="240" ht="15.75" customHeight="1">
      <c r="A240" s="7" t="s">
        <v>30</v>
      </c>
      <c r="B240" s="2" t="s">
        <v>7</v>
      </c>
      <c r="C240" s="2" t="s">
        <v>31</v>
      </c>
      <c r="D240" s="2">
        <v>3.0</v>
      </c>
      <c r="E240" s="2">
        <v>4.0</v>
      </c>
      <c r="F240" s="9">
        <v>9.0</v>
      </c>
      <c r="G240" s="2" t="str">
        <f>VLOOKUP(I240,lookups!$A$2:$D$206,3,0)</f>
        <v>AINV</v>
      </c>
      <c r="H240" s="2" t="str">
        <f>VLOOKUP(I240,lookups!$A$2:$D$206,2,0)</f>
        <v>AINV</v>
      </c>
      <c r="I240" s="2" t="s">
        <v>47</v>
      </c>
      <c r="L240" s="2" t="str">
        <f>VLOOKUP(G240,lookups!$E$2:$F$206,2,0)</f>
        <v>Aggressive invertebrates</v>
      </c>
      <c r="M240" s="2" t="str">
        <f>VLOOKUP(H240,lookups!$G$2:$H$206,2,0)</f>
        <v>Aggressive invertebrates</v>
      </c>
      <c r="N240" s="2" t="str">
        <f>VLOOKUP(I240,lookups!$A$2:$D$206,4,0)</f>
        <v>Brown encrusting sponge (Chondrilla caribensis)</v>
      </c>
    </row>
    <row r="241" ht="15.75" customHeight="1">
      <c r="A241" s="7" t="s">
        <v>30</v>
      </c>
      <c r="B241" s="2" t="s">
        <v>7</v>
      </c>
      <c r="C241" s="2" t="s">
        <v>31</v>
      </c>
      <c r="D241" s="2">
        <v>3.0</v>
      </c>
      <c r="E241" s="2">
        <v>4.0</v>
      </c>
      <c r="F241" s="9">
        <v>10.0</v>
      </c>
      <c r="G241" s="2" t="str">
        <f>VLOOKUP(I241,lookups!$A$2:$D$206,3,0)</f>
        <v>AINV</v>
      </c>
      <c r="H241" s="2" t="str">
        <f>VLOOKUP(I241,lookups!$A$2:$D$206,2,0)</f>
        <v>AINV</v>
      </c>
      <c r="I241" s="2" t="s">
        <v>47</v>
      </c>
      <c r="L241" s="2" t="str">
        <f>VLOOKUP(G241,lookups!$E$2:$F$206,2,0)</f>
        <v>Aggressive invertebrates</v>
      </c>
      <c r="M241" s="2" t="str">
        <f>VLOOKUP(H241,lookups!$G$2:$H$206,2,0)</f>
        <v>Aggressive invertebrates</v>
      </c>
      <c r="N241" s="2" t="str">
        <f>VLOOKUP(I241,lookups!$A$2:$D$206,4,0)</f>
        <v>Brown encrusting sponge (Chondrilla caribensis)</v>
      </c>
    </row>
    <row r="242" ht="15.75" customHeight="1">
      <c r="A242" s="7" t="s">
        <v>30</v>
      </c>
      <c r="B242" s="2" t="s">
        <v>7</v>
      </c>
      <c r="C242" s="2" t="s">
        <v>31</v>
      </c>
      <c r="D242" s="2">
        <v>3.0</v>
      </c>
      <c r="E242" s="2">
        <v>5.0</v>
      </c>
      <c r="F242" s="9">
        <v>1.0</v>
      </c>
      <c r="G242" s="2" t="str">
        <f>VLOOKUP(I242,lookups!$A$2:$D$206,3,0)</f>
        <v>AINV</v>
      </c>
      <c r="H242" s="2" t="str">
        <f>VLOOKUP(I242,lookups!$A$2:$D$206,2,0)</f>
        <v>AINV</v>
      </c>
      <c r="I242" s="2" t="s">
        <v>47</v>
      </c>
      <c r="L242" s="2" t="str">
        <f>VLOOKUP(G242,lookups!$E$2:$F$206,2,0)</f>
        <v>Aggressive invertebrates</v>
      </c>
      <c r="M242" s="2" t="str">
        <f>VLOOKUP(H242,lookups!$G$2:$H$206,2,0)</f>
        <v>Aggressive invertebrates</v>
      </c>
      <c r="N242" s="2" t="str">
        <f>VLOOKUP(I242,lookups!$A$2:$D$206,4,0)</f>
        <v>Brown encrusting sponge (Chondrilla caribensis)</v>
      </c>
    </row>
    <row r="243" ht="15.75" customHeight="1">
      <c r="A243" s="7" t="s">
        <v>30</v>
      </c>
      <c r="B243" s="2" t="s">
        <v>7</v>
      </c>
      <c r="C243" s="2" t="s">
        <v>31</v>
      </c>
      <c r="D243" s="2">
        <v>3.0</v>
      </c>
      <c r="E243" s="2">
        <v>5.0</v>
      </c>
      <c r="F243" s="9">
        <v>2.0</v>
      </c>
      <c r="G243" s="2" t="str">
        <f>VLOOKUP(I243,lookups!$A$2:$D$206,3,0)</f>
        <v>TA</v>
      </c>
      <c r="H243" s="2" t="str">
        <f>VLOOKUP(I243,lookups!$A$2:$D$206,2,0)</f>
        <v>TA</v>
      </c>
      <c r="I243" s="2" t="s">
        <v>33</v>
      </c>
      <c r="L243" s="2" t="str">
        <f>VLOOKUP(G243,lookups!$E$2:$F$206,2,0)</f>
        <v>Turf algae</v>
      </c>
      <c r="M243" s="2" t="str">
        <f>VLOOKUP(H243,lookups!$G$2:$H$206,2,0)</f>
        <v>Turf algae</v>
      </c>
      <c r="N243" s="2" t="str">
        <f>VLOOKUP(I243,lookups!$A$2:$D$206,4,0)</f>
        <v>Turf algae</v>
      </c>
    </row>
    <row r="244" ht="15.75" customHeight="1">
      <c r="A244" s="7" t="s">
        <v>30</v>
      </c>
      <c r="B244" s="2" t="s">
        <v>7</v>
      </c>
      <c r="C244" s="2" t="s">
        <v>31</v>
      </c>
      <c r="D244" s="2">
        <v>3.0</v>
      </c>
      <c r="E244" s="2">
        <v>5.0</v>
      </c>
      <c r="F244" s="9">
        <v>3.0</v>
      </c>
      <c r="G244" s="2" t="str">
        <f>VLOOKUP(I244,lookups!$A$2:$D$206,3,0)</f>
        <v>ND CCA</v>
      </c>
      <c r="H244" s="2" t="str">
        <f>VLOOKUP(I244,lookups!$A$2:$D$206,2,0)</f>
        <v>ND CCA</v>
      </c>
      <c r="I244" s="2" t="s">
        <v>35</v>
      </c>
      <c r="L244" s="2" t="str">
        <f>VLOOKUP(G244,lookups!$E$2:$F$206,2,0)</f>
        <v>Newly dead crustose coraline algae</v>
      </c>
      <c r="M244" s="2" t="str">
        <f>VLOOKUP(H244,lookups!$G$2:$H$206,2,0)</f>
        <v>Newly Dead crustose coraline algae</v>
      </c>
      <c r="N244" s="2" t="str">
        <f>VLOOKUP(I244,lookups!$A$2:$D$206,4,0)</f>
        <v>Newly Dead crustose coraline algae</v>
      </c>
    </row>
    <row r="245" ht="15.75" customHeight="1">
      <c r="A245" s="7" t="s">
        <v>30</v>
      </c>
      <c r="B245" s="2" t="s">
        <v>7</v>
      </c>
      <c r="C245" s="2" t="s">
        <v>31</v>
      </c>
      <c r="D245" s="2">
        <v>3.0</v>
      </c>
      <c r="E245" s="2">
        <v>5.0</v>
      </c>
      <c r="F245" s="9">
        <v>4.0</v>
      </c>
      <c r="G245" s="2" t="str">
        <f>VLOOKUP(I245,lookups!$A$2:$D$206,3,0)</f>
        <v>TA</v>
      </c>
      <c r="H245" s="2" t="str">
        <f>VLOOKUP(I245,lookups!$A$2:$D$206,2,0)</f>
        <v>TA</v>
      </c>
      <c r="I245" s="2" t="s">
        <v>33</v>
      </c>
      <c r="L245" s="2" t="str">
        <f>VLOOKUP(G245,lookups!$E$2:$F$206,2,0)</f>
        <v>Turf algae</v>
      </c>
      <c r="M245" s="2" t="str">
        <f>VLOOKUP(H245,lookups!$G$2:$H$206,2,0)</f>
        <v>Turf algae</v>
      </c>
      <c r="N245" s="2" t="str">
        <f>VLOOKUP(I245,lookups!$A$2:$D$206,4,0)</f>
        <v>Turf algae</v>
      </c>
    </row>
    <row r="246" ht="15.75" customHeight="1">
      <c r="A246" s="7" t="s">
        <v>30</v>
      </c>
      <c r="B246" s="2" t="s">
        <v>7</v>
      </c>
      <c r="C246" s="2" t="s">
        <v>31</v>
      </c>
      <c r="D246" s="2">
        <v>3.0</v>
      </c>
      <c r="E246" s="2">
        <v>5.0</v>
      </c>
      <c r="F246" s="9">
        <v>5.0</v>
      </c>
      <c r="G246" s="2" t="str">
        <f>VLOOKUP(I246,lookups!$A$2:$D$206,3,0)</f>
        <v>TA</v>
      </c>
      <c r="H246" s="2" t="str">
        <f>VLOOKUP(I246,lookups!$A$2:$D$206,2,0)</f>
        <v>TA</v>
      </c>
      <c r="I246" s="2" t="s">
        <v>33</v>
      </c>
      <c r="L246" s="2" t="str">
        <f>VLOOKUP(G246,lookups!$E$2:$F$206,2,0)</f>
        <v>Turf algae</v>
      </c>
      <c r="M246" s="2" t="str">
        <f>VLOOKUP(H246,lookups!$G$2:$H$206,2,0)</f>
        <v>Turf algae</v>
      </c>
      <c r="N246" s="2" t="str">
        <f>VLOOKUP(I246,lookups!$A$2:$D$206,4,0)</f>
        <v>Turf algae</v>
      </c>
    </row>
    <row r="247" ht="15.75" customHeight="1">
      <c r="A247" s="7" t="s">
        <v>30</v>
      </c>
      <c r="B247" s="2" t="s">
        <v>7</v>
      </c>
      <c r="C247" s="2" t="s">
        <v>31</v>
      </c>
      <c r="D247" s="2">
        <v>3.0</v>
      </c>
      <c r="E247" s="2">
        <v>5.0</v>
      </c>
      <c r="F247" s="9">
        <v>6.0</v>
      </c>
      <c r="G247" s="2" t="str">
        <f>VLOOKUP(I247,lookups!$A$2:$D$206,3,0)</f>
        <v>MA</v>
      </c>
      <c r="H247" s="2" t="str">
        <f>VLOOKUP(I247,lookups!$A$2:$D$206,2,0)</f>
        <v>BFMA</v>
      </c>
      <c r="I247" s="2" t="s">
        <v>32</v>
      </c>
      <c r="J247" s="1">
        <v>1.0</v>
      </c>
      <c r="L247" s="2" t="str">
        <f>VLOOKUP(G247,lookups!$E$2:$F$206,2,0)</f>
        <v>Macroalgae</v>
      </c>
      <c r="M247" s="2" t="str">
        <f>VLOOKUP(H247,lookups!$G$2:$H$206,2,0)</f>
        <v>Brown fleshy macroalgae</v>
      </c>
      <c r="N247" s="2" t="str">
        <f>VLOOKUP(I247,lookups!$A$2:$D$206,4,0)</f>
        <v>Dictyota spp.</v>
      </c>
    </row>
    <row r="248" ht="15.75" customHeight="1">
      <c r="A248" s="7" t="s">
        <v>30</v>
      </c>
      <c r="B248" s="2" t="s">
        <v>7</v>
      </c>
      <c r="C248" s="2" t="s">
        <v>31</v>
      </c>
      <c r="D248" s="2">
        <v>3.0</v>
      </c>
      <c r="E248" s="2">
        <v>5.0</v>
      </c>
      <c r="F248" s="9">
        <v>7.0</v>
      </c>
      <c r="G248" s="2" t="str">
        <f>VLOOKUP(I248,lookups!$A$2:$D$206,3,0)</f>
        <v>MA</v>
      </c>
      <c r="H248" s="2" t="str">
        <f>VLOOKUP(I248,lookups!$A$2:$D$206,2,0)</f>
        <v>BFMA</v>
      </c>
      <c r="I248" s="2" t="s">
        <v>32</v>
      </c>
      <c r="J248" s="1">
        <v>1.0</v>
      </c>
      <c r="L248" s="2" t="str">
        <f>VLOOKUP(G248,lookups!$E$2:$F$206,2,0)</f>
        <v>Macroalgae</v>
      </c>
      <c r="M248" s="2" t="str">
        <f>VLOOKUP(H248,lookups!$G$2:$H$206,2,0)</f>
        <v>Brown fleshy macroalgae</v>
      </c>
      <c r="N248" s="2" t="str">
        <f>VLOOKUP(I248,lookups!$A$2:$D$206,4,0)</f>
        <v>Dictyota spp.</v>
      </c>
    </row>
    <row r="249" ht="15.75" customHeight="1">
      <c r="A249" s="7" t="s">
        <v>30</v>
      </c>
      <c r="B249" s="2" t="s">
        <v>7</v>
      </c>
      <c r="C249" s="2" t="s">
        <v>31</v>
      </c>
      <c r="D249" s="2">
        <v>3.0</v>
      </c>
      <c r="E249" s="2">
        <v>5.0</v>
      </c>
      <c r="F249" s="9">
        <v>8.0</v>
      </c>
      <c r="G249" s="2" t="str">
        <f>VLOOKUP(I249,lookups!$A$2:$D$206,3,0)</f>
        <v>MA</v>
      </c>
      <c r="H249" s="2" t="str">
        <f>VLOOKUP(I249,lookups!$A$2:$D$206,2,0)</f>
        <v>BFMA</v>
      </c>
      <c r="I249" s="2" t="s">
        <v>32</v>
      </c>
      <c r="J249" s="1">
        <v>1.0</v>
      </c>
      <c r="L249" s="2" t="str">
        <f>VLOOKUP(G249,lookups!$E$2:$F$206,2,0)</f>
        <v>Macroalgae</v>
      </c>
      <c r="M249" s="2" t="str">
        <f>VLOOKUP(H249,lookups!$G$2:$H$206,2,0)</f>
        <v>Brown fleshy macroalgae</v>
      </c>
      <c r="N249" s="2" t="str">
        <f>VLOOKUP(I249,lookups!$A$2:$D$206,4,0)</f>
        <v>Dictyota spp.</v>
      </c>
    </row>
    <row r="250" ht="15.75" customHeight="1">
      <c r="A250" s="7" t="s">
        <v>30</v>
      </c>
      <c r="B250" s="2" t="s">
        <v>7</v>
      </c>
      <c r="C250" s="2" t="s">
        <v>31</v>
      </c>
      <c r="D250" s="2">
        <v>3.0</v>
      </c>
      <c r="E250" s="2">
        <v>5.0</v>
      </c>
      <c r="F250" s="9">
        <v>9.0</v>
      </c>
      <c r="G250" s="2" t="str">
        <f>VLOOKUP(I250,lookups!$A$2:$D$206,3,0)</f>
        <v>MA</v>
      </c>
      <c r="H250" s="2" t="str">
        <f>VLOOKUP(I250,lookups!$A$2:$D$206,2,0)</f>
        <v>BFMA</v>
      </c>
      <c r="I250" s="2" t="s">
        <v>32</v>
      </c>
      <c r="J250" s="1">
        <v>2.0</v>
      </c>
      <c r="L250" s="2" t="str">
        <f>VLOOKUP(G250,lookups!$E$2:$F$206,2,0)</f>
        <v>Macroalgae</v>
      </c>
      <c r="M250" s="2" t="str">
        <f>VLOOKUP(H250,lookups!$G$2:$H$206,2,0)</f>
        <v>Brown fleshy macroalgae</v>
      </c>
      <c r="N250" s="2" t="str">
        <f>VLOOKUP(I250,lookups!$A$2:$D$206,4,0)</f>
        <v>Dictyota spp.</v>
      </c>
    </row>
    <row r="251" ht="15.75" customHeight="1">
      <c r="A251" s="7" t="s">
        <v>30</v>
      </c>
      <c r="B251" s="2" t="s">
        <v>7</v>
      </c>
      <c r="C251" s="2" t="s">
        <v>31</v>
      </c>
      <c r="D251" s="2">
        <v>3.0</v>
      </c>
      <c r="E251" s="2">
        <v>5.0</v>
      </c>
      <c r="F251" s="9">
        <v>10.0</v>
      </c>
      <c r="G251" s="2" t="str">
        <f>VLOOKUP(I251,lookups!$A$2:$D$206,3,0)</f>
        <v>MA</v>
      </c>
      <c r="H251" s="2" t="str">
        <f>VLOOKUP(I251,lookups!$A$2:$D$206,2,0)</f>
        <v>BFMA</v>
      </c>
      <c r="I251" s="2" t="s">
        <v>32</v>
      </c>
      <c r="J251" s="1">
        <v>2.0</v>
      </c>
      <c r="L251" s="2" t="str">
        <f>VLOOKUP(G251,lookups!$E$2:$F$206,2,0)</f>
        <v>Macroalgae</v>
      </c>
      <c r="M251" s="2" t="str">
        <f>VLOOKUP(H251,lookups!$G$2:$H$206,2,0)</f>
        <v>Brown fleshy macroalgae</v>
      </c>
      <c r="N251" s="2" t="str">
        <f>VLOOKUP(I251,lookups!$A$2:$D$206,4,0)</f>
        <v>Dictyota spp.</v>
      </c>
    </row>
    <row r="252" ht="15.75" customHeight="1">
      <c r="A252" s="7" t="s">
        <v>30</v>
      </c>
      <c r="B252" s="2" t="s">
        <v>7</v>
      </c>
      <c r="C252" s="2" t="s">
        <v>31</v>
      </c>
      <c r="D252" s="2">
        <v>3.0</v>
      </c>
      <c r="E252" s="2">
        <v>6.0</v>
      </c>
      <c r="F252" s="9">
        <v>1.0</v>
      </c>
      <c r="G252" s="2" t="str">
        <f>VLOOKUP(I252,lookups!$A$2:$D$206,3,0)</f>
        <v>TA</v>
      </c>
      <c r="H252" s="2" t="str">
        <f>VLOOKUP(I252,lookups!$A$2:$D$206,2,0)</f>
        <v>TA</v>
      </c>
      <c r="I252" s="2" t="s">
        <v>33</v>
      </c>
      <c r="L252" s="2" t="str">
        <f>VLOOKUP(G252,lookups!$E$2:$F$206,2,0)</f>
        <v>Turf algae</v>
      </c>
      <c r="M252" s="2" t="str">
        <f>VLOOKUP(H252,lookups!$G$2:$H$206,2,0)</f>
        <v>Turf algae</v>
      </c>
      <c r="N252" s="2" t="str">
        <f>VLOOKUP(I252,lookups!$A$2:$D$206,4,0)</f>
        <v>Turf algae</v>
      </c>
    </row>
    <row r="253" ht="15.75" customHeight="1">
      <c r="A253" s="7" t="s">
        <v>30</v>
      </c>
      <c r="B253" s="2" t="s">
        <v>7</v>
      </c>
      <c r="C253" s="2" t="s">
        <v>31</v>
      </c>
      <c r="D253" s="2">
        <v>3.0</v>
      </c>
      <c r="E253" s="2">
        <v>6.0</v>
      </c>
      <c r="F253" s="9">
        <v>2.0</v>
      </c>
      <c r="G253" s="2" t="str">
        <f>VLOOKUP(I253,lookups!$A$2:$D$206,3,0)</f>
        <v>TA</v>
      </c>
      <c r="H253" s="2" t="str">
        <f>VLOOKUP(I253,lookups!$A$2:$D$206,2,0)</f>
        <v>TA</v>
      </c>
      <c r="I253" s="2" t="s">
        <v>33</v>
      </c>
      <c r="L253" s="2" t="str">
        <f>VLOOKUP(G253,lookups!$E$2:$F$206,2,0)</f>
        <v>Turf algae</v>
      </c>
      <c r="M253" s="2" t="str">
        <f>VLOOKUP(H253,lookups!$G$2:$H$206,2,0)</f>
        <v>Turf algae</v>
      </c>
      <c r="N253" s="2" t="str">
        <f>VLOOKUP(I253,lookups!$A$2:$D$206,4,0)</f>
        <v>Turf algae</v>
      </c>
    </row>
    <row r="254" ht="15.75" customHeight="1">
      <c r="A254" s="7" t="s">
        <v>30</v>
      </c>
      <c r="B254" s="2" t="s">
        <v>7</v>
      </c>
      <c r="C254" s="2" t="s">
        <v>31</v>
      </c>
      <c r="D254" s="2">
        <v>3.0</v>
      </c>
      <c r="E254" s="2">
        <v>6.0</v>
      </c>
      <c r="F254" s="9">
        <v>3.0</v>
      </c>
      <c r="G254" s="2" t="str">
        <f>VLOOKUP(I254,lookups!$A$2:$D$206,3,0)</f>
        <v>TA</v>
      </c>
      <c r="H254" s="2" t="str">
        <f>VLOOKUP(I254,lookups!$A$2:$D$206,2,0)</f>
        <v>TA</v>
      </c>
      <c r="I254" s="2" t="s">
        <v>33</v>
      </c>
      <c r="L254" s="2" t="str">
        <f>VLOOKUP(G254,lookups!$E$2:$F$206,2,0)</f>
        <v>Turf algae</v>
      </c>
      <c r="M254" s="2" t="str">
        <f>VLOOKUP(H254,lookups!$G$2:$H$206,2,0)</f>
        <v>Turf algae</v>
      </c>
      <c r="N254" s="2" t="str">
        <f>VLOOKUP(I254,lookups!$A$2:$D$206,4,0)</f>
        <v>Turf algae</v>
      </c>
    </row>
    <row r="255" ht="15.75" customHeight="1">
      <c r="A255" s="7" t="s">
        <v>30</v>
      </c>
      <c r="B255" s="2" t="s">
        <v>7</v>
      </c>
      <c r="C255" s="2" t="s">
        <v>31</v>
      </c>
      <c r="D255" s="2">
        <v>3.0</v>
      </c>
      <c r="E255" s="2">
        <v>6.0</v>
      </c>
      <c r="F255" s="9">
        <v>4.0</v>
      </c>
      <c r="G255" s="2" t="str">
        <f>VLOOKUP(I255,lookups!$A$2:$D$206,3,0)</f>
        <v>TA</v>
      </c>
      <c r="H255" s="2" t="str">
        <f>VLOOKUP(I255,lookups!$A$2:$D$206,2,0)</f>
        <v>TA</v>
      </c>
      <c r="I255" s="2" t="s">
        <v>33</v>
      </c>
      <c r="L255" s="2" t="str">
        <f>VLOOKUP(G255,lookups!$E$2:$F$206,2,0)</f>
        <v>Turf algae</v>
      </c>
      <c r="M255" s="2" t="str">
        <f>VLOOKUP(H255,lookups!$G$2:$H$206,2,0)</f>
        <v>Turf algae</v>
      </c>
      <c r="N255" s="2" t="str">
        <f>VLOOKUP(I255,lookups!$A$2:$D$206,4,0)</f>
        <v>Turf algae</v>
      </c>
    </row>
    <row r="256" ht="15.75" customHeight="1">
      <c r="A256" s="7" t="s">
        <v>30</v>
      </c>
      <c r="B256" s="2" t="s">
        <v>7</v>
      </c>
      <c r="C256" s="2" t="s">
        <v>31</v>
      </c>
      <c r="D256" s="2">
        <v>3.0</v>
      </c>
      <c r="E256" s="2">
        <v>6.0</v>
      </c>
      <c r="F256" s="9">
        <v>5.0</v>
      </c>
      <c r="G256" s="2" t="str">
        <f>VLOOKUP(I256,lookups!$A$2:$D$206,3,0)</f>
        <v>TA</v>
      </c>
      <c r="H256" s="2" t="str">
        <f>VLOOKUP(I256,lookups!$A$2:$D$206,2,0)</f>
        <v>TA</v>
      </c>
      <c r="I256" s="2" t="s">
        <v>33</v>
      </c>
      <c r="L256" s="2" t="str">
        <f>VLOOKUP(G256,lookups!$E$2:$F$206,2,0)</f>
        <v>Turf algae</v>
      </c>
      <c r="M256" s="2" t="str">
        <f>VLOOKUP(H256,lookups!$G$2:$H$206,2,0)</f>
        <v>Turf algae</v>
      </c>
      <c r="N256" s="2" t="str">
        <f>VLOOKUP(I256,lookups!$A$2:$D$206,4,0)</f>
        <v>Turf algae</v>
      </c>
    </row>
    <row r="257" ht="15.75" customHeight="1">
      <c r="A257" s="7" t="s">
        <v>30</v>
      </c>
      <c r="B257" s="2" t="s">
        <v>7</v>
      </c>
      <c r="C257" s="2" t="s">
        <v>31</v>
      </c>
      <c r="D257" s="2">
        <v>3.0</v>
      </c>
      <c r="E257" s="2">
        <v>6.0</v>
      </c>
      <c r="F257" s="9">
        <v>6.0</v>
      </c>
      <c r="G257" s="2" t="str">
        <f>VLOOKUP(I257,lookups!$A$2:$D$206,3,0)</f>
        <v>TA</v>
      </c>
      <c r="H257" s="2" t="str">
        <f>VLOOKUP(I257,lookups!$A$2:$D$206,2,0)</f>
        <v>TA</v>
      </c>
      <c r="I257" s="2" t="s">
        <v>33</v>
      </c>
      <c r="L257" s="2" t="str">
        <f>VLOOKUP(G257,lookups!$E$2:$F$206,2,0)</f>
        <v>Turf algae</v>
      </c>
      <c r="M257" s="2" t="str">
        <f>VLOOKUP(H257,lookups!$G$2:$H$206,2,0)</f>
        <v>Turf algae</v>
      </c>
      <c r="N257" s="2" t="str">
        <f>VLOOKUP(I257,lookups!$A$2:$D$206,4,0)</f>
        <v>Turf algae</v>
      </c>
    </row>
    <row r="258" ht="15.75" customHeight="1">
      <c r="A258" s="7" t="s">
        <v>30</v>
      </c>
      <c r="B258" s="2" t="s">
        <v>7</v>
      </c>
      <c r="C258" s="2" t="s">
        <v>31</v>
      </c>
      <c r="D258" s="2">
        <v>3.0</v>
      </c>
      <c r="E258" s="2">
        <v>6.0</v>
      </c>
      <c r="F258" s="9">
        <v>7.0</v>
      </c>
      <c r="G258" s="2" t="str">
        <f>VLOOKUP(I258,lookups!$A$2:$D$206,3,0)</f>
        <v>TA</v>
      </c>
      <c r="H258" s="2" t="str">
        <f>VLOOKUP(I258,lookups!$A$2:$D$206,2,0)</f>
        <v>TA</v>
      </c>
      <c r="I258" s="2" t="s">
        <v>33</v>
      </c>
      <c r="L258" s="2" t="str">
        <f>VLOOKUP(G258,lookups!$E$2:$F$206,2,0)</f>
        <v>Turf algae</v>
      </c>
      <c r="M258" s="2" t="str">
        <f>VLOOKUP(H258,lookups!$G$2:$H$206,2,0)</f>
        <v>Turf algae</v>
      </c>
      <c r="N258" s="2" t="str">
        <f>VLOOKUP(I258,lookups!$A$2:$D$206,4,0)</f>
        <v>Turf algae</v>
      </c>
    </row>
    <row r="259" ht="15.75" customHeight="1">
      <c r="A259" s="7" t="s">
        <v>30</v>
      </c>
      <c r="B259" s="2" t="s">
        <v>7</v>
      </c>
      <c r="C259" s="2" t="s">
        <v>31</v>
      </c>
      <c r="D259" s="2">
        <v>3.0</v>
      </c>
      <c r="E259" s="2">
        <v>6.0</v>
      </c>
      <c r="F259" s="9">
        <v>8.0</v>
      </c>
      <c r="G259" s="2" t="str">
        <f>VLOOKUP(I259,lookups!$A$2:$D$206,3,0)</f>
        <v>TA</v>
      </c>
      <c r="H259" s="2" t="str">
        <f>VLOOKUP(I259,lookups!$A$2:$D$206,2,0)</f>
        <v>TA</v>
      </c>
      <c r="I259" s="2" t="s">
        <v>33</v>
      </c>
      <c r="L259" s="2" t="str">
        <f>VLOOKUP(G259,lookups!$E$2:$F$206,2,0)</f>
        <v>Turf algae</v>
      </c>
      <c r="M259" s="2" t="str">
        <f>VLOOKUP(H259,lookups!$G$2:$H$206,2,0)</f>
        <v>Turf algae</v>
      </c>
      <c r="N259" s="2" t="str">
        <f>VLOOKUP(I259,lookups!$A$2:$D$206,4,0)</f>
        <v>Turf algae</v>
      </c>
    </row>
    <row r="260" ht="15.75" customHeight="1">
      <c r="A260" s="7" t="s">
        <v>30</v>
      </c>
      <c r="B260" s="2" t="s">
        <v>7</v>
      </c>
      <c r="C260" s="2" t="s">
        <v>31</v>
      </c>
      <c r="D260" s="2">
        <v>3.0</v>
      </c>
      <c r="E260" s="2">
        <v>6.0</v>
      </c>
      <c r="F260" s="9">
        <v>9.0</v>
      </c>
      <c r="G260" s="2" t="str">
        <f>VLOOKUP(I260,lookups!$A$2:$D$206,3,0)</f>
        <v>TA</v>
      </c>
      <c r="H260" s="2" t="str">
        <f>VLOOKUP(I260,lookups!$A$2:$D$206,2,0)</f>
        <v>TA</v>
      </c>
      <c r="I260" s="2" t="s">
        <v>33</v>
      </c>
      <c r="L260" s="2" t="str">
        <f>VLOOKUP(G260,lookups!$E$2:$F$206,2,0)</f>
        <v>Turf algae</v>
      </c>
      <c r="M260" s="2" t="str">
        <f>VLOOKUP(H260,lookups!$G$2:$H$206,2,0)</f>
        <v>Turf algae</v>
      </c>
      <c r="N260" s="2" t="str">
        <f>VLOOKUP(I260,lookups!$A$2:$D$206,4,0)</f>
        <v>Turf algae</v>
      </c>
    </row>
    <row r="261" ht="15.75" customHeight="1">
      <c r="A261" s="7" t="s">
        <v>30</v>
      </c>
      <c r="B261" s="2" t="s">
        <v>7</v>
      </c>
      <c r="C261" s="2" t="s">
        <v>31</v>
      </c>
      <c r="D261" s="2">
        <v>3.0</v>
      </c>
      <c r="E261" s="2">
        <v>6.0</v>
      </c>
      <c r="F261" s="9">
        <v>10.0</v>
      </c>
      <c r="G261" s="2" t="str">
        <f>VLOOKUP(I261,lookups!$A$2:$D$206,3,0)</f>
        <v>TA</v>
      </c>
      <c r="H261" s="2" t="str">
        <f>VLOOKUP(I261,lookups!$A$2:$D$206,2,0)</f>
        <v>TA</v>
      </c>
      <c r="I261" s="2" t="s">
        <v>33</v>
      </c>
      <c r="L261" s="2" t="str">
        <f>VLOOKUP(G261,lookups!$E$2:$F$206,2,0)</f>
        <v>Turf algae</v>
      </c>
      <c r="M261" s="2" t="str">
        <f>VLOOKUP(H261,lookups!$G$2:$H$206,2,0)</f>
        <v>Turf algae</v>
      </c>
      <c r="N261" s="2" t="str">
        <f>VLOOKUP(I261,lookups!$A$2:$D$206,4,0)</f>
        <v>Turf algae</v>
      </c>
    </row>
    <row r="262" ht="15.75" customHeight="1">
      <c r="A262" s="7" t="s">
        <v>30</v>
      </c>
      <c r="B262" s="2" t="s">
        <v>7</v>
      </c>
      <c r="C262" s="2" t="s">
        <v>31</v>
      </c>
      <c r="D262" s="2">
        <v>3.0</v>
      </c>
      <c r="E262" s="2">
        <v>7.0</v>
      </c>
      <c r="F262" s="9">
        <v>1.0</v>
      </c>
      <c r="G262" s="2" t="str">
        <f>VLOOKUP(I262,lookups!$A$2:$D$206,3,0)</f>
        <v>TA</v>
      </c>
      <c r="H262" s="2" t="str">
        <f>VLOOKUP(I262,lookups!$A$2:$D$206,2,0)</f>
        <v>TA</v>
      </c>
      <c r="I262" s="2" t="s">
        <v>33</v>
      </c>
      <c r="L262" s="2" t="str">
        <f>VLOOKUP(G262,lookups!$E$2:$F$206,2,0)</f>
        <v>Turf algae</v>
      </c>
      <c r="M262" s="2" t="str">
        <f>VLOOKUP(H262,lookups!$G$2:$H$206,2,0)</f>
        <v>Turf algae</v>
      </c>
      <c r="N262" s="2" t="str">
        <f>VLOOKUP(I262,lookups!$A$2:$D$206,4,0)</f>
        <v>Turf algae</v>
      </c>
    </row>
    <row r="263" ht="15.75" customHeight="1">
      <c r="A263" s="7" t="s">
        <v>30</v>
      </c>
      <c r="B263" s="2" t="s">
        <v>7</v>
      </c>
      <c r="C263" s="2" t="s">
        <v>31</v>
      </c>
      <c r="D263" s="2">
        <v>3.0</v>
      </c>
      <c r="E263" s="2">
        <v>7.0</v>
      </c>
      <c r="F263" s="9">
        <v>2.0</v>
      </c>
      <c r="G263" s="2" t="str">
        <f>VLOOKUP(I263,lookups!$A$2:$D$206,3,0)</f>
        <v>CCA</v>
      </c>
      <c r="H263" s="2" t="str">
        <f>VLOOKUP(I263,lookups!$A$2:$D$206,2,0)</f>
        <v>CCA</v>
      </c>
      <c r="I263" s="2" t="s">
        <v>34</v>
      </c>
      <c r="L263" s="2" t="str">
        <f>VLOOKUP(G263,lookups!$E$2:$F$206,2,0)</f>
        <v>Crustose coraline algae</v>
      </c>
      <c r="M263" s="2" t="str">
        <f>VLOOKUP(H263,lookups!$G$2:$H$206,2,0)</f>
        <v>Crustose coraline algae</v>
      </c>
      <c r="N263" s="2" t="str">
        <f>VLOOKUP(I263,lookups!$A$2:$D$206,4,0)</f>
        <v>Crustose coraline algae</v>
      </c>
    </row>
    <row r="264" ht="15.75" customHeight="1">
      <c r="A264" s="7" t="s">
        <v>30</v>
      </c>
      <c r="B264" s="2" t="s">
        <v>7</v>
      </c>
      <c r="C264" s="2" t="s">
        <v>31</v>
      </c>
      <c r="D264" s="2">
        <v>3.0</v>
      </c>
      <c r="E264" s="2">
        <v>7.0</v>
      </c>
      <c r="F264" s="9">
        <v>3.0</v>
      </c>
      <c r="G264" s="2" t="str">
        <f>VLOOKUP(I264,lookups!$A$2:$D$206,3,0)</f>
        <v>CCA</v>
      </c>
      <c r="H264" s="2" t="str">
        <f>VLOOKUP(I264,lookups!$A$2:$D$206,2,0)</f>
        <v>CCA</v>
      </c>
      <c r="I264" s="2" t="s">
        <v>34</v>
      </c>
      <c r="L264" s="2" t="str">
        <f>VLOOKUP(G264,lookups!$E$2:$F$206,2,0)</f>
        <v>Crustose coraline algae</v>
      </c>
      <c r="M264" s="2" t="str">
        <f>VLOOKUP(H264,lookups!$G$2:$H$206,2,0)</f>
        <v>Crustose coraline algae</v>
      </c>
      <c r="N264" s="2" t="str">
        <f>VLOOKUP(I264,lookups!$A$2:$D$206,4,0)</f>
        <v>Crustose coraline algae</v>
      </c>
    </row>
    <row r="265" ht="15.75" customHeight="1">
      <c r="A265" s="7" t="s">
        <v>30</v>
      </c>
      <c r="B265" s="2" t="s">
        <v>7</v>
      </c>
      <c r="C265" s="2" t="s">
        <v>31</v>
      </c>
      <c r="D265" s="2">
        <v>3.0</v>
      </c>
      <c r="E265" s="2">
        <v>7.0</v>
      </c>
      <c r="F265" s="9">
        <v>4.0</v>
      </c>
      <c r="G265" s="2" t="str">
        <f>VLOOKUP(I265,lookups!$A$2:$D$206,3,0)</f>
        <v>CCA</v>
      </c>
      <c r="H265" s="2" t="str">
        <f>VLOOKUP(I265,lookups!$A$2:$D$206,2,0)</f>
        <v>CCA</v>
      </c>
      <c r="I265" s="2" t="s">
        <v>34</v>
      </c>
      <c r="L265" s="2" t="str">
        <f>VLOOKUP(G265,lookups!$E$2:$F$206,2,0)</f>
        <v>Crustose coraline algae</v>
      </c>
      <c r="M265" s="2" t="str">
        <f>VLOOKUP(H265,lookups!$G$2:$H$206,2,0)</f>
        <v>Crustose coraline algae</v>
      </c>
      <c r="N265" s="2" t="str">
        <f>VLOOKUP(I265,lookups!$A$2:$D$206,4,0)</f>
        <v>Crustose coraline algae</v>
      </c>
    </row>
    <row r="266" ht="15.75" customHeight="1">
      <c r="A266" s="7" t="s">
        <v>30</v>
      </c>
      <c r="B266" s="2" t="s">
        <v>7</v>
      </c>
      <c r="C266" s="2" t="s">
        <v>31</v>
      </c>
      <c r="D266" s="2">
        <v>3.0</v>
      </c>
      <c r="E266" s="2">
        <v>7.0</v>
      </c>
      <c r="F266" s="9">
        <v>5.0</v>
      </c>
      <c r="G266" s="2" t="str">
        <f>VLOOKUP(I266,lookups!$A$2:$D$206,3,0)</f>
        <v>MA</v>
      </c>
      <c r="H266" s="2" t="str">
        <f>VLOOKUP(I266,lookups!$A$2:$D$206,2,0)</f>
        <v>BFMA</v>
      </c>
      <c r="I266" s="2" t="s">
        <v>32</v>
      </c>
      <c r="J266" s="1">
        <v>1.0</v>
      </c>
      <c r="L266" s="2" t="str">
        <f>VLOOKUP(G266,lookups!$E$2:$F$206,2,0)</f>
        <v>Macroalgae</v>
      </c>
      <c r="M266" s="2" t="str">
        <f>VLOOKUP(H266,lookups!$G$2:$H$206,2,0)</f>
        <v>Brown fleshy macroalgae</v>
      </c>
      <c r="N266" s="2" t="str">
        <f>VLOOKUP(I266,lookups!$A$2:$D$206,4,0)</f>
        <v>Dictyota spp.</v>
      </c>
    </row>
    <row r="267" ht="15.75" customHeight="1">
      <c r="A267" s="7" t="s">
        <v>30</v>
      </c>
      <c r="B267" s="2" t="s">
        <v>7</v>
      </c>
      <c r="C267" s="2" t="s">
        <v>31</v>
      </c>
      <c r="D267" s="2">
        <v>3.0</v>
      </c>
      <c r="E267" s="2">
        <v>7.0</v>
      </c>
      <c r="F267" s="9">
        <v>6.0</v>
      </c>
      <c r="G267" s="2" t="str">
        <f>VLOOKUP(I267,lookups!$A$2:$D$206,3,0)</f>
        <v>MA</v>
      </c>
      <c r="H267" s="2" t="str">
        <f>VLOOKUP(I267,lookups!$A$2:$D$206,2,0)</f>
        <v>BFMA</v>
      </c>
      <c r="I267" s="2" t="s">
        <v>32</v>
      </c>
      <c r="J267" s="2">
        <v>1.0</v>
      </c>
      <c r="L267" s="2" t="str">
        <f>VLOOKUP(G267,lookups!$E$2:$F$206,2,0)</f>
        <v>Macroalgae</v>
      </c>
      <c r="M267" s="2" t="str">
        <f>VLOOKUP(H267,lookups!$G$2:$H$206,2,0)</f>
        <v>Brown fleshy macroalgae</v>
      </c>
      <c r="N267" s="2" t="str">
        <f>VLOOKUP(I267,lookups!$A$2:$D$206,4,0)</f>
        <v>Dictyota spp.</v>
      </c>
    </row>
    <row r="268" ht="15.75" customHeight="1">
      <c r="A268" s="7" t="s">
        <v>30</v>
      </c>
      <c r="B268" s="2" t="s">
        <v>7</v>
      </c>
      <c r="C268" s="2" t="s">
        <v>31</v>
      </c>
      <c r="D268" s="2">
        <v>3.0</v>
      </c>
      <c r="E268" s="2">
        <v>7.0</v>
      </c>
      <c r="F268" s="9">
        <v>7.0</v>
      </c>
      <c r="G268" s="2" t="str">
        <f>VLOOKUP(I268,lookups!$A$2:$D$206,3,0)</f>
        <v>MA</v>
      </c>
      <c r="H268" s="2" t="str">
        <f>VLOOKUP(I268,lookups!$A$2:$D$206,2,0)</f>
        <v>BFMA</v>
      </c>
      <c r="I268" s="2" t="s">
        <v>32</v>
      </c>
      <c r="J268" s="2">
        <v>1.0</v>
      </c>
      <c r="L268" s="2" t="str">
        <f>VLOOKUP(G268,lookups!$E$2:$F$206,2,0)</f>
        <v>Macroalgae</v>
      </c>
      <c r="M268" s="2" t="str">
        <f>VLOOKUP(H268,lookups!$G$2:$H$206,2,0)</f>
        <v>Brown fleshy macroalgae</v>
      </c>
      <c r="N268" s="2" t="str">
        <f>VLOOKUP(I268,lookups!$A$2:$D$206,4,0)</f>
        <v>Dictyota spp.</v>
      </c>
    </row>
    <row r="269" ht="15.75" customHeight="1">
      <c r="A269" s="7" t="s">
        <v>30</v>
      </c>
      <c r="B269" s="2" t="s">
        <v>7</v>
      </c>
      <c r="C269" s="2" t="s">
        <v>31</v>
      </c>
      <c r="D269" s="2">
        <v>3.0</v>
      </c>
      <c r="E269" s="2">
        <v>7.0</v>
      </c>
      <c r="F269" s="9">
        <v>8.0</v>
      </c>
      <c r="G269" s="2" t="str">
        <f>VLOOKUP(I269,lookups!$A$2:$D$206,3,0)</f>
        <v>MA</v>
      </c>
      <c r="H269" s="2" t="str">
        <f>VLOOKUP(I269,lookups!$A$2:$D$206,2,0)</f>
        <v>BFMA</v>
      </c>
      <c r="I269" s="2" t="s">
        <v>32</v>
      </c>
      <c r="J269" s="2">
        <v>1.0</v>
      </c>
      <c r="L269" s="2" t="str">
        <f>VLOOKUP(G269,lookups!$E$2:$F$206,2,0)</f>
        <v>Macroalgae</v>
      </c>
      <c r="M269" s="2" t="str">
        <f>VLOOKUP(H269,lookups!$G$2:$H$206,2,0)</f>
        <v>Brown fleshy macroalgae</v>
      </c>
      <c r="N269" s="2" t="str">
        <f>VLOOKUP(I269,lookups!$A$2:$D$206,4,0)</f>
        <v>Dictyota spp.</v>
      </c>
    </row>
    <row r="270" ht="15.75" customHeight="1">
      <c r="A270" s="7" t="s">
        <v>30</v>
      </c>
      <c r="B270" s="2" t="s">
        <v>7</v>
      </c>
      <c r="C270" s="2" t="s">
        <v>31</v>
      </c>
      <c r="D270" s="2">
        <v>3.0</v>
      </c>
      <c r="E270" s="2">
        <v>7.0</v>
      </c>
      <c r="F270" s="9">
        <v>9.0</v>
      </c>
      <c r="G270" s="2" t="str">
        <f>VLOOKUP(I270,lookups!$A$2:$D$206,3,0)</f>
        <v>MA</v>
      </c>
      <c r="H270" s="2" t="str">
        <f>VLOOKUP(I270,lookups!$A$2:$D$206,2,0)</f>
        <v>BFMA</v>
      </c>
      <c r="I270" s="2" t="s">
        <v>32</v>
      </c>
      <c r="J270" s="2">
        <v>1.0</v>
      </c>
      <c r="L270" s="2" t="str">
        <f>VLOOKUP(G270,lookups!$E$2:$F$206,2,0)</f>
        <v>Macroalgae</v>
      </c>
      <c r="M270" s="2" t="str">
        <f>VLOOKUP(H270,lookups!$G$2:$H$206,2,0)</f>
        <v>Brown fleshy macroalgae</v>
      </c>
      <c r="N270" s="2" t="str">
        <f>VLOOKUP(I270,lookups!$A$2:$D$206,4,0)</f>
        <v>Dictyota spp.</v>
      </c>
    </row>
    <row r="271" ht="15.75" customHeight="1">
      <c r="A271" s="7" t="s">
        <v>30</v>
      </c>
      <c r="B271" s="2" t="s">
        <v>7</v>
      </c>
      <c r="C271" s="2" t="s">
        <v>31</v>
      </c>
      <c r="D271" s="2">
        <v>3.0</v>
      </c>
      <c r="E271" s="2">
        <v>7.0</v>
      </c>
      <c r="F271" s="9">
        <v>10.0</v>
      </c>
      <c r="G271" s="2" t="str">
        <f>VLOOKUP(I271,lookups!$A$2:$D$206,3,0)</f>
        <v>MA</v>
      </c>
      <c r="H271" s="2" t="str">
        <f>VLOOKUP(I271,lookups!$A$2:$D$206,2,0)</f>
        <v>BFMA</v>
      </c>
      <c r="I271" s="2" t="s">
        <v>32</v>
      </c>
      <c r="J271" s="2">
        <v>1.0</v>
      </c>
      <c r="L271" s="2" t="str">
        <f>VLOOKUP(G271,lookups!$E$2:$F$206,2,0)</f>
        <v>Macroalgae</v>
      </c>
      <c r="M271" s="2" t="str">
        <f>VLOOKUP(H271,lookups!$G$2:$H$206,2,0)</f>
        <v>Brown fleshy macroalgae</v>
      </c>
      <c r="N271" s="2" t="str">
        <f>VLOOKUP(I271,lookups!$A$2:$D$206,4,0)</f>
        <v>Dictyota spp.</v>
      </c>
    </row>
    <row r="272" ht="15.75" customHeight="1">
      <c r="A272" s="7" t="s">
        <v>30</v>
      </c>
      <c r="B272" s="2" t="s">
        <v>7</v>
      </c>
      <c r="C272" s="2" t="s">
        <v>31</v>
      </c>
      <c r="D272" s="2">
        <v>3.0</v>
      </c>
      <c r="E272" s="2">
        <v>8.0</v>
      </c>
      <c r="F272" s="9">
        <v>1.0</v>
      </c>
      <c r="G272" s="2" t="str">
        <f>VLOOKUP(I272,lookups!$A$2:$D$206,3,0)</f>
        <v>TA</v>
      </c>
      <c r="H272" s="2" t="str">
        <f>VLOOKUP(I272,lookups!$A$2:$D$206,2,0)</f>
        <v>TA</v>
      </c>
      <c r="I272" s="2" t="s">
        <v>33</v>
      </c>
      <c r="L272" s="2" t="str">
        <f>VLOOKUP(G272,lookups!$E$2:$F$206,2,0)</f>
        <v>Turf algae</v>
      </c>
      <c r="M272" s="2" t="str">
        <f>VLOOKUP(H272,lookups!$G$2:$H$206,2,0)</f>
        <v>Turf algae</v>
      </c>
      <c r="N272" s="2" t="str">
        <f>VLOOKUP(I272,lookups!$A$2:$D$206,4,0)</f>
        <v>Turf algae</v>
      </c>
    </row>
    <row r="273" ht="15.75" customHeight="1">
      <c r="A273" s="7" t="s">
        <v>30</v>
      </c>
      <c r="B273" s="2" t="s">
        <v>7</v>
      </c>
      <c r="C273" s="2" t="s">
        <v>31</v>
      </c>
      <c r="D273" s="2">
        <v>3.0</v>
      </c>
      <c r="E273" s="2">
        <v>8.0</v>
      </c>
      <c r="F273" s="9">
        <v>2.0</v>
      </c>
      <c r="G273" s="2" t="str">
        <f>VLOOKUP(I273,lookups!$A$2:$D$206,3,0)</f>
        <v>TA</v>
      </c>
      <c r="H273" s="2" t="str">
        <f>VLOOKUP(I273,lookups!$A$2:$D$206,2,0)</f>
        <v>TA</v>
      </c>
      <c r="I273" s="2" t="s">
        <v>33</v>
      </c>
      <c r="L273" s="2" t="str">
        <f>VLOOKUP(G273,lookups!$E$2:$F$206,2,0)</f>
        <v>Turf algae</v>
      </c>
      <c r="M273" s="2" t="str">
        <f>VLOOKUP(H273,lookups!$G$2:$H$206,2,0)</f>
        <v>Turf algae</v>
      </c>
      <c r="N273" s="2" t="str">
        <f>VLOOKUP(I273,lookups!$A$2:$D$206,4,0)</f>
        <v>Turf algae</v>
      </c>
    </row>
    <row r="274" ht="15.75" customHeight="1">
      <c r="A274" s="7" t="s">
        <v>30</v>
      </c>
      <c r="B274" s="2" t="s">
        <v>7</v>
      </c>
      <c r="C274" s="2" t="s">
        <v>31</v>
      </c>
      <c r="D274" s="2">
        <v>3.0</v>
      </c>
      <c r="E274" s="2">
        <v>8.0</v>
      </c>
      <c r="F274" s="9">
        <v>3.0</v>
      </c>
      <c r="G274" s="2" t="str">
        <f>VLOOKUP(I274,lookups!$A$2:$D$206,3,0)</f>
        <v>MA</v>
      </c>
      <c r="H274" s="2" t="str">
        <f>VLOOKUP(I274,lookups!$A$2:$D$206,2,0)</f>
        <v>BFMA</v>
      </c>
      <c r="I274" s="2" t="s">
        <v>32</v>
      </c>
      <c r="J274" s="2">
        <v>1.0</v>
      </c>
      <c r="L274" s="2" t="str">
        <f>VLOOKUP(G274,lookups!$E$2:$F$206,2,0)</f>
        <v>Macroalgae</v>
      </c>
      <c r="M274" s="2" t="str">
        <f>VLOOKUP(H274,lookups!$G$2:$H$206,2,0)</f>
        <v>Brown fleshy macroalgae</v>
      </c>
      <c r="N274" s="2" t="str">
        <f>VLOOKUP(I274,lookups!$A$2:$D$206,4,0)</f>
        <v>Dictyota spp.</v>
      </c>
    </row>
    <row r="275" ht="15.75" customHeight="1">
      <c r="A275" s="7" t="s">
        <v>30</v>
      </c>
      <c r="B275" s="2" t="s">
        <v>7</v>
      </c>
      <c r="C275" s="2" t="s">
        <v>31</v>
      </c>
      <c r="D275" s="2">
        <v>3.0</v>
      </c>
      <c r="E275" s="2">
        <v>8.0</v>
      </c>
      <c r="F275" s="9">
        <v>4.0</v>
      </c>
      <c r="G275" s="2" t="str">
        <f>VLOOKUP(I275,lookups!$A$2:$D$206,3,0)</f>
        <v>MA</v>
      </c>
      <c r="H275" s="2" t="str">
        <f>VLOOKUP(I275,lookups!$A$2:$D$206,2,0)</f>
        <v>BFMA</v>
      </c>
      <c r="I275" s="2" t="s">
        <v>32</v>
      </c>
      <c r="J275" s="1">
        <v>1.0</v>
      </c>
      <c r="L275" s="2" t="str">
        <f>VLOOKUP(G275,lookups!$E$2:$F$206,2,0)</f>
        <v>Macroalgae</v>
      </c>
      <c r="M275" s="2" t="str">
        <f>VLOOKUP(H275,lookups!$G$2:$H$206,2,0)</f>
        <v>Brown fleshy macroalgae</v>
      </c>
      <c r="N275" s="2" t="str">
        <f>VLOOKUP(I275,lookups!$A$2:$D$206,4,0)</f>
        <v>Dictyota spp.</v>
      </c>
    </row>
    <row r="276" ht="15.75" customHeight="1">
      <c r="A276" s="7" t="s">
        <v>30</v>
      </c>
      <c r="B276" s="2" t="s">
        <v>7</v>
      </c>
      <c r="C276" s="2" t="s">
        <v>31</v>
      </c>
      <c r="D276" s="2">
        <v>3.0</v>
      </c>
      <c r="E276" s="2">
        <v>8.0</v>
      </c>
      <c r="F276" s="9">
        <v>5.0</v>
      </c>
      <c r="G276" s="2" t="str">
        <f>VLOOKUP(I276,lookups!$A$2:$D$206,3,0)</f>
        <v>MA</v>
      </c>
      <c r="H276" s="2" t="str">
        <f>VLOOKUP(I276,lookups!$A$2:$D$206,2,0)</f>
        <v>BFMA</v>
      </c>
      <c r="I276" s="2" t="s">
        <v>32</v>
      </c>
      <c r="J276" s="1">
        <v>1.0</v>
      </c>
      <c r="L276" s="2" t="str">
        <f>VLOOKUP(G276,lookups!$E$2:$F$206,2,0)</f>
        <v>Macroalgae</v>
      </c>
      <c r="M276" s="2" t="str">
        <f>VLOOKUP(H276,lookups!$G$2:$H$206,2,0)</f>
        <v>Brown fleshy macroalgae</v>
      </c>
      <c r="N276" s="2" t="str">
        <f>VLOOKUP(I276,lookups!$A$2:$D$206,4,0)</f>
        <v>Dictyota spp.</v>
      </c>
    </row>
    <row r="277" ht="15.75" customHeight="1">
      <c r="A277" s="7" t="s">
        <v>30</v>
      </c>
      <c r="B277" s="2" t="s">
        <v>7</v>
      </c>
      <c r="C277" s="2" t="s">
        <v>31</v>
      </c>
      <c r="D277" s="2">
        <v>3.0</v>
      </c>
      <c r="E277" s="2">
        <v>8.0</v>
      </c>
      <c r="F277" s="9">
        <v>6.0</v>
      </c>
      <c r="G277" s="2" t="str">
        <f>VLOOKUP(I277,lookups!$A$2:$D$206,3,0)</f>
        <v>MA</v>
      </c>
      <c r="H277" s="2" t="str">
        <f>VLOOKUP(I277,lookups!$A$2:$D$206,2,0)</f>
        <v>BFMA</v>
      </c>
      <c r="I277" s="2" t="s">
        <v>32</v>
      </c>
      <c r="J277" s="1">
        <v>1.0</v>
      </c>
      <c r="L277" s="2" t="str">
        <f>VLOOKUP(G277,lookups!$E$2:$F$206,2,0)</f>
        <v>Macroalgae</v>
      </c>
      <c r="M277" s="2" t="str">
        <f>VLOOKUP(H277,lookups!$G$2:$H$206,2,0)</f>
        <v>Brown fleshy macroalgae</v>
      </c>
      <c r="N277" s="2" t="str">
        <f>VLOOKUP(I277,lookups!$A$2:$D$206,4,0)</f>
        <v>Dictyota spp.</v>
      </c>
    </row>
    <row r="278" ht="15.75" customHeight="1">
      <c r="A278" s="7" t="s">
        <v>30</v>
      </c>
      <c r="B278" s="2" t="s">
        <v>7</v>
      </c>
      <c r="C278" s="2" t="s">
        <v>31</v>
      </c>
      <c r="D278" s="2">
        <v>3.0</v>
      </c>
      <c r="E278" s="2">
        <v>8.0</v>
      </c>
      <c r="F278" s="9">
        <v>7.0</v>
      </c>
      <c r="G278" s="2" t="str">
        <f>VLOOKUP(I278,lookups!$A$2:$D$206,3,0)</f>
        <v>MA</v>
      </c>
      <c r="H278" s="2" t="str">
        <f>VLOOKUP(I278,lookups!$A$2:$D$206,2,0)</f>
        <v>BFMA</v>
      </c>
      <c r="I278" s="2" t="s">
        <v>32</v>
      </c>
      <c r="J278" s="1">
        <v>1.0</v>
      </c>
      <c r="L278" s="2" t="str">
        <f>VLOOKUP(G278,lookups!$E$2:$F$206,2,0)</f>
        <v>Macroalgae</v>
      </c>
      <c r="M278" s="2" t="str">
        <f>VLOOKUP(H278,lookups!$G$2:$H$206,2,0)</f>
        <v>Brown fleshy macroalgae</v>
      </c>
      <c r="N278" s="2" t="str">
        <f>VLOOKUP(I278,lookups!$A$2:$D$206,4,0)</f>
        <v>Dictyota spp.</v>
      </c>
    </row>
    <row r="279" ht="15.75" customHeight="1">
      <c r="A279" s="7" t="s">
        <v>30</v>
      </c>
      <c r="B279" s="2" t="s">
        <v>7</v>
      </c>
      <c r="C279" s="2" t="s">
        <v>31</v>
      </c>
      <c r="D279" s="2">
        <v>3.0</v>
      </c>
      <c r="E279" s="2">
        <v>8.0</v>
      </c>
      <c r="F279" s="9">
        <v>8.0</v>
      </c>
      <c r="G279" s="2" t="str">
        <f>VLOOKUP(I279,lookups!$A$2:$D$206,3,0)</f>
        <v>TA</v>
      </c>
      <c r="H279" s="2" t="str">
        <f>VLOOKUP(I279,lookups!$A$2:$D$206,2,0)</f>
        <v>TA</v>
      </c>
      <c r="I279" s="2" t="s">
        <v>33</v>
      </c>
      <c r="L279" s="2" t="str">
        <f>VLOOKUP(G279,lookups!$E$2:$F$206,2,0)</f>
        <v>Turf algae</v>
      </c>
      <c r="M279" s="2" t="str">
        <f>VLOOKUP(H279,lookups!$G$2:$H$206,2,0)</f>
        <v>Turf algae</v>
      </c>
      <c r="N279" s="2" t="str">
        <f>VLOOKUP(I279,lookups!$A$2:$D$206,4,0)</f>
        <v>Turf algae</v>
      </c>
    </row>
    <row r="280" ht="15.75" customHeight="1">
      <c r="A280" s="7" t="s">
        <v>30</v>
      </c>
      <c r="B280" s="2" t="s">
        <v>7</v>
      </c>
      <c r="C280" s="2" t="s">
        <v>31</v>
      </c>
      <c r="D280" s="2">
        <v>3.0</v>
      </c>
      <c r="E280" s="2">
        <v>8.0</v>
      </c>
      <c r="F280" s="9">
        <v>9.0</v>
      </c>
      <c r="G280" s="2" t="str">
        <f>VLOOKUP(I280,lookups!$A$2:$D$206,3,0)</f>
        <v>TA</v>
      </c>
      <c r="H280" s="2" t="str">
        <f>VLOOKUP(I280,lookups!$A$2:$D$206,2,0)</f>
        <v>TA</v>
      </c>
      <c r="I280" s="2" t="s">
        <v>33</v>
      </c>
      <c r="L280" s="2" t="str">
        <f>VLOOKUP(G280,lookups!$E$2:$F$206,2,0)</f>
        <v>Turf algae</v>
      </c>
      <c r="M280" s="2" t="str">
        <f>VLOOKUP(H280,lookups!$G$2:$H$206,2,0)</f>
        <v>Turf algae</v>
      </c>
      <c r="N280" s="2" t="str">
        <f>VLOOKUP(I280,lookups!$A$2:$D$206,4,0)</f>
        <v>Turf algae</v>
      </c>
    </row>
    <row r="281" ht="15.75" customHeight="1">
      <c r="A281" s="7" t="s">
        <v>30</v>
      </c>
      <c r="B281" s="2" t="s">
        <v>7</v>
      </c>
      <c r="C281" s="2" t="s">
        <v>31</v>
      </c>
      <c r="D281" s="2">
        <v>3.0</v>
      </c>
      <c r="E281" s="2">
        <v>8.0</v>
      </c>
      <c r="F281" s="9">
        <v>10.0</v>
      </c>
      <c r="G281" s="2" t="str">
        <f>VLOOKUP(I281,lookups!$A$2:$D$206,3,0)</f>
        <v>CCA</v>
      </c>
      <c r="H281" s="2" t="str">
        <f>VLOOKUP(I281,lookups!$A$2:$D$206,2,0)</f>
        <v>CCA</v>
      </c>
      <c r="I281" s="2" t="s">
        <v>34</v>
      </c>
      <c r="L281" s="2" t="str">
        <f>VLOOKUP(G281,lookups!$E$2:$F$206,2,0)</f>
        <v>Crustose coraline algae</v>
      </c>
      <c r="M281" s="2" t="str">
        <f>VLOOKUP(H281,lookups!$G$2:$H$206,2,0)</f>
        <v>Crustose coraline algae</v>
      </c>
      <c r="N281" s="2" t="str">
        <f>VLOOKUP(I281,lookups!$A$2:$D$206,4,0)</f>
        <v>Crustose coraline algae</v>
      </c>
    </row>
    <row r="282" ht="15.75" customHeight="1">
      <c r="A282" s="7" t="s">
        <v>30</v>
      </c>
      <c r="B282" s="2" t="s">
        <v>7</v>
      </c>
      <c r="C282" s="2" t="s">
        <v>31</v>
      </c>
      <c r="D282" s="2">
        <v>3.0</v>
      </c>
      <c r="E282" s="2">
        <v>9.0</v>
      </c>
      <c r="F282" s="9">
        <v>1.0</v>
      </c>
      <c r="G282" s="2" t="str">
        <f>VLOOKUP(I282,lookups!$A$2:$D$206,3,0)</f>
        <v>TA</v>
      </c>
      <c r="H282" s="2" t="str">
        <f>VLOOKUP(I282,lookups!$A$2:$D$206,2,0)</f>
        <v>TA</v>
      </c>
      <c r="I282" s="2" t="s">
        <v>33</v>
      </c>
      <c r="L282" s="2" t="str">
        <f>VLOOKUP(G282,lookups!$E$2:$F$206,2,0)</f>
        <v>Turf algae</v>
      </c>
      <c r="M282" s="2" t="str">
        <f>VLOOKUP(H282,lookups!$G$2:$H$206,2,0)</f>
        <v>Turf algae</v>
      </c>
      <c r="N282" s="2" t="str">
        <f>VLOOKUP(I282,lookups!$A$2:$D$206,4,0)</f>
        <v>Turf algae</v>
      </c>
    </row>
    <row r="283" ht="15.75" customHeight="1">
      <c r="A283" s="7" t="s">
        <v>30</v>
      </c>
      <c r="B283" s="2" t="s">
        <v>7</v>
      </c>
      <c r="C283" s="2" t="s">
        <v>31</v>
      </c>
      <c r="D283" s="2">
        <v>3.0</v>
      </c>
      <c r="E283" s="2">
        <v>9.0</v>
      </c>
      <c r="F283" s="9">
        <v>2.0</v>
      </c>
      <c r="G283" s="2" t="str">
        <f>VLOOKUP(I283,lookups!$A$2:$D$206,3,0)</f>
        <v>MA</v>
      </c>
      <c r="H283" s="2" t="str">
        <f>VLOOKUP(I283,lookups!$A$2:$D$206,2,0)</f>
        <v>BFMA</v>
      </c>
      <c r="I283" s="2" t="s">
        <v>32</v>
      </c>
      <c r="J283" s="1">
        <v>1.0</v>
      </c>
      <c r="L283" s="2" t="str">
        <f>VLOOKUP(G283,lookups!$E$2:$F$206,2,0)</f>
        <v>Macroalgae</v>
      </c>
      <c r="M283" s="2" t="str">
        <f>VLOOKUP(H283,lookups!$G$2:$H$206,2,0)</f>
        <v>Brown fleshy macroalgae</v>
      </c>
      <c r="N283" s="2" t="str">
        <f>VLOOKUP(I283,lookups!$A$2:$D$206,4,0)</f>
        <v>Dictyota spp.</v>
      </c>
    </row>
    <row r="284" ht="15.75" customHeight="1">
      <c r="A284" s="7" t="s">
        <v>30</v>
      </c>
      <c r="B284" s="2" t="s">
        <v>7</v>
      </c>
      <c r="C284" s="2" t="s">
        <v>31</v>
      </c>
      <c r="D284" s="2">
        <v>3.0</v>
      </c>
      <c r="E284" s="2">
        <v>9.0</v>
      </c>
      <c r="F284" s="9">
        <v>3.0</v>
      </c>
      <c r="G284" s="2" t="str">
        <f>VLOOKUP(I284,lookups!$A$2:$D$206,3,0)</f>
        <v>TA</v>
      </c>
      <c r="H284" s="2" t="str">
        <f>VLOOKUP(I284,lookups!$A$2:$D$206,2,0)</f>
        <v>TA</v>
      </c>
      <c r="I284" s="2" t="s">
        <v>33</v>
      </c>
      <c r="L284" s="2" t="str">
        <f>VLOOKUP(G284,lookups!$E$2:$F$206,2,0)</f>
        <v>Turf algae</v>
      </c>
      <c r="M284" s="2" t="str">
        <f>VLOOKUP(H284,lookups!$G$2:$H$206,2,0)</f>
        <v>Turf algae</v>
      </c>
      <c r="N284" s="2" t="str">
        <f>VLOOKUP(I284,lookups!$A$2:$D$206,4,0)</f>
        <v>Turf algae</v>
      </c>
    </row>
    <row r="285" ht="15.75" customHeight="1">
      <c r="A285" s="7" t="s">
        <v>30</v>
      </c>
      <c r="B285" s="2" t="s">
        <v>7</v>
      </c>
      <c r="C285" s="2" t="s">
        <v>31</v>
      </c>
      <c r="D285" s="2">
        <v>3.0</v>
      </c>
      <c r="E285" s="2">
        <v>9.0</v>
      </c>
      <c r="F285" s="9">
        <v>4.0</v>
      </c>
      <c r="G285" s="2" t="str">
        <f>VLOOKUP(I285,lookups!$A$2:$D$206,3,0)</f>
        <v>MA</v>
      </c>
      <c r="H285" s="2" t="str">
        <f>VLOOKUP(I285,lookups!$A$2:$D$206,2,0)</f>
        <v>BFMA</v>
      </c>
      <c r="I285" s="2" t="s">
        <v>32</v>
      </c>
      <c r="J285" s="2">
        <v>1.0</v>
      </c>
      <c r="L285" s="2" t="str">
        <f>VLOOKUP(G285,lookups!$E$2:$F$206,2,0)</f>
        <v>Macroalgae</v>
      </c>
      <c r="M285" s="2" t="str">
        <f>VLOOKUP(H285,lookups!$G$2:$H$206,2,0)</f>
        <v>Brown fleshy macroalgae</v>
      </c>
      <c r="N285" s="2" t="str">
        <f>VLOOKUP(I285,lookups!$A$2:$D$206,4,0)</f>
        <v>Dictyota spp.</v>
      </c>
    </row>
    <row r="286" ht="15.75" customHeight="1">
      <c r="A286" s="7" t="s">
        <v>30</v>
      </c>
      <c r="B286" s="2" t="s">
        <v>7</v>
      </c>
      <c r="C286" s="2" t="s">
        <v>31</v>
      </c>
      <c r="D286" s="2">
        <v>3.0</v>
      </c>
      <c r="E286" s="2">
        <v>9.0</v>
      </c>
      <c r="F286" s="9">
        <v>5.0</v>
      </c>
      <c r="G286" s="2" t="str">
        <f>VLOOKUP(I286,lookups!$A$2:$D$206,3,0)</f>
        <v>TA</v>
      </c>
      <c r="H286" s="2" t="str">
        <f>VLOOKUP(I286,lookups!$A$2:$D$206,2,0)</f>
        <v>TA</v>
      </c>
      <c r="I286" s="2" t="s">
        <v>33</v>
      </c>
      <c r="L286" s="2" t="str">
        <f>VLOOKUP(G286,lookups!$E$2:$F$206,2,0)</f>
        <v>Turf algae</v>
      </c>
      <c r="M286" s="2" t="str">
        <f>VLOOKUP(H286,lookups!$G$2:$H$206,2,0)</f>
        <v>Turf algae</v>
      </c>
      <c r="N286" s="2" t="str">
        <f>VLOOKUP(I286,lookups!$A$2:$D$206,4,0)</f>
        <v>Turf algae</v>
      </c>
    </row>
    <row r="287" ht="15.75" customHeight="1">
      <c r="A287" s="7" t="s">
        <v>30</v>
      </c>
      <c r="B287" s="2" t="s">
        <v>7</v>
      </c>
      <c r="C287" s="2" t="s">
        <v>31</v>
      </c>
      <c r="D287" s="2">
        <v>3.0</v>
      </c>
      <c r="E287" s="2">
        <v>9.0</v>
      </c>
      <c r="F287" s="9">
        <v>6.0</v>
      </c>
      <c r="G287" s="2" t="str">
        <f>VLOOKUP(I287,lookups!$A$2:$D$206,3,0)</f>
        <v>MA</v>
      </c>
      <c r="H287" s="2" t="str">
        <f>VLOOKUP(I287,lookups!$A$2:$D$206,2,0)</f>
        <v>BFMA</v>
      </c>
      <c r="I287" s="2" t="s">
        <v>32</v>
      </c>
      <c r="J287" s="2">
        <v>1.0</v>
      </c>
      <c r="L287" s="2" t="str">
        <f>VLOOKUP(G287,lookups!$E$2:$F$206,2,0)</f>
        <v>Macroalgae</v>
      </c>
      <c r="M287" s="2" t="str">
        <f>VLOOKUP(H287,lookups!$G$2:$H$206,2,0)</f>
        <v>Brown fleshy macroalgae</v>
      </c>
      <c r="N287" s="2" t="str">
        <f>VLOOKUP(I287,lookups!$A$2:$D$206,4,0)</f>
        <v>Dictyota spp.</v>
      </c>
    </row>
    <row r="288" ht="15.75" customHeight="1">
      <c r="A288" s="7" t="s">
        <v>30</v>
      </c>
      <c r="B288" s="2" t="s">
        <v>7</v>
      </c>
      <c r="C288" s="2" t="s">
        <v>31</v>
      </c>
      <c r="D288" s="2">
        <v>3.0</v>
      </c>
      <c r="E288" s="2">
        <v>9.0</v>
      </c>
      <c r="F288" s="9">
        <v>7.0</v>
      </c>
      <c r="G288" s="2" t="str">
        <f>VLOOKUP(I288,lookups!$A$2:$D$206,3,0)</f>
        <v>MA</v>
      </c>
      <c r="H288" s="2" t="str">
        <f>VLOOKUP(I288,lookups!$A$2:$D$206,2,0)</f>
        <v>BFMA</v>
      </c>
      <c r="I288" s="2" t="s">
        <v>32</v>
      </c>
      <c r="J288" s="2">
        <v>1.0</v>
      </c>
      <c r="L288" s="2" t="str">
        <f>VLOOKUP(G288,lookups!$E$2:$F$206,2,0)</f>
        <v>Macroalgae</v>
      </c>
      <c r="M288" s="2" t="str">
        <f>VLOOKUP(H288,lookups!$G$2:$H$206,2,0)</f>
        <v>Brown fleshy macroalgae</v>
      </c>
      <c r="N288" s="2" t="str">
        <f>VLOOKUP(I288,lookups!$A$2:$D$206,4,0)</f>
        <v>Dictyota spp.</v>
      </c>
    </row>
    <row r="289" ht="15.75" customHeight="1">
      <c r="A289" s="7" t="s">
        <v>30</v>
      </c>
      <c r="B289" s="2" t="s">
        <v>7</v>
      </c>
      <c r="C289" s="2" t="s">
        <v>31</v>
      </c>
      <c r="D289" s="2">
        <v>3.0</v>
      </c>
      <c r="E289" s="2">
        <v>9.0</v>
      </c>
      <c r="F289" s="9">
        <v>8.0</v>
      </c>
      <c r="G289" s="2" t="str">
        <f>VLOOKUP(I289,lookups!$A$2:$D$206,3,0)</f>
        <v>TA</v>
      </c>
      <c r="H289" s="2" t="str">
        <f>VLOOKUP(I289,lookups!$A$2:$D$206,2,0)</f>
        <v>TA</v>
      </c>
      <c r="I289" s="2" t="s">
        <v>33</v>
      </c>
      <c r="L289" s="2" t="str">
        <f>VLOOKUP(G289,lookups!$E$2:$F$206,2,0)</f>
        <v>Turf algae</v>
      </c>
      <c r="M289" s="2" t="str">
        <f>VLOOKUP(H289,lookups!$G$2:$H$206,2,0)</f>
        <v>Turf algae</v>
      </c>
      <c r="N289" s="2" t="str">
        <f>VLOOKUP(I289,lookups!$A$2:$D$206,4,0)</f>
        <v>Turf algae</v>
      </c>
    </row>
    <row r="290" ht="15.75" customHeight="1">
      <c r="A290" s="7" t="s">
        <v>30</v>
      </c>
      <c r="B290" s="2" t="s">
        <v>7</v>
      </c>
      <c r="C290" s="2" t="s">
        <v>31</v>
      </c>
      <c r="D290" s="2">
        <v>3.0</v>
      </c>
      <c r="E290" s="2">
        <v>9.0</v>
      </c>
      <c r="F290" s="9">
        <v>9.0</v>
      </c>
      <c r="G290" s="2" t="str">
        <f>VLOOKUP(I290,lookups!$A$2:$D$206,3,0)</f>
        <v>LC</v>
      </c>
      <c r="H290" s="2" t="str">
        <f>VLOOKUP(I290,lookups!$A$2:$D$206,2,0)</f>
        <v>PORI</v>
      </c>
      <c r="I290" s="2" t="s">
        <v>48</v>
      </c>
      <c r="L290" s="2" t="str">
        <f>VLOOKUP(G290,lookups!$E$2:$F$206,2,0)</f>
        <v>Live coral</v>
      </c>
      <c r="M290" s="2" t="str">
        <f>VLOOKUP(H290,lookups!$G$2:$H$206,2,0)</f>
        <v>Porites </v>
      </c>
      <c r="N290" s="2" t="str">
        <f>VLOOKUP(I290,lookups!$A$2:$D$206,4,0)</f>
        <v>Porites asteroides</v>
      </c>
    </row>
    <row r="291" ht="15.75" customHeight="1">
      <c r="A291" s="7" t="s">
        <v>30</v>
      </c>
      <c r="B291" s="2" t="s">
        <v>7</v>
      </c>
      <c r="C291" s="2" t="s">
        <v>31</v>
      </c>
      <c r="D291" s="2">
        <v>3.0</v>
      </c>
      <c r="E291" s="2">
        <v>9.0</v>
      </c>
      <c r="F291" s="9">
        <v>10.0</v>
      </c>
      <c r="G291" s="2" t="str">
        <f>VLOOKUP(I291,lookups!$A$2:$D$206,3,0)</f>
        <v>LC</v>
      </c>
      <c r="H291" s="2" t="str">
        <f>VLOOKUP(I291,lookups!$A$2:$D$206,2,0)</f>
        <v>PORI</v>
      </c>
      <c r="I291" s="2" t="s">
        <v>48</v>
      </c>
      <c r="L291" s="2" t="str">
        <f>VLOOKUP(G291,lookups!$E$2:$F$206,2,0)</f>
        <v>Live coral</v>
      </c>
      <c r="M291" s="2" t="str">
        <f>VLOOKUP(H291,lookups!$G$2:$H$206,2,0)</f>
        <v>Porites </v>
      </c>
      <c r="N291" s="2" t="str">
        <f>VLOOKUP(I291,lookups!$A$2:$D$206,4,0)</f>
        <v>Porites asteroides</v>
      </c>
    </row>
    <row r="292" ht="15.75" customHeight="1">
      <c r="A292" s="7" t="s">
        <v>30</v>
      </c>
      <c r="B292" s="2" t="s">
        <v>7</v>
      </c>
      <c r="C292" s="2" t="s">
        <v>31</v>
      </c>
      <c r="D292" s="2">
        <v>3.0</v>
      </c>
      <c r="E292" s="2">
        <v>10.0</v>
      </c>
      <c r="F292" s="9">
        <v>1.0</v>
      </c>
      <c r="G292" s="2" t="str">
        <f>VLOOKUP(I292,lookups!$A$2:$D$206,3,0)</f>
        <v>TA</v>
      </c>
      <c r="H292" s="2" t="str">
        <f>VLOOKUP(I292,lookups!$A$2:$D$206,2,0)</f>
        <v>TA</v>
      </c>
      <c r="I292" s="2" t="s">
        <v>33</v>
      </c>
      <c r="L292" s="2" t="str">
        <f>VLOOKUP(G292,lookups!$E$2:$F$206,2,0)</f>
        <v>Turf algae</v>
      </c>
      <c r="M292" s="2" t="str">
        <f>VLOOKUP(H292,lookups!$G$2:$H$206,2,0)</f>
        <v>Turf algae</v>
      </c>
      <c r="N292" s="2" t="str">
        <f>VLOOKUP(I292,lookups!$A$2:$D$206,4,0)</f>
        <v>Turf algae</v>
      </c>
    </row>
    <row r="293" ht="15.75" customHeight="1">
      <c r="A293" s="7" t="s">
        <v>30</v>
      </c>
      <c r="B293" s="2" t="s">
        <v>7</v>
      </c>
      <c r="C293" s="2" t="s">
        <v>31</v>
      </c>
      <c r="D293" s="2">
        <v>3.0</v>
      </c>
      <c r="E293" s="2">
        <v>10.0</v>
      </c>
      <c r="F293" s="9">
        <v>2.0</v>
      </c>
      <c r="G293" s="2" t="str">
        <f>VLOOKUP(I293,lookups!$A$2:$D$206,3,0)</f>
        <v>MA</v>
      </c>
      <c r="H293" s="2" t="str">
        <f>VLOOKUP(I293,lookups!$A$2:$D$206,2,0)</f>
        <v>BFMA</v>
      </c>
      <c r="I293" s="2" t="s">
        <v>32</v>
      </c>
      <c r="J293" s="1">
        <v>2.0</v>
      </c>
      <c r="L293" s="2" t="str">
        <f>VLOOKUP(G293,lookups!$E$2:$F$206,2,0)</f>
        <v>Macroalgae</v>
      </c>
      <c r="M293" s="2" t="str">
        <f>VLOOKUP(H293,lookups!$G$2:$H$206,2,0)</f>
        <v>Brown fleshy macroalgae</v>
      </c>
      <c r="N293" s="2" t="str">
        <f>VLOOKUP(I293,lookups!$A$2:$D$206,4,0)</f>
        <v>Dictyota spp.</v>
      </c>
    </row>
    <row r="294" ht="15.75" customHeight="1">
      <c r="A294" s="7" t="s">
        <v>30</v>
      </c>
      <c r="B294" s="2" t="s">
        <v>7</v>
      </c>
      <c r="C294" s="2" t="s">
        <v>31</v>
      </c>
      <c r="D294" s="2">
        <v>3.0</v>
      </c>
      <c r="E294" s="2">
        <v>10.0</v>
      </c>
      <c r="F294" s="9">
        <v>3.0</v>
      </c>
      <c r="G294" s="2" t="str">
        <f>VLOOKUP(I294,lookups!$A$2:$D$206,3,0)</f>
        <v>MA</v>
      </c>
      <c r="H294" s="2" t="str">
        <f>VLOOKUP(I294,lookups!$A$2:$D$206,2,0)</f>
        <v>BFMA</v>
      </c>
      <c r="I294" s="2" t="s">
        <v>32</v>
      </c>
      <c r="J294" s="1">
        <v>1.0</v>
      </c>
      <c r="L294" s="2" t="str">
        <f>VLOOKUP(G294,lookups!$E$2:$F$206,2,0)</f>
        <v>Macroalgae</v>
      </c>
      <c r="M294" s="2" t="str">
        <f>VLOOKUP(H294,lookups!$G$2:$H$206,2,0)</f>
        <v>Brown fleshy macroalgae</v>
      </c>
      <c r="N294" s="2" t="str">
        <f>VLOOKUP(I294,lookups!$A$2:$D$206,4,0)</f>
        <v>Dictyota spp.</v>
      </c>
    </row>
    <row r="295" ht="15.75" customHeight="1">
      <c r="A295" s="7" t="s">
        <v>30</v>
      </c>
      <c r="B295" s="2" t="s">
        <v>7</v>
      </c>
      <c r="C295" s="2" t="s">
        <v>31</v>
      </c>
      <c r="D295" s="2">
        <v>3.0</v>
      </c>
      <c r="E295" s="2">
        <v>10.0</v>
      </c>
      <c r="F295" s="9">
        <v>4.0</v>
      </c>
      <c r="G295" s="2" t="str">
        <f>VLOOKUP(I295,lookups!$A$2:$D$206,3,0)</f>
        <v>MA</v>
      </c>
      <c r="H295" s="2" t="str">
        <f>VLOOKUP(I295,lookups!$A$2:$D$206,2,0)</f>
        <v>BFMA</v>
      </c>
      <c r="I295" s="2" t="s">
        <v>32</v>
      </c>
      <c r="J295" s="2">
        <v>1.0</v>
      </c>
      <c r="L295" s="2" t="str">
        <f>VLOOKUP(G295,lookups!$E$2:$F$206,2,0)</f>
        <v>Macroalgae</v>
      </c>
      <c r="M295" s="2" t="str">
        <f>VLOOKUP(H295,lookups!$G$2:$H$206,2,0)</f>
        <v>Brown fleshy macroalgae</v>
      </c>
      <c r="N295" s="2" t="str">
        <f>VLOOKUP(I295,lookups!$A$2:$D$206,4,0)</f>
        <v>Dictyota spp.</v>
      </c>
    </row>
    <row r="296" ht="15.75" customHeight="1">
      <c r="A296" s="7" t="s">
        <v>30</v>
      </c>
      <c r="B296" s="2" t="s">
        <v>7</v>
      </c>
      <c r="C296" s="2" t="s">
        <v>31</v>
      </c>
      <c r="D296" s="2">
        <v>3.0</v>
      </c>
      <c r="E296" s="2">
        <v>10.0</v>
      </c>
      <c r="F296" s="9">
        <v>5.0</v>
      </c>
      <c r="G296" s="2" t="str">
        <f>VLOOKUP(I296,lookups!$A$2:$D$206,3,0)</f>
        <v>MA</v>
      </c>
      <c r="H296" s="2" t="str">
        <f>VLOOKUP(I296,lookups!$A$2:$D$206,2,0)</f>
        <v>BFMA</v>
      </c>
      <c r="I296" s="2" t="s">
        <v>32</v>
      </c>
      <c r="J296" s="2">
        <v>1.0</v>
      </c>
      <c r="L296" s="2" t="str">
        <f>VLOOKUP(G296,lookups!$E$2:$F$206,2,0)</f>
        <v>Macroalgae</v>
      </c>
      <c r="M296" s="2" t="str">
        <f>VLOOKUP(H296,lookups!$G$2:$H$206,2,0)</f>
        <v>Brown fleshy macroalgae</v>
      </c>
      <c r="N296" s="2" t="str">
        <f>VLOOKUP(I296,lookups!$A$2:$D$206,4,0)</f>
        <v>Dictyota spp.</v>
      </c>
    </row>
    <row r="297" ht="15.75" customHeight="1">
      <c r="A297" s="7" t="s">
        <v>30</v>
      </c>
      <c r="B297" s="2" t="s">
        <v>7</v>
      </c>
      <c r="C297" s="2" t="s">
        <v>31</v>
      </c>
      <c r="D297" s="2">
        <v>3.0</v>
      </c>
      <c r="E297" s="2">
        <v>10.0</v>
      </c>
      <c r="F297" s="9">
        <v>6.0</v>
      </c>
      <c r="G297" s="2" t="str">
        <f>VLOOKUP(I297,lookups!$A$2:$D$206,3,0)</f>
        <v>MA</v>
      </c>
      <c r="H297" s="2" t="str">
        <f>VLOOKUP(I297,lookups!$A$2:$D$206,2,0)</f>
        <v>BFMA</v>
      </c>
      <c r="I297" s="2" t="s">
        <v>32</v>
      </c>
      <c r="J297" s="2">
        <v>1.0</v>
      </c>
      <c r="L297" s="2" t="str">
        <f>VLOOKUP(G297,lookups!$E$2:$F$206,2,0)</f>
        <v>Macroalgae</v>
      </c>
      <c r="M297" s="2" t="str">
        <f>VLOOKUP(H297,lookups!$G$2:$H$206,2,0)</f>
        <v>Brown fleshy macroalgae</v>
      </c>
      <c r="N297" s="2" t="str">
        <f>VLOOKUP(I297,lookups!$A$2:$D$206,4,0)</f>
        <v>Dictyota spp.</v>
      </c>
    </row>
    <row r="298" ht="15.75" customHeight="1">
      <c r="A298" s="7" t="s">
        <v>30</v>
      </c>
      <c r="B298" s="2" t="s">
        <v>7</v>
      </c>
      <c r="C298" s="2" t="s">
        <v>31</v>
      </c>
      <c r="D298" s="2">
        <v>3.0</v>
      </c>
      <c r="E298" s="2">
        <v>10.0</v>
      </c>
      <c r="F298" s="9">
        <v>7.0</v>
      </c>
      <c r="G298" s="2" t="str">
        <f>VLOOKUP(I298,lookups!$A$2:$D$206,3,0)</f>
        <v>MA</v>
      </c>
      <c r="H298" s="2" t="str">
        <f>VLOOKUP(I298,lookups!$A$2:$D$206,2,0)</f>
        <v>BFMA</v>
      </c>
      <c r="I298" s="2" t="s">
        <v>32</v>
      </c>
      <c r="J298" s="2">
        <v>1.0</v>
      </c>
      <c r="L298" s="2" t="str">
        <f>VLOOKUP(G298,lookups!$E$2:$F$206,2,0)</f>
        <v>Macroalgae</v>
      </c>
      <c r="M298" s="2" t="str">
        <f>VLOOKUP(H298,lookups!$G$2:$H$206,2,0)</f>
        <v>Brown fleshy macroalgae</v>
      </c>
      <c r="N298" s="2" t="str">
        <f>VLOOKUP(I298,lookups!$A$2:$D$206,4,0)</f>
        <v>Dictyota spp.</v>
      </c>
    </row>
    <row r="299" ht="15.75" customHeight="1">
      <c r="A299" s="7" t="s">
        <v>30</v>
      </c>
      <c r="B299" s="2" t="s">
        <v>7</v>
      </c>
      <c r="C299" s="2" t="s">
        <v>31</v>
      </c>
      <c r="D299" s="2">
        <v>3.0</v>
      </c>
      <c r="E299" s="2">
        <v>10.0</v>
      </c>
      <c r="F299" s="9">
        <v>8.0</v>
      </c>
      <c r="G299" s="2" t="str">
        <f>VLOOKUP(I299,lookups!$A$2:$D$206,3,0)</f>
        <v>MA</v>
      </c>
      <c r="H299" s="2" t="str">
        <f>VLOOKUP(I299,lookups!$A$2:$D$206,2,0)</f>
        <v>BFMA</v>
      </c>
      <c r="I299" s="2" t="s">
        <v>32</v>
      </c>
      <c r="J299" s="2">
        <v>1.0</v>
      </c>
      <c r="L299" s="2" t="str">
        <f>VLOOKUP(G299,lookups!$E$2:$F$206,2,0)</f>
        <v>Macroalgae</v>
      </c>
      <c r="M299" s="2" t="str">
        <f>VLOOKUP(H299,lookups!$G$2:$H$206,2,0)</f>
        <v>Brown fleshy macroalgae</v>
      </c>
      <c r="N299" s="2" t="str">
        <f>VLOOKUP(I299,lookups!$A$2:$D$206,4,0)</f>
        <v>Dictyota spp.</v>
      </c>
    </row>
    <row r="300" ht="15.75" customHeight="1">
      <c r="A300" s="7" t="s">
        <v>30</v>
      </c>
      <c r="B300" s="2" t="s">
        <v>7</v>
      </c>
      <c r="C300" s="2" t="s">
        <v>31</v>
      </c>
      <c r="D300" s="2">
        <v>3.0</v>
      </c>
      <c r="E300" s="2">
        <v>10.0</v>
      </c>
      <c r="F300" s="9">
        <v>9.0</v>
      </c>
      <c r="G300" s="2" t="str">
        <f>VLOOKUP(I300,lookups!$A$2:$D$206,3,0)</f>
        <v>MA</v>
      </c>
      <c r="H300" s="2" t="str">
        <f>VLOOKUP(I300,lookups!$A$2:$D$206,2,0)</f>
        <v>BFMA</v>
      </c>
      <c r="I300" s="2" t="s">
        <v>32</v>
      </c>
      <c r="J300" s="2">
        <v>1.0</v>
      </c>
      <c r="L300" s="2" t="str">
        <f>VLOOKUP(G300,lookups!$E$2:$F$206,2,0)</f>
        <v>Macroalgae</v>
      </c>
      <c r="M300" s="2" t="str">
        <f>VLOOKUP(H300,lookups!$G$2:$H$206,2,0)</f>
        <v>Brown fleshy macroalgae</v>
      </c>
      <c r="N300" s="2" t="str">
        <f>VLOOKUP(I300,lookups!$A$2:$D$206,4,0)</f>
        <v>Dictyota spp.</v>
      </c>
    </row>
    <row r="301" ht="15.75" customHeight="1">
      <c r="A301" s="7" t="s">
        <v>30</v>
      </c>
      <c r="B301" s="2" t="s">
        <v>7</v>
      </c>
      <c r="C301" s="2" t="s">
        <v>31</v>
      </c>
      <c r="D301" s="2">
        <v>3.0</v>
      </c>
      <c r="E301" s="2">
        <v>10.0</v>
      </c>
      <c r="F301" s="9">
        <v>10.0</v>
      </c>
      <c r="G301" s="2" t="str">
        <f>VLOOKUP(I301,lookups!$A$2:$D$206,3,0)</f>
        <v>MA</v>
      </c>
      <c r="H301" s="2" t="str">
        <f>VLOOKUP(I301,lookups!$A$2:$D$206,2,0)</f>
        <v>BFMA</v>
      </c>
      <c r="I301" s="2" t="s">
        <v>32</v>
      </c>
      <c r="J301" s="2">
        <v>1.0</v>
      </c>
      <c r="L301" s="2" t="str">
        <f>VLOOKUP(G301,lookups!$E$2:$F$206,2,0)</f>
        <v>Macroalgae</v>
      </c>
      <c r="M301" s="2" t="str">
        <f>VLOOKUP(H301,lookups!$G$2:$H$206,2,0)</f>
        <v>Brown fleshy macroalgae</v>
      </c>
      <c r="N301" s="2" t="str">
        <f>VLOOKUP(I301,lookups!$A$2:$D$206,4,0)</f>
        <v>Dictyota spp.</v>
      </c>
    </row>
    <row r="302" ht="15.75" customHeight="1">
      <c r="A302" s="7" t="s">
        <v>30</v>
      </c>
      <c r="B302" s="2" t="s">
        <v>8</v>
      </c>
      <c r="C302" s="2" t="s">
        <v>31</v>
      </c>
      <c r="D302" s="2">
        <v>1.0</v>
      </c>
      <c r="E302" s="2">
        <v>1.0</v>
      </c>
      <c r="F302" s="9">
        <v>1.0</v>
      </c>
      <c r="G302" s="2" t="str">
        <f>VLOOKUP(I302,lookups!$A$2:$D$206,3,0)</f>
        <v>MA</v>
      </c>
      <c r="H302" s="2" t="str">
        <f>VLOOKUP(I302,lookups!$A$2:$D$206,2,0)</f>
        <v>BFMA</v>
      </c>
      <c r="I302" s="2" t="s">
        <v>32</v>
      </c>
      <c r="J302" s="1">
        <v>1.0</v>
      </c>
      <c r="L302" s="2" t="str">
        <f>VLOOKUP(G302,lookups!$E$2:$F$206,2,0)</f>
        <v>Macroalgae</v>
      </c>
      <c r="M302" s="2" t="str">
        <f>VLOOKUP(H302,lookups!$G$2:$H$206,2,0)</f>
        <v>Brown fleshy macroalgae</v>
      </c>
      <c r="N302" s="2" t="str">
        <f>VLOOKUP(I302,lookups!$A$2:$D$206,4,0)</f>
        <v>Dictyota spp.</v>
      </c>
    </row>
    <row r="303" ht="15.75" customHeight="1">
      <c r="A303" s="7" t="s">
        <v>30</v>
      </c>
      <c r="B303" s="2" t="s">
        <v>8</v>
      </c>
      <c r="C303" s="2" t="s">
        <v>31</v>
      </c>
      <c r="D303" s="2">
        <v>1.0</v>
      </c>
      <c r="E303" s="2">
        <v>1.0</v>
      </c>
      <c r="F303" s="9">
        <v>2.0</v>
      </c>
      <c r="G303" s="2" t="str">
        <f>VLOOKUP(I303,lookups!$A$2:$D$206,3,0)</f>
        <v>TA</v>
      </c>
      <c r="H303" s="2" t="str">
        <f>VLOOKUP(I303,lookups!$A$2:$D$206,2,0)</f>
        <v>TA</v>
      </c>
      <c r="I303" s="2" t="s">
        <v>33</v>
      </c>
      <c r="L303" s="2" t="str">
        <f>VLOOKUP(G303,lookups!$E$2:$F$206,2,0)</f>
        <v>Turf algae</v>
      </c>
      <c r="M303" s="2" t="str">
        <f>VLOOKUP(H303,lookups!$G$2:$H$206,2,0)</f>
        <v>Turf algae</v>
      </c>
      <c r="N303" s="2" t="str">
        <f>VLOOKUP(I303,lookups!$A$2:$D$206,4,0)</f>
        <v>Turf algae</v>
      </c>
    </row>
    <row r="304" ht="15.75" customHeight="1">
      <c r="A304" s="7" t="s">
        <v>30</v>
      </c>
      <c r="B304" s="2" t="s">
        <v>8</v>
      </c>
      <c r="C304" s="2" t="s">
        <v>31</v>
      </c>
      <c r="D304" s="2">
        <v>1.0</v>
      </c>
      <c r="E304" s="2">
        <v>1.0</v>
      </c>
      <c r="F304" s="9">
        <v>3.0</v>
      </c>
      <c r="G304" s="2" t="str">
        <f>VLOOKUP(I304,lookups!$A$2:$D$206,3,0)</f>
        <v>MA</v>
      </c>
      <c r="H304" s="2" t="str">
        <f>VLOOKUP(I304,lookups!$A$2:$D$206,2,0)</f>
        <v>RFMA</v>
      </c>
      <c r="I304" s="2" t="s">
        <v>37</v>
      </c>
      <c r="L304" s="2" t="str">
        <f>VLOOKUP(G304,lookups!$E$2:$F$206,2,0)</f>
        <v>Macroalgae</v>
      </c>
      <c r="M304" s="2" t="str">
        <f>VLOOKUP(H304,lookups!$G$2:$H$206,2,0)</f>
        <v>Red fleshy macroalgae</v>
      </c>
      <c r="N304" s="2" t="str">
        <f>VLOOKUP(I304,lookups!$A$2:$D$206,4,0)</f>
        <v>Unknown spp.</v>
      </c>
    </row>
    <row r="305" ht="15.75" customHeight="1">
      <c r="A305" s="7" t="s">
        <v>30</v>
      </c>
      <c r="B305" s="2" t="s">
        <v>8</v>
      </c>
      <c r="C305" s="2" t="s">
        <v>31</v>
      </c>
      <c r="D305" s="2">
        <v>1.0</v>
      </c>
      <c r="E305" s="2">
        <v>1.0</v>
      </c>
      <c r="F305" s="9">
        <v>4.0</v>
      </c>
      <c r="G305" s="2" t="str">
        <f>VLOOKUP(I305,lookups!$A$2:$D$206,3,0)</f>
        <v>TA</v>
      </c>
      <c r="H305" s="2" t="str">
        <f>VLOOKUP(I305,lookups!$A$2:$D$206,2,0)</f>
        <v>TAS</v>
      </c>
      <c r="I305" s="2" t="s">
        <v>36</v>
      </c>
      <c r="L305" s="2" t="str">
        <f>VLOOKUP(G305,lookups!$E$2:$F$206,2,0)</f>
        <v>Turf algae</v>
      </c>
      <c r="M305" s="2" t="str">
        <f>VLOOKUP(H305,lookups!$G$2:$H$206,2,0)</f>
        <v>Turf algae sediment</v>
      </c>
      <c r="N305" s="2" t="str">
        <f>VLOOKUP(I305,lookups!$A$2:$D$206,4,0)</f>
        <v>Turf algae sediment</v>
      </c>
    </row>
    <row r="306" ht="15.75" customHeight="1">
      <c r="A306" s="7" t="s">
        <v>30</v>
      </c>
      <c r="B306" s="2" t="s">
        <v>8</v>
      </c>
      <c r="C306" s="2" t="s">
        <v>31</v>
      </c>
      <c r="D306" s="2">
        <v>1.0</v>
      </c>
      <c r="E306" s="2">
        <v>1.0</v>
      </c>
      <c r="F306" s="9">
        <v>5.0</v>
      </c>
      <c r="G306" s="2" t="str">
        <f>VLOOKUP(I306,lookups!$A$2:$D$206,3,0)</f>
        <v>TA</v>
      </c>
      <c r="H306" s="2" t="str">
        <f>VLOOKUP(I306,lookups!$A$2:$D$206,2,0)</f>
        <v>TAS</v>
      </c>
      <c r="I306" s="2" t="s">
        <v>36</v>
      </c>
      <c r="L306" s="2" t="str">
        <f>VLOOKUP(G306,lookups!$E$2:$F$206,2,0)</f>
        <v>Turf algae</v>
      </c>
      <c r="M306" s="2" t="str">
        <f>VLOOKUP(H306,lookups!$G$2:$H$206,2,0)</f>
        <v>Turf algae sediment</v>
      </c>
      <c r="N306" s="2" t="str">
        <f>VLOOKUP(I306,lookups!$A$2:$D$206,4,0)</f>
        <v>Turf algae sediment</v>
      </c>
    </row>
    <row r="307" ht="15.75" customHeight="1">
      <c r="A307" s="7" t="s">
        <v>30</v>
      </c>
      <c r="B307" s="2" t="s">
        <v>8</v>
      </c>
      <c r="C307" s="2" t="s">
        <v>31</v>
      </c>
      <c r="D307" s="2">
        <v>1.0</v>
      </c>
      <c r="E307" s="2">
        <v>1.0</v>
      </c>
      <c r="F307" s="9">
        <v>6.0</v>
      </c>
      <c r="G307" s="2" t="str">
        <f>VLOOKUP(I307,lookups!$A$2:$D$206,3,0)</f>
        <v>TA</v>
      </c>
      <c r="H307" s="2" t="str">
        <f>VLOOKUP(I307,lookups!$A$2:$D$206,2,0)</f>
        <v>TAS</v>
      </c>
      <c r="I307" s="2" t="s">
        <v>36</v>
      </c>
      <c r="L307" s="2" t="str">
        <f>VLOOKUP(G307,lookups!$E$2:$F$206,2,0)</f>
        <v>Turf algae</v>
      </c>
      <c r="M307" s="2" t="str">
        <f>VLOOKUP(H307,lookups!$G$2:$H$206,2,0)</f>
        <v>Turf algae sediment</v>
      </c>
      <c r="N307" s="2" t="str">
        <f>VLOOKUP(I307,lookups!$A$2:$D$206,4,0)</f>
        <v>Turf algae sediment</v>
      </c>
    </row>
    <row r="308" ht="15.75" customHeight="1">
      <c r="A308" s="7" t="s">
        <v>30</v>
      </c>
      <c r="B308" s="2" t="s">
        <v>8</v>
      </c>
      <c r="C308" s="2" t="s">
        <v>31</v>
      </c>
      <c r="D308" s="2">
        <v>1.0</v>
      </c>
      <c r="E308" s="2">
        <v>1.0</v>
      </c>
      <c r="F308" s="9">
        <v>7.0</v>
      </c>
      <c r="G308" s="2" t="str">
        <f>VLOOKUP(I308,lookups!$A$2:$D$206,3,0)</f>
        <v>MA</v>
      </c>
      <c r="H308" s="2" t="str">
        <f>VLOOKUP(I308,lookups!$A$2:$D$206,2,0)</f>
        <v>GCMA</v>
      </c>
      <c r="I308" s="2" t="s">
        <v>40</v>
      </c>
      <c r="J308" s="1">
        <v>1.0</v>
      </c>
      <c r="L308" s="2" t="str">
        <f>VLOOKUP(G308,lookups!$E$2:$F$206,2,0)</f>
        <v>Macroalgae</v>
      </c>
      <c r="M308" s="2" t="str">
        <f>VLOOKUP(H308,lookups!$G$2:$H$206,2,0)</f>
        <v>Green calcareous macroalgae</v>
      </c>
      <c r="N308" s="2" t="str">
        <f>VLOOKUP(I308,lookups!$A$2:$D$206,4,0)</f>
        <v>Halimeda spp.</v>
      </c>
    </row>
    <row r="309" ht="15.75" customHeight="1">
      <c r="A309" s="7" t="s">
        <v>30</v>
      </c>
      <c r="B309" s="2" t="s">
        <v>8</v>
      </c>
      <c r="C309" s="2" t="s">
        <v>31</v>
      </c>
      <c r="D309" s="2">
        <v>1.0</v>
      </c>
      <c r="E309" s="2">
        <v>1.0</v>
      </c>
      <c r="F309" s="9">
        <v>8.0</v>
      </c>
      <c r="G309" s="2" t="str">
        <f>VLOOKUP(I309,lookups!$A$2:$D$206,3,0)</f>
        <v>TA</v>
      </c>
      <c r="H309" s="2" t="str">
        <f>VLOOKUP(I309,lookups!$A$2:$D$206,2,0)</f>
        <v>TAS</v>
      </c>
      <c r="I309" s="2" t="s">
        <v>36</v>
      </c>
      <c r="L309" s="2" t="str">
        <f>VLOOKUP(G309,lookups!$E$2:$F$206,2,0)</f>
        <v>Turf algae</v>
      </c>
      <c r="M309" s="2" t="str">
        <f>VLOOKUP(H309,lookups!$G$2:$H$206,2,0)</f>
        <v>Turf algae sediment</v>
      </c>
      <c r="N309" s="2" t="str">
        <f>VLOOKUP(I309,lookups!$A$2:$D$206,4,0)</f>
        <v>Turf algae sediment</v>
      </c>
    </row>
    <row r="310" ht="15.75" customHeight="1">
      <c r="A310" s="7" t="s">
        <v>30</v>
      </c>
      <c r="B310" s="2" t="s">
        <v>8</v>
      </c>
      <c r="C310" s="2" t="s">
        <v>31</v>
      </c>
      <c r="D310" s="2">
        <v>1.0</v>
      </c>
      <c r="E310" s="2">
        <v>1.0</v>
      </c>
      <c r="F310" s="9">
        <v>9.0</v>
      </c>
      <c r="G310" s="2" t="str">
        <f>VLOOKUP(I310,lookups!$A$2:$D$206,3,0)</f>
        <v>TA</v>
      </c>
      <c r="H310" s="2" t="str">
        <f>VLOOKUP(I310,lookups!$A$2:$D$206,2,0)</f>
        <v>TAS</v>
      </c>
      <c r="I310" s="2" t="s">
        <v>36</v>
      </c>
      <c r="L310" s="2" t="str">
        <f>VLOOKUP(G310,lookups!$E$2:$F$206,2,0)</f>
        <v>Turf algae</v>
      </c>
      <c r="M310" s="2" t="str">
        <f>VLOOKUP(H310,lookups!$G$2:$H$206,2,0)</f>
        <v>Turf algae sediment</v>
      </c>
      <c r="N310" s="2" t="str">
        <f>VLOOKUP(I310,lookups!$A$2:$D$206,4,0)</f>
        <v>Turf algae sediment</v>
      </c>
    </row>
    <row r="311" ht="15.75" customHeight="1">
      <c r="A311" s="7" t="s">
        <v>30</v>
      </c>
      <c r="B311" s="2" t="s">
        <v>8</v>
      </c>
      <c r="C311" s="2" t="s">
        <v>31</v>
      </c>
      <c r="D311" s="2">
        <v>1.0</v>
      </c>
      <c r="E311" s="2">
        <v>1.0</v>
      </c>
      <c r="F311" s="9">
        <v>10.0</v>
      </c>
      <c r="G311" s="2" t="str">
        <f>VLOOKUP(I311,lookups!$A$2:$D$206,3,0)</f>
        <v>TA</v>
      </c>
      <c r="H311" s="2" t="str">
        <f>VLOOKUP(I311,lookups!$A$2:$D$206,2,0)</f>
        <v>TAS</v>
      </c>
      <c r="I311" s="2" t="s">
        <v>36</v>
      </c>
      <c r="L311" s="2" t="str">
        <f>VLOOKUP(G311,lookups!$E$2:$F$206,2,0)</f>
        <v>Turf algae</v>
      </c>
      <c r="M311" s="2" t="str">
        <f>VLOOKUP(H311,lookups!$G$2:$H$206,2,0)</f>
        <v>Turf algae sediment</v>
      </c>
      <c r="N311" s="2" t="str">
        <f>VLOOKUP(I311,lookups!$A$2:$D$206,4,0)</f>
        <v>Turf algae sediment</v>
      </c>
    </row>
    <row r="312" ht="15.75" customHeight="1">
      <c r="A312" s="7" t="s">
        <v>30</v>
      </c>
      <c r="B312" s="2" t="s">
        <v>8</v>
      </c>
      <c r="C312" s="2" t="s">
        <v>31</v>
      </c>
      <c r="D312" s="2">
        <v>1.0</v>
      </c>
      <c r="E312" s="2">
        <v>2.0</v>
      </c>
      <c r="F312" s="9">
        <v>1.0</v>
      </c>
      <c r="G312" s="2" t="str">
        <f>VLOOKUP(I312,lookups!$A$2:$D$206,3,0)</f>
        <v>MA</v>
      </c>
      <c r="H312" s="2" t="str">
        <f>VLOOKUP(I312,lookups!$A$2:$D$206,2,0)</f>
        <v>RCMA</v>
      </c>
      <c r="I312" s="2" t="s">
        <v>44</v>
      </c>
      <c r="J312" s="1">
        <v>2.0</v>
      </c>
      <c r="L312" s="2" t="str">
        <f>VLOOKUP(G312,lookups!$E$2:$F$206,2,0)</f>
        <v>Macroalgae</v>
      </c>
      <c r="M312" s="2" t="str">
        <f>VLOOKUP(H312,lookups!$G$2:$H$206,2,0)</f>
        <v>Red calcareous macroalgae</v>
      </c>
      <c r="N312" s="2" t="str">
        <f>VLOOKUP(I312,lookups!$A$2:$D$206,4,0)</f>
        <v>Jania spp.</v>
      </c>
    </row>
    <row r="313" ht="15.75" customHeight="1">
      <c r="A313" s="7" t="s">
        <v>30</v>
      </c>
      <c r="B313" s="2" t="s">
        <v>8</v>
      </c>
      <c r="C313" s="2" t="s">
        <v>31</v>
      </c>
      <c r="D313" s="2">
        <v>1.0</v>
      </c>
      <c r="E313" s="2">
        <v>2.0</v>
      </c>
      <c r="F313" s="9">
        <v>2.0</v>
      </c>
      <c r="G313" s="2" t="str">
        <f>VLOOKUP(I313,lookups!$A$2:$D$206,3,0)</f>
        <v>LC</v>
      </c>
      <c r="H313" s="2" t="str">
        <f>VLOOKUP(I313,lookups!$A$2:$D$206,2,0)</f>
        <v>ORBI</v>
      </c>
      <c r="I313" s="2" t="s">
        <v>49</v>
      </c>
      <c r="L313" s="2" t="str">
        <f>VLOOKUP(G313,lookups!$E$2:$F$206,2,0)</f>
        <v>Live coral</v>
      </c>
      <c r="M313" s="2" t="str">
        <f>VLOOKUP(H313,lookups!$G$2:$H$206,2,0)</f>
        <v>Orbicella</v>
      </c>
      <c r="N313" s="2" t="str">
        <f>VLOOKUP(I313,lookups!$A$2:$D$206,4,0)</f>
        <v>Orbicella Annularis</v>
      </c>
    </row>
    <row r="314" ht="15.75" customHeight="1">
      <c r="A314" s="7" t="s">
        <v>30</v>
      </c>
      <c r="B314" s="2" t="s">
        <v>8</v>
      </c>
      <c r="C314" s="2" t="s">
        <v>31</v>
      </c>
      <c r="D314" s="2">
        <v>1.0</v>
      </c>
      <c r="E314" s="2">
        <v>2.0</v>
      </c>
      <c r="F314" s="9">
        <v>3.0</v>
      </c>
      <c r="G314" s="2" t="str">
        <f>VLOOKUP(I314,lookups!$A$2:$D$206,3,0)</f>
        <v>LC</v>
      </c>
      <c r="H314" s="2" t="str">
        <f>VLOOKUP(I314,lookups!$A$2:$D$206,2,0)</f>
        <v>ORBI</v>
      </c>
      <c r="I314" s="2" t="s">
        <v>49</v>
      </c>
      <c r="L314" s="2" t="str">
        <f>VLOOKUP(G314,lookups!$E$2:$F$206,2,0)</f>
        <v>Live coral</v>
      </c>
      <c r="M314" s="2" t="str">
        <f>VLOOKUP(H314,lookups!$G$2:$H$206,2,0)</f>
        <v>Orbicella</v>
      </c>
      <c r="N314" s="2" t="str">
        <f>VLOOKUP(I314,lookups!$A$2:$D$206,4,0)</f>
        <v>Orbicella Annularis</v>
      </c>
    </row>
    <row r="315" ht="15.75" customHeight="1">
      <c r="A315" s="7" t="s">
        <v>30</v>
      </c>
      <c r="B315" s="2" t="s">
        <v>8</v>
      </c>
      <c r="C315" s="2" t="s">
        <v>31</v>
      </c>
      <c r="D315" s="2">
        <v>1.0</v>
      </c>
      <c r="E315" s="2">
        <v>2.0</v>
      </c>
      <c r="F315" s="9">
        <v>4.0</v>
      </c>
      <c r="G315" s="2" t="str">
        <f>VLOOKUP(I315,lookups!$A$2:$D$206,3,0)</f>
        <v>TA</v>
      </c>
      <c r="H315" s="2" t="str">
        <f>VLOOKUP(I315,lookups!$A$2:$D$206,2,0)</f>
        <v>TAS</v>
      </c>
      <c r="I315" s="2" t="s">
        <v>36</v>
      </c>
      <c r="L315" s="2" t="str">
        <f>VLOOKUP(G315,lookups!$E$2:$F$206,2,0)</f>
        <v>Turf algae</v>
      </c>
      <c r="M315" s="2" t="str">
        <f>VLOOKUP(H315,lookups!$G$2:$H$206,2,0)</f>
        <v>Turf algae sediment</v>
      </c>
      <c r="N315" s="2" t="str">
        <f>VLOOKUP(I315,lookups!$A$2:$D$206,4,0)</f>
        <v>Turf algae sediment</v>
      </c>
    </row>
    <row r="316" ht="15.75" customHeight="1">
      <c r="A316" s="7" t="s">
        <v>30</v>
      </c>
      <c r="B316" s="2" t="s">
        <v>8</v>
      </c>
      <c r="C316" s="2" t="s">
        <v>31</v>
      </c>
      <c r="D316" s="2">
        <v>1.0</v>
      </c>
      <c r="E316" s="2">
        <v>2.0</v>
      </c>
      <c r="F316" s="9">
        <v>5.0</v>
      </c>
      <c r="G316" s="2" t="str">
        <f>VLOOKUP(I316,lookups!$A$2:$D$206,3,0)</f>
        <v>TA</v>
      </c>
      <c r="H316" s="2" t="str">
        <f>VLOOKUP(I316,lookups!$A$2:$D$206,2,0)</f>
        <v>TAS</v>
      </c>
      <c r="I316" s="2" t="s">
        <v>36</v>
      </c>
      <c r="L316" s="2" t="str">
        <f>VLOOKUP(G316,lookups!$E$2:$F$206,2,0)</f>
        <v>Turf algae</v>
      </c>
      <c r="M316" s="2" t="str">
        <f>VLOOKUP(H316,lookups!$G$2:$H$206,2,0)</f>
        <v>Turf algae sediment</v>
      </c>
      <c r="N316" s="2" t="str">
        <f>VLOOKUP(I316,lookups!$A$2:$D$206,4,0)</f>
        <v>Turf algae sediment</v>
      </c>
    </row>
    <row r="317" ht="15.75" customHeight="1">
      <c r="A317" s="7" t="s">
        <v>30</v>
      </c>
      <c r="B317" s="2" t="s">
        <v>8</v>
      </c>
      <c r="C317" s="2" t="s">
        <v>31</v>
      </c>
      <c r="D317" s="2">
        <v>1.0</v>
      </c>
      <c r="E317" s="2">
        <v>2.0</v>
      </c>
      <c r="F317" s="9">
        <v>6.0</v>
      </c>
      <c r="G317" s="2" t="str">
        <f>VLOOKUP(I317,lookups!$A$2:$D$206,3,0)</f>
        <v>TA</v>
      </c>
      <c r="H317" s="2" t="str">
        <f>VLOOKUP(I317,lookups!$A$2:$D$206,2,0)</f>
        <v>TAS</v>
      </c>
      <c r="I317" s="2" t="s">
        <v>36</v>
      </c>
      <c r="L317" s="2" t="str">
        <f>VLOOKUP(G317,lookups!$E$2:$F$206,2,0)</f>
        <v>Turf algae</v>
      </c>
      <c r="M317" s="2" t="str">
        <f>VLOOKUP(H317,lookups!$G$2:$H$206,2,0)</f>
        <v>Turf algae sediment</v>
      </c>
      <c r="N317" s="2" t="str">
        <f>VLOOKUP(I317,lookups!$A$2:$D$206,4,0)</f>
        <v>Turf algae sediment</v>
      </c>
    </row>
    <row r="318" ht="15.75" customHeight="1">
      <c r="A318" s="7" t="s">
        <v>30</v>
      </c>
      <c r="B318" s="2" t="s">
        <v>8</v>
      </c>
      <c r="C318" s="2" t="s">
        <v>31</v>
      </c>
      <c r="D318" s="2">
        <v>1.0</v>
      </c>
      <c r="E318" s="2">
        <v>2.0</v>
      </c>
      <c r="F318" s="9">
        <v>7.0</v>
      </c>
      <c r="G318" s="2" t="str">
        <f>VLOOKUP(I318,lookups!$A$2:$D$206,3,0)</f>
        <v>TA</v>
      </c>
      <c r="H318" s="2" t="str">
        <f>VLOOKUP(I318,lookups!$A$2:$D$206,2,0)</f>
        <v>TAS</v>
      </c>
      <c r="I318" s="2" t="s">
        <v>36</v>
      </c>
      <c r="L318" s="2" t="str">
        <f>VLOOKUP(G318,lookups!$E$2:$F$206,2,0)</f>
        <v>Turf algae</v>
      </c>
      <c r="M318" s="2" t="str">
        <f>VLOOKUP(H318,lookups!$G$2:$H$206,2,0)</f>
        <v>Turf algae sediment</v>
      </c>
      <c r="N318" s="2" t="str">
        <f>VLOOKUP(I318,lookups!$A$2:$D$206,4,0)</f>
        <v>Turf algae sediment</v>
      </c>
    </row>
    <row r="319" ht="15.75" customHeight="1">
      <c r="A319" s="7" t="s">
        <v>30</v>
      </c>
      <c r="B319" s="2" t="s">
        <v>8</v>
      </c>
      <c r="C319" s="2" t="s">
        <v>31</v>
      </c>
      <c r="D319" s="2">
        <v>1.0</v>
      </c>
      <c r="E319" s="2">
        <v>2.0</v>
      </c>
      <c r="F319" s="9">
        <v>8.0</v>
      </c>
      <c r="G319" s="2" t="str">
        <f>VLOOKUP(I319,lookups!$A$2:$D$206,3,0)</f>
        <v>TA</v>
      </c>
      <c r="H319" s="2" t="str">
        <f>VLOOKUP(I319,lookups!$A$2:$D$206,2,0)</f>
        <v>TAS</v>
      </c>
      <c r="I319" s="2" t="s">
        <v>36</v>
      </c>
      <c r="L319" s="2" t="str">
        <f>VLOOKUP(G319,lookups!$E$2:$F$206,2,0)</f>
        <v>Turf algae</v>
      </c>
      <c r="M319" s="2" t="str">
        <f>VLOOKUP(H319,lookups!$G$2:$H$206,2,0)</f>
        <v>Turf algae sediment</v>
      </c>
      <c r="N319" s="2" t="str">
        <f>VLOOKUP(I319,lookups!$A$2:$D$206,4,0)</f>
        <v>Turf algae sediment</v>
      </c>
    </row>
    <row r="320" ht="15.75" customHeight="1">
      <c r="A320" s="7" t="s">
        <v>30</v>
      </c>
      <c r="B320" s="2" t="s">
        <v>8</v>
      </c>
      <c r="C320" s="2" t="s">
        <v>31</v>
      </c>
      <c r="D320" s="2">
        <v>1.0</v>
      </c>
      <c r="E320" s="2">
        <v>2.0</v>
      </c>
      <c r="F320" s="9">
        <v>9.0</v>
      </c>
      <c r="G320" s="2" t="str">
        <f>VLOOKUP(I320,lookups!$A$2:$D$206,3,0)</f>
        <v>TA</v>
      </c>
      <c r="H320" s="2" t="str">
        <f>VLOOKUP(I320,lookups!$A$2:$D$206,2,0)</f>
        <v>TAS</v>
      </c>
      <c r="I320" s="2" t="s">
        <v>36</v>
      </c>
      <c r="L320" s="2" t="str">
        <f>VLOOKUP(G320,lookups!$E$2:$F$206,2,0)</f>
        <v>Turf algae</v>
      </c>
      <c r="M320" s="2" t="str">
        <f>VLOOKUP(H320,lookups!$G$2:$H$206,2,0)</f>
        <v>Turf algae sediment</v>
      </c>
      <c r="N320" s="2" t="str">
        <f>VLOOKUP(I320,lookups!$A$2:$D$206,4,0)</f>
        <v>Turf algae sediment</v>
      </c>
    </row>
    <row r="321" ht="15.75" customHeight="1">
      <c r="A321" s="7" t="s">
        <v>30</v>
      </c>
      <c r="B321" s="2" t="s">
        <v>8</v>
      </c>
      <c r="C321" s="2" t="s">
        <v>31</v>
      </c>
      <c r="D321" s="2">
        <v>1.0</v>
      </c>
      <c r="E321" s="2">
        <v>2.0</v>
      </c>
      <c r="F321" s="9">
        <v>10.0</v>
      </c>
      <c r="G321" s="2" t="str">
        <f>VLOOKUP(I321,lookups!$A$2:$D$206,3,0)</f>
        <v>TA</v>
      </c>
      <c r="H321" s="2" t="str">
        <f>VLOOKUP(I321,lookups!$A$2:$D$206,2,0)</f>
        <v>TAS</v>
      </c>
      <c r="I321" s="2" t="s">
        <v>36</v>
      </c>
      <c r="L321" s="2" t="str">
        <f>VLOOKUP(G321,lookups!$E$2:$F$206,2,0)</f>
        <v>Turf algae</v>
      </c>
      <c r="M321" s="2" t="str">
        <f>VLOOKUP(H321,lookups!$G$2:$H$206,2,0)</f>
        <v>Turf algae sediment</v>
      </c>
      <c r="N321" s="2" t="str">
        <f>VLOOKUP(I321,lookups!$A$2:$D$206,4,0)</f>
        <v>Turf algae sediment</v>
      </c>
    </row>
    <row r="322" ht="15.75" customHeight="1">
      <c r="A322" s="7" t="s">
        <v>30</v>
      </c>
      <c r="B322" s="2" t="s">
        <v>8</v>
      </c>
      <c r="C322" s="2" t="s">
        <v>31</v>
      </c>
      <c r="D322" s="2">
        <v>1.0</v>
      </c>
      <c r="E322" s="2">
        <v>3.0</v>
      </c>
      <c r="F322" s="9">
        <v>1.0</v>
      </c>
      <c r="G322" s="2" t="str">
        <f>VLOOKUP(I322,lookups!$A$2:$D$206,3,0)</f>
        <v>TA</v>
      </c>
      <c r="H322" s="2" t="str">
        <f>VLOOKUP(I322,lookups!$A$2:$D$206,2,0)</f>
        <v>TAS</v>
      </c>
      <c r="I322" s="2" t="s">
        <v>36</v>
      </c>
      <c r="L322" s="2" t="str">
        <f>VLOOKUP(G322,lookups!$E$2:$F$206,2,0)</f>
        <v>Turf algae</v>
      </c>
      <c r="M322" s="2" t="str">
        <f>VLOOKUP(H322,lookups!$G$2:$H$206,2,0)</f>
        <v>Turf algae sediment</v>
      </c>
      <c r="N322" s="2" t="str">
        <f>VLOOKUP(I322,lookups!$A$2:$D$206,4,0)</f>
        <v>Turf algae sediment</v>
      </c>
    </row>
    <row r="323" ht="15.75" customHeight="1">
      <c r="A323" s="7" t="s">
        <v>30</v>
      </c>
      <c r="B323" s="2" t="s">
        <v>8</v>
      </c>
      <c r="C323" s="2" t="s">
        <v>31</v>
      </c>
      <c r="D323" s="2">
        <v>1.0</v>
      </c>
      <c r="E323" s="2">
        <v>3.0</v>
      </c>
      <c r="F323" s="9">
        <v>2.0</v>
      </c>
      <c r="G323" s="2" t="str">
        <f>VLOOKUP(I323,lookups!$A$2:$D$206,3,0)</f>
        <v>TA</v>
      </c>
      <c r="H323" s="2" t="str">
        <f>VLOOKUP(I323,lookups!$A$2:$D$206,2,0)</f>
        <v>TAS</v>
      </c>
      <c r="I323" s="2" t="s">
        <v>36</v>
      </c>
      <c r="L323" s="2" t="str">
        <f>VLOOKUP(G323,lookups!$E$2:$F$206,2,0)</f>
        <v>Turf algae</v>
      </c>
      <c r="M323" s="2" t="str">
        <f>VLOOKUP(H323,lookups!$G$2:$H$206,2,0)</f>
        <v>Turf algae sediment</v>
      </c>
      <c r="N323" s="2" t="str">
        <f>VLOOKUP(I323,lookups!$A$2:$D$206,4,0)</f>
        <v>Turf algae sediment</v>
      </c>
    </row>
    <row r="324" ht="15.75" customHeight="1">
      <c r="A324" s="7" t="s">
        <v>30</v>
      </c>
      <c r="B324" s="2" t="s">
        <v>8</v>
      </c>
      <c r="C324" s="2" t="s">
        <v>31</v>
      </c>
      <c r="D324" s="2">
        <v>1.0</v>
      </c>
      <c r="E324" s="2">
        <v>3.0</v>
      </c>
      <c r="F324" s="9">
        <v>3.0</v>
      </c>
      <c r="G324" s="2" t="str">
        <f>VLOOKUP(I324,lookups!$A$2:$D$206,3,0)</f>
        <v>LC</v>
      </c>
      <c r="H324" s="2" t="str">
        <f>VLOOKUP(I324,lookups!$A$2:$D$206,2,0)</f>
        <v>ORBI</v>
      </c>
      <c r="I324" s="2" t="s">
        <v>49</v>
      </c>
      <c r="L324" s="2" t="str">
        <f>VLOOKUP(G324,lookups!$E$2:$F$206,2,0)</f>
        <v>Live coral</v>
      </c>
      <c r="M324" s="2" t="str">
        <f>VLOOKUP(H324,lookups!$G$2:$H$206,2,0)</f>
        <v>Orbicella</v>
      </c>
      <c r="N324" s="2" t="str">
        <f>VLOOKUP(I324,lookups!$A$2:$D$206,4,0)</f>
        <v>Orbicella Annularis</v>
      </c>
    </row>
    <row r="325" ht="15.75" customHeight="1">
      <c r="A325" s="7" t="s">
        <v>30</v>
      </c>
      <c r="B325" s="2" t="s">
        <v>8</v>
      </c>
      <c r="C325" s="2" t="s">
        <v>31</v>
      </c>
      <c r="D325" s="2">
        <v>1.0</v>
      </c>
      <c r="E325" s="2">
        <v>3.0</v>
      </c>
      <c r="F325" s="9">
        <v>4.0</v>
      </c>
      <c r="G325" s="2" t="str">
        <f>VLOOKUP(I325,lookups!$A$2:$D$206,3,0)</f>
        <v>TA</v>
      </c>
      <c r="H325" s="2" t="str">
        <f>VLOOKUP(I325,lookups!$A$2:$D$206,2,0)</f>
        <v>TAS</v>
      </c>
      <c r="I325" s="2" t="s">
        <v>36</v>
      </c>
      <c r="L325" s="2" t="str">
        <f>VLOOKUP(G325,lookups!$E$2:$F$206,2,0)</f>
        <v>Turf algae</v>
      </c>
      <c r="M325" s="2" t="str">
        <f>VLOOKUP(H325,lookups!$G$2:$H$206,2,0)</f>
        <v>Turf algae sediment</v>
      </c>
      <c r="N325" s="2" t="str">
        <f>VLOOKUP(I325,lookups!$A$2:$D$206,4,0)</f>
        <v>Turf algae sediment</v>
      </c>
    </row>
    <row r="326" ht="15.75" customHeight="1">
      <c r="A326" s="7" t="s">
        <v>30</v>
      </c>
      <c r="B326" s="2" t="s">
        <v>8</v>
      </c>
      <c r="C326" s="2" t="s">
        <v>31</v>
      </c>
      <c r="D326" s="2">
        <v>1.0</v>
      </c>
      <c r="E326" s="2">
        <v>3.0</v>
      </c>
      <c r="F326" s="9">
        <v>5.0</v>
      </c>
      <c r="G326" s="2" t="str">
        <f>VLOOKUP(I326,lookups!$A$2:$D$206,3,0)</f>
        <v>TA</v>
      </c>
      <c r="H326" s="2" t="str">
        <f>VLOOKUP(I326,lookups!$A$2:$D$206,2,0)</f>
        <v>TAS</v>
      </c>
      <c r="I326" s="2" t="s">
        <v>36</v>
      </c>
      <c r="L326" s="2" t="str">
        <f>VLOOKUP(G326,lookups!$E$2:$F$206,2,0)</f>
        <v>Turf algae</v>
      </c>
      <c r="M326" s="2" t="str">
        <f>VLOOKUP(H326,lookups!$G$2:$H$206,2,0)</f>
        <v>Turf algae sediment</v>
      </c>
      <c r="N326" s="2" t="str">
        <f>VLOOKUP(I326,lookups!$A$2:$D$206,4,0)</f>
        <v>Turf algae sediment</v>
      </c>
    </row>
    <row r="327" ht="15.75" customHeight="1">
      <c r="A327" s="7" t="s">
        <v>30</v>
      </c>
      <c r="B327" s="2" t="s">
        <v>8</v>
      </c>
      <c r="C327" s="2" t="s">
        <v>31</v>
      </c>
      <c r="D327" s="2">
        <v>1.0</v>
      </c>
      <c r="E327" s="2">
        <v>3.0</v>
      </c>
      <c r="F327" s="9">
        <v>6.0</v>
      </c>
      <c r="G327" s="2" t="str">
        <f>VLOOKUP(I327,lookups!$A$2:$D$206,3,0)</f>
        <v>TA</v>
      </c>
      <c r="H327" s="2" t="str">
        <f>VLOOKUP(I327,lookups!$A$2:$D$206,2,0)</f>
        <v>TAS</v>
      </c>
      <c r="I327" s="2" t="s">
        <v>36</v>
      </c>
      <c r="L327" s="2" t="str">
        <f>VLOOKUP(G327,lookups!$E$2:$F$206,2,0)</f>
        <v>Turf algae</v>
      </c>
      <c r="M327" s="2" t="str">
        <f>VLOOKUP(H327,lookups!$G$2:$H$206,2,0)</f>
        <v>Turf algae sediment</v>
      </c>
      <c r="N327" s="2" t="str">
        <f>VLOOKUP(I327,lookups!$A$2:$D$206,4,0)</f>
        <v>Turf algae sediment</v>
      </c>
    </row>
    <row r="328" ht="15.75" customHeight="1">
      <c r="A328" s="7" t="s">
        <v>30</v>
      </c>
      <c r="B328" s="2" t="s">
        <v>8</v>
      </c>
      <c r="C328" s="2" t="s">
        <v>31</v>
      </c>
      <c r="D328" s="2">
        <v>1.0</v>
      </c>
      <c r="E328" s="2">
        <v>3.0</v>
      </c>
      <c r="F328" s="9">
        <v>7.0</v>
      </c>
      <c r="G328" s="2" t="str">
        <f>VLOOKUP(I328,lookups!$A$2:$D$206,3,0)</f>
        <v>TA</v>
      </c>
      <c r="H328" s="2" t="str">
        <f>VLOOKUP(I328,lookups!$A$2:$D$206,2,0)</f>
        <v>TAS</v>
      </c>
      <c r="I328" s="2" t="s">
        <v>36</v>
      </c>
      <c r="L328" s="2" t="str">
        <f>VLOOKUP(G328,lookups!$E$2:$F$206,2,0)</f>
        <v>Turf algae</v>
      </c>
      <c r="M328" s="2" t="str">
        <f>VLOOKUP(H328,lookups!$G$2:$H$206,2,0)</f>
        <v>Turf algae sediment</v>
      </c>
      <c r="N328" s="2" t="str">
        <f>VLOOKUP(I328,lookups!$A$2:$D$206,4,0)</f>
        <v>Turf algae sediment</v>
      </c>
    </row>
    <row r="329" ht="15.75" customHeight="1">
      <c r="A329" s="7" t="s">
        <v>30</v>
      </c>
      <c r="B329" s="2" t="s">
        <v>8</v>
      </c>
      <c r="C329" s="2" t="s">
        <v>31</v>
      </c>
      <c r="D329" s="2">
        <v>1.0</v>
      </c>
      <c r="E329" s="2">
        <v>3.0</v>
      </c>
      <c r="F329" s="9">
        <v>8.0</v>
      </c>
      <c r="G329" s="2" t="str">
        <f>VLOOKUP(I329,lookups!$A$2:$D$206,3,0)</f>
        <v>TA</v>
      </c>
      <c r="H329" s="2" t="str">
        <f>VLOOKUP(I329,lookups!$A$2:$D$206,2,0)</f>
        <v>TAS</v>
      </c>
      <c r="I329" s="2" t="s">
        <v>36</v>
      </c>
      <c r="L329" s="2" t="str">
        <f>VLOOKUP(G329,lookups!$E$2:$F$206,2,0)</f>
        <v>Turf algae</v>
      </c>
      <c r="M329" s="2" t="str">
        <f>VLOOKUP(H329,lookups!$G$2:$H$206,2,0)</f>
        <v>Turf algae sediment</v>
      </c>
      <c r="N329" s="2" t="str">
        <f>VLOOKUP(I329,lookups!$A$2:$D$206,4,0)</f>
        <v>Turf algae sediment</v>
      </c>
    </row>
    <row r="330" ht="15.75" customHeight="1">
      <c r="A330" s="7" t="s">
        <v>30</v>
      </c>
      <c r="B330" s="2" t="s">
        <v>8</v>
      </c>
      <c r="C330" s="2" t="s">
        <v>31</v>
      </c>
      <c r="D330" s="2">
        <v>1.0</v>
      </c>
      <c r="E330" s="2">
        <v>3.0</v>
      </c>
      <c r="F330" s="9">
        <v>9.0</v>
      </c>
      <c r="G330" s="2" t="str">
        <f>VLOOKUP(I330,lookups!$A$2:$D$206,3,0)</f>
        <v>TA</v>
      </c>
      <c r="H330" s="2" t="str">
        <f>VLOOKUP(I330,lookups!$A$2:$D$206,2,0)</f>
        <v>TAS</v>
      </c>
      <c r="I330" s="2" t="s">
        <v>36</v>
      </c>
      <c r="L330" s="2" t="str">
        <f>VLOOKUP(G330,lookups!$E$2:$F$206,2,0)</f>
        <v>Turf algae</v>
      </c>
      <c r="M330" s="2" t="str">
        <f>VLOOKUP(H330,lookups!$G$2:$H$206,2,0)</f>
        <v>Turf algae sediment</v>
      </c>
      <c r="N330" s="2" t="str">
        <f>VLOOKUP(I330,lookups!$A$2:$D$206,4,0)</f>
        <v>Turf algae sediment</v>
      </c>
    </row>
    <row r="331" ht="15.75" customHeight="1">
      <c r="A331" s="7" t="s">
        <v>30</v>
      </c>
      <c r="B331" s="2" t="s">
        <v>8</v>
      </c>
      <c r="C331" s="2" t="s">
        <v>31</v>
      </c>
      <c r="D331" s="2">
        <v>1.0</v>
      </c>
      <c r="E331" s="2">
        <v>3.0</v>
      </c>
      <c r="F331" s="9">
        <v>10.0</v>
      </c>
      <c r="G331" s="2" t="str">
        <f>VLOOKUP(I331,lookups!$A$2:$D$206,3,0)</f>
        <v>AINV</v>
      </c>
      <c r="H331" s="2" t="str">
        <f>VLOOKUP(I331,lookups!$A$2:$D$206,2,0)</f>
        <v>AINV</v>
      </c>
      <c r="I331" s="2" t="s">
        <v>47</v>
      </c>
      <c r="L331" s="2" t="str">
        <f>VLOOKUP(G331,lookups!$E$2:$F$206,2,0)</f>
        <v>Aggressive invertebrates</v>
      </c>
      <c r="M331" s="2" t="str">
        <f>VLOOKUP(H331,lookups!$G$2:$H$206,2,0)</f>
        <v>Aggressive invertebrates</v>
      </c>
      <c r="N331" s="2" t="str">
        <f>VLOOKUP(I331,lookups!$A$2:$D$206,4,0)</f>
        <v>Brown encrusting sponge (Chondrilla caribensis)</v>
      </c>
    </row>
    <row r="332" ht="15.75" customHeight="1">
      <c r="A332" s="7" t="s">
        <v>30</v>
      </c>
      <c r="B332" s="2" t="s">
        <v>8</v>
      </c>
      <c r="C332" s="2" t="s">
        <v>31</v>
      </c>
      <c r="D332" s="2">
        <v>1.0</v>
      </c>
      <c r="E332" s="2">
        <v>4.0</v>
      </c>
      <c r="F332" s="9">
        <v>1.0</v>
      </c>
      <c r="G332" s="2" t="str">
        <f>VLOOKUP(I332,lookups!$A$2:$D$206,3,0)</f>
        <v>TA</v>
      </c>
      <c r="H332" s="2" t="str">
        <f>VLOOKUP(I332,lookups!$A$2:$D$206,2,0)</f>
        <v>TAS</v>
      </c>
      <c r="I332" s="2" t="s">
        <v>36</v>
      </c>
      <c r="L332" s="2" t="str">
        <f>VLOOKUP(G332,lookups!$E$2:$F$206,2,0)</f>
        <v>Turf algae</v>
      </c>
      <c r="M332" s="2" t="str">
        <f>VLOOKUP(H332,lookups!$G$2:$H$206,2,0)</f>
        <v>Turf algae sediment</v>
      </c>
      <c r="N332" s="2" t="str">
        <f>VLOOKUP(I332,lookups!$A$2:$D$206,4,0)</f>
        <v>Turf algae sediment</v>
      </c>
    </row>
    <row r="333" ht="15.75" customHeight="1">
      <c r="A333" s="7" t="s">
        <v>30</v>
      </c>
      <c r="B333" s="2" t="s">
        <v>8</v>
      </c>
      <c r="C333" s="2" t="s">
        <v>31</v>
      </c>
      <c r="D333" s="2">
        <v>1.0</v>
      </c>
      <c r="E333" s="2">
        <v>4.0</v>
      </c>
      <c r="F333" s="9">
        <v>2.0</v>
      </c>
      <c r="G333" s="2" t="str">
        <f>VLOOKUP(I333,lookups!$A$2:$D$206,3,0)</f>
        <v>TA</v>
      </c>
      <c r="H333" s="2" t="str">
        <f>VLOOKUP(I333,lookups!$A$2:$D$206,2,0)</f>
        <v>TAS</v>
      </c>
      <c r="I333" s="2" t="s">
        <v>36</v>
      </c>
      <c r="L333" s="2" t="str">
        <f>VLOOKUP(G333,lookups!$E$2:$F$206,2,0)</f>
        <v>Turf algae</v>
      </c>
      <c r="M333" s="2" t="str">
        <f>VLOOKUP(H333,lookups!$G$2:$H$206,2,0)</f>
        <v>Turf algae sediment</v>
      </c>
      <c r="N333" s="2" t="str">
        <f>VLOOKUP(I333,lookups!$A$2:$D$206,4,0)</f>
        <v>Turf algae sediment</v>
      </c>
    </row>
    <row r="334" ht="15.75" customHeight="1">
      <c r="A334" s="7" t="s">
        <v>30</v>
      </c>
      <c r="B334" s="2" t="s">
        <v>8</v>
      </c>
      <c r="C334" s="2" t="s">
        <v>31</v>
      </c>
      <c r="D334" s="2">
        <v>1.0</v>
      </c>
      <c r="E334" s="2">
        <v>4.0</v>
      </c>
      <c r="F334" s="9">
        <v>3.0</v>
      </c>
      <c r="G334" s="2" t="str">
        <f>VLOOKUP(I334,lookups!$A$2:$D$206,3,0)</f>
        <v>TA</v>
      </c>
      <c r="H334" s="2" t="str">
        <f>VLOOKUP(I334,lookups!$A$2:$D$206,2,0)</f>
        <v>TAS</v>
      </c>
      <c r="I334" s="2" t="s">
        <v>36</v>
      </c>
      <c r="L334" s="2" t="str">
        <f>VLOOKUP(G334,lookups!$E$2:$F$206,2,0)</f>
        <v>Turf algae</v>
      </c>
      <c r="M334" s="2" t="str">
        <f>VLOOKUP(H334,lookups!$G$2:$H$206,2,0)</f>
        <v>Turf algae sediment</v>
      </c>
      <c r="N334" s="2" t="str">
        <f>VLOOKUP(I334,lookups!$A$2:$D$206,4,0)</f>
        <v>Turf algae sediment</v>
      </c>
    </row>
    <row r="335" ht="15.75" customHeight="1">
      <c r="A335" s="7" t="s">
        <v>30</v>
      </c>
      <c r="B335" s="2" t="s">
        <v>8</v>
      </c>
      <c r="C335" s="2" t="s">
        <v>31</v>
      </c>
      <c r="D335" s="2">
        <v>1.0</v>
      </c>
      <c r="E335" s="2">
        <v>4.0</v>
      </c>
      <c r="F335" s="9">
        <v>4.0</v>
      </c>
      <c r="G335" s="2" t="str">
        <f>VLOOKUP(I335,lookups!$A$2:$D$206,3,0)</f>
        <v>MA</v>
      </c>
      <c r="H335" s="2" t="str">
        <f>VLOOKUP(I335,lookups!$A$2:$D$206,2,0)</f>
        <v>BFMA</v>
      </c>
      <c r="I335" s="2" t="s">
        <v>32</v>
      </c>
      <c r="J335" s="1">
        <v>3.0</v>
      </c>
      <c r="L335" s="2" t="str">
        <f>VLOOKUP(G335,lookups!$E$2:$F$206,2,0)</f>
        <v>Macroalgae</v>
      </c>
      <c r="M335" s="2" t="str">
        <f>VLOOKUP(H335,lookups!$G$2:$H$206,2,0)</f>
        <v>Brown fleshy macroalgae</v>
      </c>
      <c r="N335" s="2" t="str">
        <f>VLOOKUP(I335,lookups!$A$2:$D$206,4,0)</f>
        <v>Dictyota spp.</v>
      </c>
    </row>
    <row r="336" ht="15.75" customHeight="1">
      <c r="A336" s="7" t="s">
        <v>30</v>
      </c>
      <c r="B336" s="2" t="s">
        <v>8</v>
      </c>
      <c r="C336" s="2" t="s">
        <v>31</v>
      </c>
      <c r="D336" s="2">
        <v>1.0</v>
      </c>
      <c r="E336" s="2">
        <v>4.0</v>
      </c>
      <c r="F336" s="9">
        <v>5.0</v>
      </c>
      <c r="G336" s="2" t="str">
        <f>VLOOKUP(I336,lookups!$A$2:$D$206,3,0)</f>
        <v>CCA</v>
      </c>
      <c r="H336" s="2" t="str">
        <f>VLOOKUP(I336,lookups!$A$2:$D$206,2,0)</f>
        <v>CCA</v>
      </c>
      <c r="I336" s="2" t="s">
        <v>34</v>
      </c>
      <c r="L336" s="2" t="str">
        <f>VLOOKUP(G336,lookups!$E$2:$F$206,2,0)</f>
        <v>Crustose coraline algae</v>
      </c>
      <c r="M336" s="2" t="str">
        <f>VLOOKUP(H336,lookups!$G$2:$H$206,2,0)</f>
        <v>Crustose coraline algae</v>
      </c>
      <c r="N336" s="2" t="str">
        <f>VLOOKUP(I336,lookups!$A$2:$D$206,4,0)</f>
        <v>Crustose coraline algae</v>
      </c>
    </row>
    <row r="337" ht="15.75" customHeight="1">
      <c r="A337" s="7" t="s">
        <v>30</v>
      </c>
      <c r="B337" s="2" t="s">
        <v>8</v>
      </c>
      <c r="C337" s="2" t="s">
        <v>31</v>
      </c>
      <c r="D337" s="2">
        <v>1.0</v>
      </c>
      <c r="E337" s="2">
        <v>4.0</v>
      </c>
      <c r="F337" s="9">
        <v>6.0</v>
      </c>
      <c r="G337" s="2" t="str">
        <f>VLOOKUP(I337,lookups!$A$2:$D$206,3,0)</f>
        <v>TA</v>
      </c>
      <c r="H337" s="2" t="str">
        <f>VLOOKUP(I337,lookups!$A$2:$D$206,2,0)</f>
        <v>TAS</v>
      </c>
      <c r="I337" s="2" t="s">
        <v>36</v>
      </c>
      <c r="L337" s="2" t="str">
        <f>VLOOKUP(G337,lookups!$E$2:$F$206,2,0)</f>
        <v>Turf algae</v>
      </c>
      <c r="M337" s="2" t="str">
        <f>VLOOKUP(H337,lookups!$G$2:$H$206,2,0)</f>
        <v>Turf algae sediment</v>
      </c>
      <c r="N337" s="2" t="str">
        <f>VLOOKUP(I337,lookups!$A$2:$D$206,4,0)</f>
        <v>Turf algae sediment</v>
      </c>
    </row>
    <row r="338" ht="15.75" customHeight="1">
      <c r="A338" s="7" t="s">
        <v>30</v>
      </c>
      <c r="B338" s="2" t="s">
        <v>8</v>
      </c>
      <c r="C338" s="2" t="s">
        <v>31</v>
      </c>
      <c r="D338" s="2">
        <v>1.0</v>
      </c>
      <c r="E338" s="2">
        <v>4.0</v>
      </c>
      <c r="F338" s="9">
        <v>7.0</v>
      </c>
      <c r="G338" s="2" t="str">
        <f>VLOOKUP(I338,lookups!$A$2:$D$206,3,0)</f>
        <v>TA</v>
      </c>
      <c r="H338" s="2" t="str">
        <f>VLOOKUP(I338,lookups!$A$2:$D$206,2,0)</f>
        <v>TAS</v>
      </c>
      <c r="I338" s="2" t="s">
        <v>36</v>
      </c>
      <c r="L338" s="2" t="str">
        <f>VLOOKUP(G338,lookups!$E$2:$F$206,2,0)</f>
        <v>Turf algae</v>
      </c>
      <c r="M338" s="2" t="str">
        <f>VLOOKUP(H338,lookups!$G$2:$H$206,2,0)</f>
        <v>Turf algae sediment</v>
      </c>
      <c r="N338" s="2" t="str">
        <f>VLOOKUP(I338,lookups!$A$2:$D$206,4,0)</f>
        <v>Turf algae sediment</v>
      </c>
    </row>
    <row r="339" ht="15.75" customHeight="1">
      <c r="A339" s="7" t="s">
        <v>30</v>
      </c>
      <c r="B339" s="2" t="s">
        <v>8</v>
      </c>
      <c r="C339" s="2" t="s">
        <v>31</v>
      </c>
      <c r="D339" s="2">
        <v>1.0</v>
      </c>
      <c r="E339" s="2">
        <v>4.0</v>
      </c>
      <c r="F339" s="9">
        <v>8.0</v>
      </c>
      <c r="G339" s="2" t="str">
        <f>VLOOKUP(I339,lookups!$A$2:$D$206,3,0)</f>
        <v>TA</v>
      </c>
      <c r="H339" s="2" t="str">
        <f>VLOOKUP(I339,lookups!$A$2:$D$206,2,0)</f>
        <v>TAS</v>
      </c>
      <c r="I339" s="2" t="s">
        <v>36</v>
      </c>
      <c r="L339" s="2" t="str">
        <f>VLOOKUP(G339,lookups!$E$2:$F$206,2,0)</f>
        <v>Turf algae</v>
      </c>
      <c r="M339" s="2" t="str">
        <f>VLOOKUP(H339,lookups!$G$2:$H$206,2,0)</f>
        <v>Turf algae sediment</v>
      </c>
      <c r="N339" s="2" t="str">
        <f>VLOOKUP(I339,lookups!$A$2:$D$206,4,0)</f>
        <v>Turf algae sediment</v>
      </c>
    </row>
    <row r="340" ht="15.75" customHeight="1">
      <c r="A340" s="7" t="s">
        <v>30</v>
      </c>
      <c r="B340" s="2" t="s">
        <v>8</v>
      </c>
      <c r="C340" s="2" t="s">
        <v>31</v>
      </c>
      <c r="D340" s="2">
        <v>1.0</v>
      </c>
      <c r="E340" s="2">
        <v>4.0</v>
      </c>
      <c r="F340" s="9">
        <v>9.0</v>
      </c>
      <c r="G340" s="2" t="str">
        <f>VLOOKUP(I340,lookups!$A$2:$D$206,3,0)</f>
        <v>TA</v>
      </c>
      <c r="H340" s="2" t="str">
        <f>VLOOKUP(I340,lookups!$A$2:$D$206,2,0)</f>
        <v>TAS</v>
      </c>
      <c r="I340" s="2" t="s">
        <v>36</v>
      </c>
      <c r="L340" s="2" t="str">
        <f>VLOOKUP(G340,lookups!$E$2:$F$206,2,0)</f>
        <v>Turf algae</v>
      </c>
      <c r="M340" s="2" t="str">
        <f>VLOOKUP(H340,lookups!$G$2:$H$206,2,0)</f>
        <v>Turf algae sediment</v>
      </c>
      <c r="N340" s="2" t="str">
        <f>VLOOKUP(I340,lookups!$A$2:$D$206,4,0)</f>
        <v>Turf algae sediment</v>
      </c>
    </row>
    <row r="341" ht="15.75" customHeight="1">
      <c r="A341" s="7" t="s">
        <v>30</v>
      </c>
      <c r="B341" s="2" t="s">
        <v>8</v>
      </c>
      <c r="C341" s="2" t="s">
        <v>31</v>
      </c>
      <c r="D341" s="2">
        <v>1.0</v>
      </c>
      <c r="E341" s="2">
        <v>4.0</v>
      </c>
      <c r="F341" s="9">
        <v>10.0</v>
      </c>
      <c r="G341" s="2" t="str">
        <f>VLOOKUP(I341,lookups!$A$2:$D$206,3,0)</f>
        <v>TA</v>
      </c>
      <c r="H341" s="2" t="str">
        <f>VLOOKUP(I341,lookups!$A$2:$D$206,2,0)</f>
        <v>TAS</v>
      </c>
      <c r="I341" s="2" t="s">
        <v>36</v>
      </c>
      <c r="L341" s="2" t="str">
        <f>VLOOKUP(G341,lookups!$E$2:$F$206,2,0)</f>
        <v>Turf algae</v>
      </c>
      <c r="M341" s="2" t="str">
        <f>VLOOKUP(H341,lookups!$G$2:$H$206,2,0)</f>
        <v>Turf algae sediment</v>
      </c>
      <c r="N341" s="2" t="str">
        <f>VLOOKUP(I341,lookups!$A$2:$D$206,4,0)</f>
        <v>Turf algae sediment</v>
      </c>
    </row>
    <row r="342" ht="15.75" customHeight="1">
      <c r="A342" s="7" t="s">
        <v>30</v>
      </c>
      <c r="B342" s="2" t="s">
        <v>8</v>
      </c>
      <c r="C342" s="2" t="s">
        <v>31</v>
      </c>
      <c r="D342" s="2">
        <v>1.0</v>
      </c>
      <c r="E342" s="2">
        <v>5.0</v>
      </c>
      <c r="F342" s="9">
        <v>1.0</v>
      </c>
      <c r="G342" s="2" t="str">
        <f>VLOOKUP(I342,lookups!$A$2:$D$206,3,0)</f>
        <v>MA</v>
      </c>
      <c r="H342" s="2" t="str">
        <f>VLOOKUP(I342,lookups!$A$2:$D$206,2,0)</f>
        <v>BFMA</v>
      </c>
      <c r="I342" s="2" t="s">
        <v>32</v>
      </c>
      <c r="J342" s="1">
        <v>1.0</v>
      </c>
      <c r="L342" s="2" t="str">
        <f>VLOOKUP(G342,lookups!$E$2:$F$206,2,0)</f>
        <v>Macroalgae</v>
      </c>
      <c r="M342" s="2" t="str">
        <f>VLOOKUP(H342,lookups!$G$2:$H$206,2,0)</f>
        <v>Brown fleshy macroalgae</v>
      </c>
      <c r="N342" s="2" t="str">
        <f>VLOOKUP(I342,lookups!$A$2:$D$206,4,0)</f>
        <v>Dictyota spp.</v>
      </c>
    </row>
    <row r="343" ht="15.75" customHeight="1">
      <c r="A343" s="7" t="s">
        <v>30</v>
      </c>
      <c r="B343" s="2" t="s">
        <v>8</v>
      </c>
      <c r="C343" s="2" t="s">
        <v>31</v>
      </c>
      <c r="D343" s="2">
        <v>1.0</v>
      </c>
      <c r="E343" s="2">
        <v>5.0</v>
      </c>
      <c r="F343" s="9">
        <v>2.0</v>
      </c>
      <c r="G343" s="2" t="str">
        <f>VLOOKUP(I343,lookups!$A$2:$D$206,3,0)</f>
        <v>TA</v>
      </c>
      <c r="H343" s="2" t="str">
        <f>VLOOKUP(I343,lookups!$A$2:$D$206,2,0)</f>
        <v>TAS</v>
      </c>
      <c r="I343" s="2" t="s">
        <v>36</v>
      </c>
      <c r="L343" s="2" t="str">
        <f>VLOOKUP(G343,lookups!$E$2:$F$206,2,0)</f>
        <v>Turf algae</v>
      </c>
      <c r="M343" s="2" t="str">
        <f>VLOOKUP(H343,lookups!$G$2:$H$206,2,0)</f>
        <v>Turf algae sediment</v>
      </c>
      <c r="N343" s="2" t="str">
        <f>VLOOKUP(I343,lookups!$A$2:$D$206,4,0)</f>
        <v>Turf algae sediment</v>
      </c>
    </row>
    <row r="344" ht="15.75" customHeight="1">
      <c r="A344" s="7" t="s">
        <v>30</v>
      </c>
      <c r="B344" s="2" t="s">
        <v>8</v>
      </c>
      <c r="C344" s="2" t="s">
        <v>31</v>
      </c>
      <c r="D344" s="2">
        <v>1.0</v>
      </c>
      <c r="E344" s="2">
        <v>5.0</v>
      </c>
      <c r="F344" s="9">
        <v>3.0</v>
      </c>
      <c r="G344" s="2" t="str">
        <f>VLOOKUP(I344,lookups!$A$2:$D$206,3,0)</f>
        <v>TA</v>
      </c>
      <c r="H344" s="2" t="str">
        <f>VLOOKUP(I344,lookups!$A$2:$D$206,2,0)</f>
        <v>TAS</v>
      </c>
      <c r="I344" s="2" t="s">
        <v>36</v>
      </c>
      <c r="L344" s="2" t="str">
        <f>VLOOKUP(G344,lookups!$E$2:$F$206,2,0)</f>
        <v>Turf algae</v>
      </c>
      <c r="M344" s="2" t="str">
        <f>VLOOKUP(H344,lookups!$G$2:$H$206,2,0)</f>
        <v>Turf algae sediment</v>
      </c>
      <c r="N344" s="2" t="str">
        <f>VLOOKUP(I344,lookups!$A$2:$D$206,4,0)</f>
        <v>Turf algae sediment</v>
      </c>
    </row>
    <row r="345" ht="15.75" customHeight="1">
      <c r="A345" s="7" t="s">
        <v>30</v>
      </c>
      <c r="B345" s="2" t="s">
        <v>8</v>
      </c>
      <c r="C345" s="2" t="s">
        <v>31</v>
      </c>
      <c r="D345" s="2">
        <v>1.0</v>
      </c>
      <c r="E345" s="2">
        <v>5.0</v>
      </c>
      <c r="F345" s="9">
        <v>4.0</v>
      </c>
      <c r="G345" s="2" t="str">
        <f>VLOOKUP(I345,lookups!$A$2:$D$206,3,0)</f>
        <v>MA</v>
      </c>
      <c r="H345" s="2" t="str">
        <f>VLOOKUP(I345,lookups!$A$2:$D$206,2,0)</f>
        <v>BFMA</v>
      </c>
      <c r="I345" s="2" t="s">
        <v>32</v>
      </c>
      <c r="J345" s="1">
        <v>1.0</v>
      </c>
      <c r="L345" s="2" t="str">
        <f>VLOOKUP(G345,lookups!$E$2:$F$206,2,0)</f>
        <v>Macroalgae</v>
      </c>
      <c r="M345" s="2" t="str">
        <f>VLOOKUP(H345,lookups!$G$2:$H$206,2,0)</f>
        <v>Brown fleshy macroalgae</v>
      </c>
      <c r="N345" s="2" t="str">
        <f>VLOOKUP(I345,lookups!$A$2:$D$206,4,0)</f>
        <v>Dictyota spp.</v>
      </c>
    </row>
    <row r="346" ht="15.75" customHeight="1">
      <c r="A346" s="7" t="s">
        <v>30</v>
      </c>
      <c r="B346" s="2" t="s">
        <v>8</v>
      </c>
      <c r="C346" s="2" t="s">
        <v>31</v>
      </c>
      <c r="D346" s="2">
        <v>1.0</v>
      </c>
      <c r="E346" s="2">
        <v>5.0</v>
      </c>
      <c r="F346" s="9">
        <v>5.0</v>
      </c>
      <c r="G346" s="2" t="str">
        <f>VLOOKUP(I346,lookups!$A$2:$D$206,3,0)</f>
        <v>MA</v>
      </c>
      <c r="H346" s="2" t="str">
        <f>VLOOKUP(I346,lookups!$A$2:$D$206,2,0)</f>
        <v>BFMA</v>
      </c>
      <c r="I346" s="2" t="s">
        <v>32</v>
      </c>
      <c r="J346" s="2">
        <v>1.0</v>
      </c>
      <c r="L346" s="2" t="str">
        <f>VLOOKUP(G346,lookups!$E$2:$F$206,2,0)</f>
        <v>Macroalgae</v>
      </c>
      <c r="M346" s="2" t="str">
        <f>VLOOKUP(H346,lookups!$G$2:$H$206,2,0)</f>
        <v>Brown fleshy macroalgae</v>
      </c>
      <c r="N346" s="2" t="str">
        <f>VLOOKUP(I346,lookups!$A$2:$D$206,4,0)</f>
        <v>Dictyota spp.</v>
      </c>
    </row>
    <row r="347" ht="15.75" customHeight="1">
      <c r="A347" s="7" t="s">
        <v>30</v>
      </c>
      <c r="B347" s="2" t="s">
        <v>8</v>
      </c>
      <c r="C347" s="2" t="s">
        <v>31</v>
      </c>
      <c r="D347" s="2">
        <v>1.0</v>
      </c>
      <c r="E347" s="2">
        <v>5.0</v>
      </c>
      <c r="F347" s="9">
        <v>6.0</v>
      </c>
      <c r="G347" s="2" t="str">
        <f>VLOOKUP(I347,lookups!$A$2:$D$206,3,0)</f>
        <v>TA</v>
      </c>
      <c r="H347" s="2" t="str">
        <f>VLOOKUP(I347,lookups!$A$2:$D$206,2,0)</f>
        <v>TAS</v>
      </c>
      <c r="I347" s="2" t="s">
        <v>36</v>
      </c>
      <c r="L347" s="2" t="str">
        <f>VLOOKUP(G347,lookups!$E$2:$F$206,2,0)</f>
        <v>Turf algae</v>
      </c>
      <c r="M347" s="2" t="str">
        <f>VLOOKUP(H347,lookups!$G$2:$H$206,2,0)</f>
        <v>Turf algae sediment</v>
      </c>
      <c r="N347" s="2" t="str">
        <f>VLOOKUP(I347,lookups!$A$2:$D$206,4,0)</f>
        <v>Turf algae sediment</v>
      </c>
    </row>
    <row r="348" ht="15.75" customHeight="1">
      <c r="A348" s="7" t="s">
        <v>30</v>
      </c>
      <c r="B348" s="2" t="s">
        <v>8</v>
      </c>
      <c r="C348" s="2" t="s">
        <v>31</v>
      </c>
      <c r="D348" s="2">
        <v>1.0</v>
      </c>
      <c r="E348" s="2">
        <v>5.0</v>
      </c>
      <c r="F348" s="9">
        <v>7.0</v>
      </c>
      <c r="G348" s="2" t="str">
        <f>VLOOKUP(I348,lookups!$A$2:$D$206,3,0)</f>
        <v>TA</v>
      </c>
      <c r="H348" s="2" t="str">
        <f>VLOOKUP(I348,lookups!$A$2:$D$206,2,0)</f>
        <v>TAS</v>
      </c>
      <c r="I348" s="2" t="s">
        <v>36</v>
      </c>
      <c r="L348" s="2" t="str">
        <f>VLOOKUP(G348,lookups!$E$2:$F$206,2,0)</f>
        <v>Turf algae</v>
      </c>
      <c r="M348" s="2" t="str">
        <f>VLOOKUP(H348,lookups!$G$2:$H$206,2,0)</f>
        <v>Turf algae sediment</v>
      </c>
      <c r="N348" s="2" t="str">
        <f>VLOOKUP(I348,lookups!$A$2:$D$206,4,0)</f>
        <v>Turf algae sediment</v>
      </c>
    </row>
    <row r="349" ht="15.75" customHeight="1">
      <c r="A349" s="7" t="s">
        <v>30</v>
      </c>
      <c r="B349" s="2" t="s">
        <v>8</v>
      </c>
      <c r="C349" s="2" t="s">
        <v>31</v>
      </c>
      <c r="D349" s="2">
        <v>1.0</v>
      </c>
      <c r="E349" s="2">
        <v>5.0</v>
      </c>
      <c r="F349" s="9">
        <v>8.0</v>
      </c>
      <c r="G349" s="2" t="str">
        <f>VLOOKUP(I349,lookups!$A$2:$D$206,3,0)</f>
        <v>MA</v>
      </c>
      <c r="H349" s="2" t="str">
        <f>VLOOKUP(I349,lookups!$A$2:$D$206,2,0)</f>
        <v>BFMA</v>
      </c>
      <c r="I349" s="2" t="s">
        <v>32</v>
      </c>
      <c r="J349" s="1">
        <v>3.0</v>
      </c>
      <c r="L349" s="2" t="str">
        <f>VLOOKUP(G349,lookups!$E$2:$F$206,2,0)</f>
        <v>Macroalgae</v>
      </c>
      <c r="M349" s="2" t="str">
        <f>VLOOKUP(H349,lookups!$G$2:$H$206,2,0)</f>
        <v>Brown fleshy macroalgae</v>
      </c>
      <c r="N349" s="2" t="str">
        <f>VLOOKUP(I349,lookups!$A$2:$D$206,4,0)</f>
        <v>Dictyota spp.</v>
      </c>
    </row>
    <row r="350" ht="15.75" customHeight="1">
      <c r="A350" s="7" t="s">
        <v>30</v>
      </c>
      <c r="B350" s="2" t="s">
        <v>8</v>
      </c>
      <c r="C350" s="2" t="s">
        <v>31</v>
      </c>
      <c r="D350" s="2">
        <v>1.0</v>
      </c>
      <c r="E350" s="2">
        <v>5.0</v>
      </c>
      <c r="F350" s="9">
        <v>9.0</v>
      </c>
      <c r="G350" s="2" t="str">
        <f>VLOOKUP(I350,lookups!$A$2:$D$206,3,0)</f>
        <v>TA</v>
      </c>
      <c r="H350" s="2" t="str">
        <f>VLOOKUP(I350,lookups!$A$2:$D$206,2,0)</f>
        <v>TAS</v>
      </c>
      <c r="I350" s="2" t="s">
        <v>36</v>
      </c>
      <c r="L350" s="2" t="str">
        <f>VLOOKUP(G350,lookups!$E$2:$F$206,2,0)</f>
        <v>Turf algae</v>
      </c>
      <c r="M350" s="2" t="str">
        <f>VLOOKUP(H350,lookups!$G$2:$H$206,2,0)</f>
        <v>Turf algae sediment</v>
      </c>
      <c r="N350" s="2" t="str">
        <f>VLOOKUP(I350,lookups!$A$2:$D$206,4,0)</f>
        <v>Turf algae sediment</v>
      </c>
    </row>
    <row r="351" ht="15.75" customHeight="1">
      <c r="A351" s="7" t="s">
        <v>30</v>
      </c>
      <c r="B351" s="2" t="s">
        <v>8</v>
      </c>
      <c r="C351" s="2" t="s">
        <v>31</v>
      </c>
      <c r="D351" s="2">
        <v>1.0</v>
      </c>
      <c r="E351" s="2">
        <v>5.0</v>
      </c>
      <c r="F351" s="9">
        <v>10.0</v>
      </c>
      <c r="G351" s="2" t="str">
        <f>VLOOKUP(I351,lookups!$A$2:$D$206,3,0)</f>
        <v>TA</v>
      </c>
      <c r="H351" s="2" t="str">
        <f>VLOOKUP(I351,lookups!$A$2:$D$206,2,0)</f>
        <v>TAS</v>
      </c>
      <c r="I351" s="2" t="s">
        <v>36</v>
      </c>
      <c r="L351" s="2" t="str">
        <f>VLOOKUP(G351,lookups!$E$2:$F$206,2,0)</f>
        <v>Turf algae</v>
      </c>
      <c r="M351" s="2" t="str">
        <f>VLOOKUP(H351,lookups!$G$2:$H$206,2,0)</f>
        <v>Turf algae sediment</v>
      </c>
      <c r="N351" s="2" t="str">
        <f>VLOOKUP(I351,lookups!$A$2:$D$206,4,0)</f>
        <v>Turf algae sediment</v>
      </c>
    </row>
    <row r="352" ht="15.75" customHeight="1">
      <c r="A352" s="7" t="s">
        <v>30</v>
      </c>
      <c r="B352" s="2" t="s">
        <v>8</v>
      </c>
      <c r="C352" s="2" t="s">
        <v>31</v>
      </c>
      <c r="D352" s="2">
        <v>1.0</v>
      </c>
      <c r="E352" s="2">
        <v>6.0</v>
      </c>
      <c r="F352" s="9">
        <v>1.0</v>
      </c>
      <c r="G352" s="2" t="str">
        <f>VLOOKUP(I352,lookups!$A$2:$D$206,3,0)</f>
        <v>TA</v>
      </c>
      <c r="H352" s="2" t="str">
        <f>VLOOKUP(I352,lookups!$A$2:$D$206,2,0)</f>
        <v>TAS</v>
      </c>
      <c r="I352" s="2" t="s">
        <v>36</v>
      </c>
      <c r="L352" s="2" t="str">
        <f>VLOOKUP(G352,lookups!$E$2:$F$206,2,0)</f>
        <v>Turf algae</v>
      </c>
      <c r="M352" s="2" t="str">
        <f>VLOOKUP(H352,lookups!$G$2:$H$206,2,0)</f>
        <v>Turf algae sediment</v>
      </c>
      <c r="N352" s="2" t="str">
        <f>VLOOKUP(I352,lookups!$A$2:$D$206,4,0)</f>
        <v>Turf algae sediment</v>
      </c>
    </row>
    <row r="353" ht="15.75" customHeight="1">
      <c r="A353" s="7" t="s">
        <v>30</v>
      </c>
      <c r="B353" s="2" t="s">
        <v>8</v>
      </c>
      <c r="C353" s="2" t="s">
        <v>31</v>
      </c>
      <c r="D353" s="2">
        <v>1.0</v>
      </c>
      <c r="E353" s="2">
        <v>6.0</v>
      </c>
      <c r="F353" s="9">
        <v>2.0</v>
      </c>
      <c r="G353" s="2" t="str">
        <f>VLOOKUP(I353,lookups!$A$2:$D$206,3,0)</f>
        <v>CYAN</v>
      </c>
      <c r="H353" s="2" t="str">
        <f>VLOOKUP(I353,lookups!$A$2:$D$206,2,0)</f>
        <v>CYAN</v>
      </c>
      <c r="I353" s="2" t="s">
        <v>41</v>
      </c>
      <c r="L353" s="2" t="str">
        <f>VLOOKUP(G353,lookups!$E$2:$F$206,2,0)</f>
        <v>Cyanobacteria</v>
      </c>
      <c r="M353" s="2" t="str">
        <f>VLOOKUP(H353,lookups!$G$2:$H$206,2,0)</f>
        <v>Cyanobacteria</v>
      </c>
      <c r="N353" s="2" t="str">
        <f>VLOOKUP(I353,lookups!$A$2:$D$206,4,0)</f>
        <v>Cyanobacteria</v>
      </c>
    </row>
    <row r="354" ht="15.75" customHeight="1">
      <c r="A354" s="7" t="s">
        <v>30</v>
      </c>
      <c r="B354" s="2" t="s">
        <v>8</v>
      </c>
      <c r="C354" s="2" t="s">
        <v>31</v>
      </c>
      <c r="D354" s="2">
        <v>1.0</v>
      </c>
      <c r="E354" s="2">
        <v>6.0</v>
      </c>
      <c r="F354" s="9">
        <v>3.0</v>
      </c>
      <c r="G354" s="2" t="str">
        <f>VLOOKUP(I354,lookups!$A$2:$D$206,3,0)</f>
        <v>TA</v>
      </c>
      <c r="H354" s="2" t="str">
        <f>VLOOKUP(I354,lookups!$A$2:$D$206,2,0)</f>
        <v>TAS</v>
      </c>
      <c r="I354" s="2" t="s">
        <v>36</v>
      </c>
      <c r="L354" s="2" t="str">
        <f>VLOOKUP(G354,lookups!$E$2:$F$206,2,0)</f>
        <v>Turf algae</v>
      </c>
      <c r="M354" s="2" t="str">
        <f>VLOOKUP(H354,lookups!$G$2:$H$206,2,0)</f>
        <v>Turf algae sediment</v>
      </c>
      <c r="N354" s="2" t="str">
        <f>VLOOKUP(I354,lookups!$A$2:$D$206,4,0)</f>
        <v>Turf algae sediment</v>
      </c>
    </row>
    <row r="355" ht="15.75" customHeight="1">
      <c r="A355" s="7" t="s">
        <v>30</v>
      </c>
      <c r="B355" s="2" t="s">
        <v>8</v>
      </c>
      <c r="C355" s="2" t="s">
        <v>31</v>
      </c>
      <c r="D355" s="2">
        <v>1.0</v>
      </c>
      <c r="E355" s="2">
        <v>6.0</v>
      </c>
      <c r="F355" s="9">
        <v>4.0</v>
      </c>
      <c r="G355" s="2" t="str">
        <f>VLOOKUP(I355,lookups!$A$2:$D$206,3,0)</f>
        <v>MA</v>
      </c>
      <c r="H355" s="2" t="str">
        <f>VLOOKUP(I355,lookups!$A$2:$D$206,2,0)</f>
        <v>BFMA</v>
      </c>
      <c r="I355" s="2" t="s">
        <v>32</v>
      </c>
      <c r="J355" s="1">
        <v>1.0</v>
      </c>
      <c r="L355" s="2" t="str">
        <f>VLOOKUP(G355,lookups!$E$2:$F$206,2,0)</f>
        <v>Macroalgae</v>
      </c>
      <c r="M355" s="2" t="str">
        <f>VLOOKUP(H355,lookups!$G$2:$H$206,2,0)</f>
        <v>Brown fleshy macroalgae</v>
      </c>
      <c r="N355" s="2" t="str">
        <f>VLOOKUP(I355,lookups!$A$2:$D$206,4,0)</f>
        <v>Dictyota spp.</v>
      </c>
    </row>
    <row r="356" ht="15.75" customHeight="1">
      <c r="A356" s="7" t="s">
        <v>30</v>
      </c>
      <c r="B356" s="2" t="s">
        <v>8</v>
      </c>
      <c r="C356" s="2" t="s">
        <v>31</v>
      </c>
      <c r="D356" s="2">
        <v>1.0</v>
      </c>
      <c r="E356" s="2">
        <v>6.0</v>
      </c>
      <c r="F356" s="9">
        <v>5.0</v>
      </c>
      <c r="G356" s="2" t="str">
        <f>VLOOKUP(I356,lookups!$A$2:$D$206,3,0)</f>
        <v>CCA</v>
      </c>
      <c r="H356" s="2" t="str">
        <f>VLOOKUP(I356,lookups!$A$2:$D$206,2,0)</f>
        <v>CCA</v>
      </c>
      <c r="I356" s="2" t="s">
        <v>34</v>
      </c>
      <c r="L356" s="2" t="str">
        <f>VLOOKUP(G356,lookups!$E$2:$F$206,2,0)</f>
        <v>Crustose coraline algae</v>
      </c>
      <c r="M356" s="2" t="str">
        <f>VLOOKUP(H356,lookups!$G$2:$H$206,2,0)</f>
        <v>Crustose coraline algae</v>
      </c>
      <c r="N356" s="2" t="str">
        <f>VLOOKUP(I356,lookups!$A$2:$D$206,4,0)</f>
        <v>Crustose coraline algae</v>
      </c>
    </row>
    <row r="357" ht="15.75" customHeight="1">
      <c r="A357" s="7" t="s">
        <v>30</v>
      </c>
      <c r="B357" s="2" t="s">
        <v>8</v>
      </c>
      <c r="C357" s="2" t="s">
        <v>31</v>
      </c>
      <c r="D357" s="2">
        <v>1.0</v>
      </c>
      <c r="E357" s="2">
        <v>6.0</v>
      </c>
      <c r="F357" s="9">
        <v>6.0</v>
      </c>
      <c r="G357" s="2" t="str">
        <f>VLOOKUP(I357,lookups!$A$2:$D$206,3,0)</f>
        <v>TA</v>
      </c>
      <c r="H357" s="2" t="str">
        <f>VLOOKUP(I357,lookups!$A$2:$D$206,2,0)</f>
        <v>TAS</v>
      </c>
      <c r="I357" s="2" t="s">
        <v>36</v>
      </c>
      <c r="L357" s="2" t="str">
        <f>VLOOKUP(G357,lookups!$E$2:$F$206,2,0)</f>
        <v>Turf algae</v>
      </c>
      <c r="M357" s="2" t="str">
        <f>VLOOKUP(H357,lookups!$G$2:$H$206,2,0)</f>
        <v>Turf algae sediment</v>
      </c>
      <c r="N357" s="2" t="str">
        <f>VLOOKUP(I357,lookups!$A$2:$D$206,4,0)</f>
        <v>Turf algae sediment</v>
      </c>
    </row>
    <row r="358" ht="15.75" customHeight="1">
      <c r="A358" s="7" t="s">
        <v>30</v>
      </c>
      <c r="B358" s="2" t="s">
        <v>8</v>
      </c>
      <c r="C358" s="2" t="s">
        <v>31</v>
      </c>
      <c r="D358" s="2">
        <v>1.0</v>
      </c>
      <c r="E358" s="2">
        <v>6.0</v>
      </c>
      <c r="F358" s="9">
        <v>7.0</v>
      </c>
      <c r="G358" s="2" t="str">
        <f>VLOOKUP(I358,lookups!$A$2:$D$206,3,0)</f>
        <v>TA</v>
      </c>
      <c r="H358" s="2" t="str">
        <f>VLOOKUP(I358,lookups!$A$2:$D$206,2,0)</f>
        <v>TAS</v>
      </c>
      <c r="I358" s="2" t="s">
        <v>36</v>
      </c>
      <c r="L358" s="2" t="str">
        <f>VLOOKUP(G358,lookups!$E$2:$F$206,2,0)</f>
        <v>Turf algae</v>
      </c>
      <c r="M358" s="2" t="str">
        <f>VLOOKUP(H358,lookups!$G$2:$H$206,2,0)</f>
        <v>Turf algae sediment</v>
      </c>
      <c r="N358" s="2" t="str">
        <f>VLOOKUP(I358,lookups!$A$2:$D$206,4,0)</f>
        <v>Turf algae sediment</v>
      </c>
    </row>
    <row r="359" ht="15.75" customHeight="1">
      <c r="A359" s="7" t="s">
        <v>30</v>
      </c>
      <c r="B359" s="2" t="s">
        <v>8</v>
      </c>
      <c r="C359" s="2" t="s">
        <v>31</v>
      </c>
      <c r="D359" s="2">
        <v>1.0</v>
      </c>
      <c r="E359" s="2">
        <v>6.0</v>
      </c>
      <c r="F359" s="9">
        <v>8.0</v>
      </c>
      <c r="G359" s="2" t="str">
        <f>VLOOKUP(I359,lookups!$A$2:$D$206,3,0)</f>
        <v>TA</v>
      </c>
      <c r="H359" s="2" t="str">
        <f>VLOOKUP(I359,lookups!$A$2:$D$206,2,0)</f>
        <v>TAS</v>
      </c>
      <c r="I359" s="2" t="s">
        <v>36</v>
      </c>
      <c r="L359" s="2" t="str">
        <f>VLOOKUP(G359,lookups!$E$2:$F$206,2,0)</f>
        <v>Turf algae</v>
      </c>
      <c r="M359" s="2" t="str">
        <f>VLOOKUP(H359,lookups!$G$2:$H$206,2,0)</f>
        <v>Turf algae sediment</v>
      </c>
      <c r="N359" s="2" t="str">
        <f>VLOOKUP(I359,lookups!$A$2:$D$206,4,0)</f>
        <v>Turf algae sediment</v>
      </c>
    </row>
    <row r="360" ht="15.75" customHeight="1">
      <c r="A360" s="7" t="s">
        <v>30</v>
      </c>
      <c r="B360" s="2" t="s">
        <v>8</v>
      </c>
      <c r="C360" s="2" t="s">
        <v>31</v>
      </c>
      <c r="D360" s="2">
        <v>1.0</v>
      </c>
      <c r="E360" s="2">
        <v>6.0</v>
      </c>
      <c r="F360" s="9">
        <v>9.0</v>
      </c>
      <c r="G360" s="2" t="str">
        <f>VLOOKUP(I360,lookups!$A$2:$D$206,3,0)</f>
        <v>TA</v>
      </c>
      <c r="H360" s="2" t="str">
        <f>VLOOKUP(I360,lookups!$A$2:$D$206,2,0)</f>
        <v>TAS</v>
      </c>
      <c r="I360" s="2" t="s">
        <v>36</v>
      </c>
      <c r="L360" s="2" t="str">
        <f>VLOOKUP(G360,lookups!$E$2:$F$206,2,0)</f>
        <v>Turf algae</v>
      </c>
      <c r="M360" s="2" t="str">
        <f>VLOOKUP(H360,lookups!$G$2:$H$206,2,0)</f>
        <v>Turf algae sediment</v>
      </c>
      <c r="N360" s="2" t="str">
        <f>VLOOKUP(I360,lookups!$A$2:$D$206,4,0)</f>
        <v>Turf algae sediment</v>
      </c>
    </row>
    <row r="361" ht="15.75" customHeight="1">
      <c r="A361" s="7" t="s">
        <v>30</v>
      </c>
      <c r="B361" s="2" t="s">
        <v>8</v>
      </c>
      <c r="C361" s="2" t="s">
        <v>31</v>
      </c>
      <c r="D361" s="2">
        <v>1.0</v>
      </c>
      <c r="E361" s="2">
        <v>6.0</v>
      </c>
      <c r="F361" s="9">
        <v>10.0</v>
      </c>
      <c r="G361" s="2" t="str">
        <f>VLOOKUP(I361,lookups!$A$2:$D$206,3,0)</f>
        <v>TA</v>
      </c>
      <c r="H361" s="2" t="str">
        <f>VLOOKUP(I361,lookups!$A$2:$D$206,2,0)</f>
        <v>TAS</v>
      </c>
      <c r="I361" s="2" t="s">
        <v>36</v>
      </c>
      <c r="L361" s="2" t="str">
        <f>VLOOKUP(G361,lookups!$E$2:$F$206,2,0)</f>
        <v>Turf algae</v>
      </c>
      <c r="M361" s="2" t="str">
        <f>VLOOKUP(H361,lookups!$G$2:$H$206,2,0)</f>
        <v>Turf algae sediment</v>
      </c>
      <c r="N361" s="2" t="str">
        <f>VLOOKUP(I361,lookups!$A$2:$D$206,4,0)</f>
        <v>Turf algae sediment</v>
      </c>
    </row>
    <row r="362" ht="15.75" customHeight="1">
      <c r="A362" s="7" t="s">
        <v>30</v>
      </c>
      <c r="B362" s="2" t="s">
        <v>8</v>
      </c>
      <c r="C362" s="2" t="s">
        <v>31</v>
      </c>
      <c r="D362" s="2">
        <v>1.0</v>
      </c>
      <c r="E362" s="2">
        <v>7.0</v>
      </c>
      <c r="F362" s="9">
        <v>1.0</v>
      </c>
      <c r="G362" s="2" t="str">
        <f>VLOOKUP(I362,lookups!$A$2:$D$206,3,0)</f>
        <v>TA</v>
      </c>
      <c r="H362" s="2" t="str">
        <f>VLOOKUP(I362,lookups!$A$2:$D$206,2,0)</f>
        <v>TAS</v>
      </c>
      <c r="I362" s="2" t="s">
        <v>36</v>
      </c>
      <c r="L362" s="2" t="str">
        <f>VLOOKUP(G362,lookups!$E$2:$F$206,2,0)</f>
        <v>Turf algae</v>
      </c>
      <c r="M362" s="2" t="str">
        <f>VLOOKUP(H362,lookups!$G$2:$H$206,2,0)</f>
        <v>Turf algae sediment</v>
      </c>
      <c r="N362" s="2" t="str">
        <f>VLOOKUP(I362,lookups!$A$2:$D$206,4,0)</f>
        <v>Turf algae sediment</v>
      </c>
    </row>
    <row r="363" ht="15.75" customHeight="1">
      <c r="A363" s="7" t="s">
        <v>30</v>
      </c>
      <c r="B363" s="2" t="s">
        <v>8</v>
      </c>
      <c r="C363" s="2" t="s">
        <v>31</v>
      </c>
      <c r="D363" s="2">
        <v>1.0</v>
      </c>
      <c r="E363" s="2">
        <v>7.0</v>
      </c>
      <c r="F363" s="9">
        <v>2.0</v>
      </c>
      <c r="G363" s="2" t="str">
        <f>VLOOKUP(I363,lookups!$A$2:$D$206,3,0)</f>
        <v>MA</v>
      </c>
      <c r="H363" s="2" t="str">
        <f>VLOOKUP(I363,lookups!$A$2:$D$206,2,0)</f>
        <v>BFMA</v>
      </c>
      <c r="I363" s="2" t="s">
        <v>32</v>
      </c>
      <c r="J363" s="1">
        <v>4.0</v>
      </c>
      <c r="L363" s="2" t="str">
        <f>VLOOKUP(G363,lookups!$E$2:$F$206,2,0)</f>
        <v>Macroalgae</v>
      </c>
      <c r="M363" s="2" t="str">
        <f>VLOOKUP(H363,lookups!$G$2:$H$206,2,0)</f>
        <v>Brown fleshy macroalgae</v>
      </c>
      <c r="N363" s="2" t="str">
        <f>VLOOKUP(I363,lookups!$A$2:$D$206,4,0)</f>
        <v>Dictyota spp.</v>
      </c>
    </row>
    <row r="364" ht="15.75" customHeight="1">
      <c r="A364" s="7" t="s">
        <v>30</v>
      </c>
      <c r="B364" s="2" t="s">
        <v>8</v>
      </c>
      <c r="C364" s="2" t="s">
        <v>31</v>
      </c>
      <c r="D364" s="2">
        <v>1.0</v>
      </c>
      <c r="E364" s="2">
        <v>7.0</v>
      </c>
      <c r="F364" s="9">
        <v>3.0</v>
      </c>
      <c r="G364" s="2" t="str">
        <f>VLOOKUP(I364,lookups!$A$2:$D$206,3,0)</f>
        <v>TA</v>
      </c>
      <c r="H364" s="2" t="str">
        <f>VLOOKUP(I364,lookups!$A$2:$D$206,2,0)</f>
        <v>TAS</v>
      </c>
      <c r="I364" s="2" t="s">
        <v>36</v>
      </c>
      <c r="L364" s="2" t="str">
        <f>VLOOKUP(G364,lookups!$E$2:$F$206,2,0)</f>
        <v>Turf algae</v>
      </c>
      <c r="M364" s="2" t="str">
        <f>VLOOKUP(H364,lookups!$G$2:$H$206,2,0)</f>
        <v>Turf algae sediment</v>
      </c>
      <c r="N364" s="2" t="str">
        <f>VLOOKUP(I364,lookups!$A$2:$D$206,4,0)</f>
        <v>Turf algae sediment</v>
      </c>
    </row>
    <row r="365" ht="15.75" customHeight="1">
      <c r="A365" s="7" t="s">
        <v>30</v>
      </c>
      <c r="B365" s="2" t="s">
        <v>8</v>
      </c>
      <c r="C365" s="2" t="s">
        <v>31</v>
      </c>
      <c r="D365" s="2">
        <v>1.0</v>
      </c>
      <c r="E365" s="2">
        <v>7.0</v>
      </c>
      <c r="F365" s="9">
        <v>4.0</v>
      </c>
      <c r="G365" s="2" t="str">
        <f>VLOOKUP(I365,lookups!$A$2:$D$206,3,0)</f>
        <v>CCA</v>
      </c>
      <c r="H365" s="2" t="str">
        <f>VLOOKUP(I365,lookups!$A$2:$D$206,2,0)</f>
        <v>CCA</v>
      </c>
      <c r="I365" s="2" t="s">
        <v>34</v>
      </c>
      <c r="L365" s="2" t="str">
        <f>VLOOKUP(G365,lookups!$E$2:$F$206,2,0)</f>
        <v>Crustose coraline algae</v>
      </c>
      <c r="M365" s="2" t="str">
        <f>VLOOKUP(H365,lookups!$G$2:$H$206,2,0)</f>
        <v>Crustose coraline algae</v>
      </c>
      <c r="N365" s="2" t="str">
        <f>VLOOKUP(I365,lookups!$A$2:$D$206,4,0)</f>
        <v>Crustose coraline algae</v>
      </c>
    </row>
    <row r="366" ht="15.75" customHeight="1">
      <c r="A366" s="7" t="s">
        <v>30</v>
      </c>
      <c r="B366" s="2" t="s">
        <v>8</v>
      </c>
      <c r="C366" s="2" t="s">
        <v>31</v>
      </c>
      <c r="D366" s="2">
        <v>1.0</v>
      </c>
      <c r="E366" s="2">
        <v>7.0</v>
      </c>
      <c r="F366" s="9">
        <v>5.0</v>
      </c>
      <c r="G366" s="2" t="str">
        <f>VLOOKUP(I366,lookups!$A$2:$D$206,3,0)</f>
        <v>LC</v>
      </c>
      <c r="H366" s="2" t="str">
        <f>VLOOKUP(I366,lookups!$A$2:$D$206,2,0)</f>
        <v>ORBI</v>
      </c>
      <c r="I366" s="2" t="s">
        <v>49</v>
      </c>
      <c r="L366" s="2" t="str">
        <f>VLOOKUP(G366,lookups!$E$2:$F$206,2,0)</f>
        <v>Live coral</v>
      </c>
      <c r="M366" s="2" t="str">
        <f>VLOOKUP(H366,lookups!$G$2:$H$206,2,0)</f>
        <v>Orbicella</v>
      </c>
      <c r="N366" s="2" t="str">
        <f>VLOOKUP(I366,lookups!$A$2:$D$206,4,0)</f>
        <v>Orbicella Annularis</v>
      </c>
    </row>
    <row r="367" ht="15.75" customHeight="1">
      <c r="A367" s="7" t="s">
        <v>30</v>
      </c>
      <c r="B367" s="2" t="s">
        <v>8</v>
      </c>
      <c r="C367" s="2" t="s">
        <v>31</v>
      </c>
      <c r="D367" s="2">
        <v>1.0</v>
      </c>
      <c r="E367" s="2">
        <v>7.0</v>
      </c>
      <c r="F367" s="9">
        <v>6.0</v>
      </c>
      <c r="G367" s="2" t="str">
        <f>VLOOKUP(I367,lookups!$A$2:$D$206,3,0)</f>
        <v>LC</v>
      </c>
      <c r="H367" s="2" t="str">
        <f>VLOOKUP(I367,lookups!$A$2:$D$206,2,0)</f>
        <v>ORBI</v>
      </c>
      <c r="I367" s="2" t="s">
        <v>49</v>
      </c>
      <c r="L367" s="2" t="str">
        <f>VLOOKUP(G367,lookups!$E$2:$F$206,2,0)</f>
        <v>Live coral</v>
      </c>
      <c r="M367" s="2" t="str">
        <f>VLOOKUP(H367,lookups!$G$2:$H$206,2,0)</f>
        <v>Orbicella</v>
      </c>
      <c r="N367" s="2" t="str">
        <f>VLOOKUP(I367,lookups!$A$2:$D$206,4,0)</f>
        <v>Orbicella Annularis</v>
      </c>
    </row>
    <row r="368" ht="15.75" customHeight="1">
      <c r="A368" s="7" t="s">
        <v>30</v>
      </c>
      <c r="B368" s="2" t="s">
        <v>8</v>
      </c>
      <c r="C368" s="2" t="s">
        <v>31</v>
      </c>
      <c r="D368" s="2">
        <v>1.0</v>
      </c>
      <c r="E368" s="2">
        <v>7.0</v>
      </c>
      <c r="F368" s="9">
        <v>7.0</v>
      </c>
      <c r="G368" s="2" t="str">
        <f>VLOOKUP(I368,lookups!$A$2:$D$206,3,0)</f>
        <v>LC</v>
      </c>
      <c r="H368" s="2" t="str">
        <f>VLOOKUP(I368,lookups!$A$2:$D$206,2,0)</f>
        <v>ORBI</v>
      </c>
      <c r="I368" s="2" t="s">
        <v>49</v>
      </c>
      <c r="L368" s="2" t="str">
        <f>VLOOKUP(G368,lookups!$E$2:$F$206,2,0)</f>
        <v>Live coral</v>
      </c>
      <c r="M368" s="2" t="str">
        <f>VLOOKUP(H368,lookups!$G$2:$H$206,2,0)</f>
        <v>Orbicella</v>
      </c>
      <c r="N368" s="2" t="str">
        <f>VLOOKUP(I368,lookups!$A$2:$D$206,4,0)</f>
        <v>Orbicella Annularis</v>
      </c>
    </row>
    <row r="369" ht="15.75" customHeight="1">
      <c r="A369" s="7" t="s">
        <v>30</v>
      </c>
      <c r="B369" s="2" t="s">
        <v>8</v>
      </c>
      <c r="C369" s="2" t="s">
        <v>31</v>
      </c>
      <c r="D369" s="2">
        <v>1.0</v>
      </c>
      <c r="E369" s="2">
        <v>7.0</v>
      </c>
      <c r="F369" s="9">
        <v>8.0</v>
      </c>
      <c r="G369" s="2" t="str">
        <f>VLOOKUP(I369,lookups!$A$2:$D$206,3,0)</f>
        <v>LC</v>
      </c>
      <c r="H369" s="2" t="str">
        <f>VLOOKUP(I369,lookups!$A$2:$D$206,2,0)</f>
        <v>ORBI</v>
      </c>
      <c r="I369" s="2" t="s">
        <v>49</v>
      </c>
      <c r="L369" s="2" t="str">
        <f>VLOOKUP(G369,lookups!$E$2:$F$206,2,0)</f>
        <v>Live coral</v>
      </c>
      <c r="M369" s="2" t="str">
        <f>VLOOKUP(H369,lookups!$G$2:$H$206,2,0)</f>
        <v>Orbicella</v>
      </c>
      <c r="N369" s="2" t="str">
        <f>VLOOKUP(I369,lookups!$A$2:$D$206,4,0)</f>
        <v>Orbicella Annularis</v>
      </c>
    </row>
    <row r="370" ht="15.75" customHeight="1">
      <c r="A370" s="7" t="s">
        <v>30</v>
      </c>
      <c r="B370" s="2" t="s">
        <v>8</v>
      </c>
      <c r="C370" s="2" t="s">
        <v>31</v>
      </c>
      <c r="D370" s="2">
        <v>1.0</v>
      </c>
      <c r="E370" s="2">
        <v>7.0</v>
      </c>
      <c r="F370" s="9">
        <v>9.0</v>
      </c>
      <c r="G370" s="2" t="str">
        <f>VLOOKUP(I370,lookups!$A$2:$D$206,3,0)</f>
        <v>SLC</v>
      </c>
      <c r="H370" s="2" t="str">
        <f>VLOOKUP(I370,lookups!$A$2:$D$206,2,0)</f>
        <v>ORBI_PD</v>
      </c>
      <c r="I370" s="2" t="s">
        <v>50</v>
      </c>
      <c r="L370" s="2" t="str">
        <f>VLOOKUP(G370,lookups!$E$2:$F$206,2,0)</f>
        <v>Stressed live coral</v>
      </c>
      <c r="M370" s="2" t="str">
        <f>VLOOKUP(H370,lookups!$G$2:$H$206,2,0)</f>
        <v>Orbicella</v>
      </c>
      <c r="N370" s="2" t="str">
        <f>VLOOKUP(I370,lookups!$A$2:$D$206,4,0)</f>
        <v>Orbicella Annularis</v>
      </c>
    </row>
    <row r="371" ht="15.75" customHeight="1">
      <c r="A371" s="7" t="s">
        <v>30</v>
      </c>
      <c r="B371" s="2" t="s">
        <v>8</v>
      </c>
      <c r="C371" s="2" t="s">
        <v>31</v>
      </c>
      <c r="D371" s="2">
        <v>1.0</v>
      </c>
      <c r="E371" s="2">
        <v>7.0</v>
      </c>
      <c r="F371" s="9">
        <v>10.0</v>
      </c>
      <c r="G371" s="2" t="str">
        <f>VLOOKUP(I371,lookups!$A$2:$D$206,3,0)</f>
        <v>SLC</v>
      </c>
      <c r="H371" s="2" t="str">
        <f>VLOOKUP(I371,lookups!$A$2:$D$206,2,0)</f>
        <v>ORBI_PD</v>
      </c>
      <c r="I371" s="2" t="s">
        <v>50</v>
      </c>
      <c r="L371" s="2" t="str">
        <f>VLOOKUP(G371,lookups!$E$2:$F$206,2,0)</f>
        <v>Stressed live coral</v>
      </c>
      <c r="M371" s="2" t="str">
        <f>VLOOKUP(H371,lookups!$G$2:$H$206,2,0)</f>
        <v>Orbicella</v>
      </c>
      <c r="N371" s="2" t="str">
        <f>VLOOKUP(I371,lookups!$A$2:$D$206,4,0)</f>
        <v>Orbicella Annularis</v>
      </c>
    </row>
    <row r="372" ht="15.75" customHeight="1">
      <c r="A372" s="7" t="s">
        <v>30</v>
      </c>
      <c r="B372" s="2" t="s">
        <v>8</v>
      </c>
      <c r="C372" s="2" t="s">
        <v>31</v>
      </c>
      <c r="D372" s="2">
        <v>1.0</v>
      </c>
      <c r="E372" s="2">
        <v>8.0</v>
      </c>
      <c r="F372" s="9">
        <v>1.0</v>
      </c>
      <c r="G372" s="2" t="str">
        <f>VLOOKUP(I372,lookups!$A$2:$D$206,3,0)</f>
        <v>SLC</v>
      </c>
      <c r="H372" s="2" t="str">
        <f>VLOOKUP(I372,lookups!$A$2:$D$206,2,0)</f>
        <v>ORBI_PD</v>
      </c>
      <c r="I372" s="2" t="s">
        <v>50</v>
      </c>
      <c r="L372" s="2" t="str">
        <f>VLOOKUP(G372,lookups!$E$2:$F$206,2,0)</f>
        <v>Stressed live coral</v>
      </c>
      <c r="M372" s="2" t="str">
        <f>VLOOKUP(H372,lookups!$G$2:$H$206,2,0)</f>
        <v>Orbicella</v>
      </c>
      <c r="N372" s="2" t="str">
        <f>VLOOKUP(I372,lookups!$A$2:$D$206,4,0)</f>
        <v>Orbicella Annularis</v>
      </c>
    </row>
    <row r="373" ht="15.75" customHeight="1">
      <c r="A373" s="7" t="s">
        <v>30</v>
      </c>
      <c r="B373" s="2" t="s">
        <v>8</v>
      </c>
      <c r="C373" s="2" t="s">
        <v>31</v>
      </c>
      <c r="D373" s="2">
        <v>1.0</v>
      </c>
      <c r="E373" s="2">
        <v>8.0</v>
      </c>
      <c r="F373" s="9">
        <v>2.0</v>
      </c>
      <c r="G373" s="2" t="str">
        <f>VLOOKUP(I373,lookups!$A$2:$D$206,3,0)</f>
        <v>LC</v>
      </c>
      <c r="H373" s="2" t="str">
        <f>VLOOKUP(I373,lookups!$A$2:$D$206,2,0)</f>
        <v>ORBI</v>
      </c>
      <c r="I373" s="2" t="s">
        <v>49</v>
      </c>
      <c r="L373" s="2" t="str">
        <f>VLOOKUP(G373,lookups!$E$2:$F$206,2,0)</f>
        <v>Live coral</v>
      </c>
      <c r="M373" s="2" t="str">
        <f>VLOOKUP(H373,lookups!$G$2:$H$206,2,0)</f>
        <v>Orbicella</v>
      </c>
      <c r="N373" s="2" t="str">
        <f>VLOOKUP(I373,lookups!$A$2:$D$206,4,0)</f>
        <v>Orbicella Annularis</v>
      </c>
    </row>
    <row r="374" ht="15.75" customHeight="1">
      <c r="A374" s="7" t="s">
        <v>30</v>
      </c>
      <c r="B374" s="2" t="s">
        <v>8</v>
      </c>
      <c r="C374" s="2" t="s">
        <v>31</v>
      </c>
      <c r="D374" s="2">
        <v>1.0</v>
      </c>
      <c r="E374" s="2">
        <v>8.0</v>
      </c>
      <c r="F374" s="9">
        <v>3.0</v>
      </c>
      <c r="G374" s="2" t="str">
        <f>VLOOKUP(I374,lookups!$A$2:$D$206,3,0)</f>
        <v>LC</v>
      </c>
      <c r="H374" s="2" t="str">
        <f>VLOOKUP(I374,lookups!$A$2:$D$206,2,0)</f>
        <v>ORBI</v>
      </c>
      <c r="I374" s="2" t="s">
        <v>49</v>
      </c>
      <c r="L374" s="2" t="str">
        <f>VLOOKUP(G374,lookups!$E$2:$F$206,2,0)</f>
        <v>Live coral</v>
      </c>
      <c r="M374" s="2" t="str">
        <f>VLOOKUP(H374,lookups!$G$2:$H$206,2,0)</f>
        <v>Orbicella</v>
      </c>
      <c r="N374" s="2" t="str">
        <f>VLOOKUP(I374,lookups!$A$2:$D$206,4,0)</f>
        <v>Orbicella Annularis</v>
      </c>
    </row>
    <row r="375" ht="15.75" customHeight="1">
      <c r="A375" s="7" t="s">
        <v>30</v>
      </c>
      <c r="B375" s="2" t="s">
        <v>8</v>
      </c>
      <c r="C375" s="2" t="s">
        <v>31</v>
      </c>
      <c r="D375" s="2">
        <v>1.0</v>
      </c>
      <c r="E375" s="2">
        <v>8.0</v>
      </c>
      <c r="F375" s="9">
        <v>4.0</v>
      </c>
      <c r="G375" s="2" t="str">
        <f>VLOOKUP(I375,lookups!$A$2:$D$206,3,0)</f>
        <v>LC</v>
      </c>
      <c r="H375" s="2" t="str">
        <f>VLOOKUP(I375,lookups!$A$2:$D$206,2,0)</f>
        <v>ORBI</v>
      </c>
      <c r="I375" s="2" t="s">
        <v>49</v>
      </c>
      <c r="L375" s="2" t="str">
        <f>VLOOKUP(G375,lookups!$E$2:$F$206,2,0)</f>
        <v>Live coral</v>
      </c>
      <c r="M375" s="2" t="str">
        <f>VLOOKUP(H375,lookups!$G$2:$H$206,2,0)</f>
        <v>Orbicella</v>
      </c>
      <c r="N375" s="2" t="str">
        <f>VLOOKUP(I375,lookups!$A$2:$D$206,4,0)</f>
        <v>Orbicella Annularis</v>
      </c>
    </row>
    <row r="376" ht="15.75" customHeight="1">
      <c r="A376" s="7" t="s">
        <v>30</v>
      </c>
      <c r="B376" s="2" t="s">
        <v>8</v>
      </c>
      <c r="C376" s="2" t="s">
        <v>31</v>
      </c>
      <c r="D376" s="2">
        <v>1.0</v>
      </c>
      <c r="E376" s="2">
        <v>8.0</v>
      </c>
      <c r="F376" s="9">
        <v>5.0</v>
      </c>
      <c r="G376" s="2" t="str">
        <f>VLOOKUP(I376,lookups!$A$2:$D$206,3,0)</f>
        <v>MA</v>
      </c>
      <c r="H376" s="2" t="str">
        <f>VLOOKUP(I376,lookups!$A$2:$D$206,2,0)</f>
        <v>BFMA</v>
      </c>
      <c r="I376" s="2" t="s">
        <v>32</v>
      </c>
      <c r="J376" s="1">
        <v>2.0</v>
      </c>
      <c r="L376" s="2" t="str">
        <f>VLOOKUP(G376,lookups!$E$2:$F$206,2,0)</f>
        <v>Macroalgae</v>
      </c>
      <c r="M376" s="2" t="str">
        <f>VLOOKUP(H376,lookups!$G$2:$H$206,2,0)</f>
        <v>Brown fleshy macroalgae</v>
      </c>
      <c r="N376" s="2" t="str">
        <f>VLOOKUP(I376,lookups!$A$2:$D$206,4,0)</f>
        <v>Dictyota spp.</v>
      </c>
    </row>
    <row r="377" ht="15.75" customHeight="1">
      <c r="A377" s="7" t="s">
        <v>30</v>
      </c>
      <c r="B377" s="2" t="s">
        <v>8</v>
      </c>
      <c r="C377" s="2" t="s">
        <v>31</v>
      </c>
      <c r="D377" s="2">
        <v>1.0</v>
      </c>
      <c r="E377" s="2">
        <v>8.0</v>
      </c>
      <c r="F377" s="9">
        <v>6.0</v>
      </c>
      <c r="G377" s="2" t="str">
        <f>VLOOKUP(I377,lookups!$A$2:$D$206,3,0)</f>
        <v>MA</v>
      </c>
      <c r="H377" s="2" t="str">
        <f>VLOOKUP(I377,lookups!$A$2:$D$206,2,0)</f>
        <v>BFMA</v>
      </c>
      <c r="I377" s="2" t="s">
        <v>32</v>
      </c>
      <c r="J377" s="1">
        <v>2.0</v>
      </c>
      <c r="L377" s="2" t="str">
        <f>VLOOKUP(G377,lookups!$E$2:$F$206,2,0)</f>
        <v>Macroalgae</v>
      </c>
      <c r="M377" s="2" t="str">
        <f>VLOOKUP(H377,lookups!$G$2:$H$206,2,0)</f>
        <v>Brown fleshy macroalgae</v>
      </c>
      <c r="N377" s="2" t="str">
        <f>VLOOKUP(I377,lookups!$A$2:$D$206,4,0)</f>
        <v>Dictyota spp.</v>
      </c>
    </row>
    <row r="378" ht="15.75" customHeight="1">
      <c r="A378" s="7" t="s">
        <v>30</v>
      </c>
      <c r="B378" s="2" t="s">
        <v>8</v>
      </c>
      <c r="C378" s="2" t="s">
        <v>31</v>
      </c>
      <c r="D378" s="2">
        <v>1.0</v>
      </c>
      <c r="E378" s="2">
        <v>8.0</v>
      </c>
      <c r="F378" s="9">
        <v>7.0</v>
      </c>
      <c r="G378" s="2" t="str">
        <f>VLOOKUP(I378,lookups!$A$2:$D$206,3,0)</f>
        <v>MA</v>
      </c>
      <c r="H378" s="2" t="str">
        <f>VLOOKUP(I378,lookups!$A$2:$D$206,2,0)</f>
        <v>BFMA</v>
      </c>
      <c r="I378" s="2" t="s">
        <v>32</v>
      </c>
      <c r="J378" s="1">
        <v>2.0</v>
      </c>
      <c r="L378" s="2" t="str">
        <f>VLOOKUP(G378,lookups!$E$2:$F$206,2,0)</f>
        <v>Macroalgae</v>
      </c>
      <c r="M378" s="2" t="str">
        <f>VLOOKUP(H378,lookups!$G$2:$H$206,2,0)</f>
        <v>Brown fleshy macroalgae</v>
      </c>
      <c r="N378" s="2" t="str">
        <f>VLOOKUP(I378,lookups!$A$2:$D$206,4,0)</f>
        <v>Dictyota spp.</v>
      </c>
    </row>
    <row r="379" ht="15.75" customHeight="1">
      <c r="A379" s="7" t="s">
        <v>30</v>
      </c>
      <c r="B379" s="2" t="s">
        <v>8</v>
      </c>
      <c r="C379" s="2" t="s">
        <v>31</v>
      </c>
      <c r="D379" s="2">
        <v>1.0</v>
      </c>
      <c r="E379" s="2">
        <v>8.0</v>
      </c>
      <c r="F379" s="9">
        <v>8.0</v>
      </c>
      <c r="G379" s="2" t="str">
        <f>VLOOKUP(I379,lookups!$A$2:$D$206,3,0)</f>
        <v>MA</v>
      </c>
      <c r="H379" s="2" t="str">
        <f>VLOOKUP(I379,lookups!$A$2:$D$206,2,0)</f>
        <v>BFMA</v>
      </c>
      <c r="I379" s="2" t="s">
        <v>32</v>
      </c>
      <c r="J379" s="1">
        <v>1.0</v>
      </c>
      <c r="L379" s="2" t="str">
        <f>VLOOKUP(G379,lookups!$E$2:$F$206,2,0)</f>
        <v>Macroalgae</v>
      </c>
      <c r="M379" s="2" t="str">
        <f>VLOOKUP(H379,lookups!$G$2:$H$206,2,0)</f>
        <v>Brown fleshy macroalgae</v>
      </c>
      <c r="N379" s="2" t="str">
        <f>VLOOKUP(I379,lookups!$A$2:$D$206,4,0)</f>
        <v>Dictyota spp.</v>
      </c>
    </row>
    <row r="380" ht="15.75" customHeight="1">
      <c r="A380" s="7" t="s">
        <v>30</v>
      </c>
      <c r="B380" s="2" t="s">
        <v>8</v>
      </c>
      <c r="C380" s="2" t="s">
        <v>31</v>
      </c>
      <c r="D380" s="2">
        <v>1.0</v>
      </c>
      <c r="E380" s="2">
        <v>8.0</v>
      </c>
      <c r="F380" s="9">
        <v>9.0</v>
      </c>
      <c r="G380" s="2" t="str">
        <f>VLOOKUP(I380,lookups!$A$2:$D$206,3,0)</f>
        <v>CCA</v>
      </c>
      <c r="H380" s="2" t="str">
        <f>VLOOKUP(I380,lookups!$A$2:$D$206,2,0)</f>
        <v>CCA</v>
      </c>
      <c r="I380" s="2" t="s">
        <v>34</v>
      </c>
      <c r="L380" s="2" t="str">
        <f>VLOOKUP(G380,lookups!$E$2:$F$206,2,0)</f>
        <v>Crustose coraline algae</v>
      </c>
      <c r="M380" s="2" t="str">
        <f>VLOOKUP(H380,lookups!$G$2:$H$206,2,0)</f>
        <v>Crustose coraline algae</v>
      </c>
      <c r="N380" s="2" t="str">
        <f>VLOOKUP(I380,lookups!$A$2:$D$206,4,0)</f>
        <v>Crustose coraline algae</v>
      </c>
    </row>
    <row r="381" ht="15.75" customHeight="1">
      <c r="A381" s="7" t="s">
        <v>30</v>
      </c>
      <c r="B381" s="2" t="s">
        <v>8</v>
      </c>
      <c r="C381" s="2" t="s">
        <v>31</v>
      </c>
      <c r="D381" s="2">
        <v>1.0</v>
      </c>
      <c r="E381" s="2">
        <v>8.0</v>
      </c>
      <c r="F381" s="9">
        <v>10.0</v>
      </c>
      <c r="G381" s="2" t="str">
        <f>VLOOKUP(I381,lookups!$A$2:$D$206,3,0)</f>
        <v>TA</v>
      </c>
      <c r="H381" s="2" t="str">
        <f>VLOOKUP(I381,lookups!$A$2:$D$206,2,0)</f>
        <v>TAS</v>
      </c>
      <c r="I381" s="2" t="s">
        <v>36</v>
      </c>
      <c r="L381" s="2" t="str">
        <f>VLOOKUP(G381,lookups!$E$2:$F$206,2,0)</f>
        <v>Turf algae</v>
      </c>
      <c r="M381" s="2" t="str">
        <f>VLOOKUP(H381,lookups!$G$2:$H$206,2,0)</f>
        <v>Turf algae sediment</v>
      </c>
      <c r="N381" s="2" t="str">
        <f>VLOOKUP(I381,lookups!$A$2:$D$206,4,0)</f>
        <v>Turf algae sediment</v>
      </c>
    </row>
    <row r="382" ht="15.75" customHeight="1">
      <c r="A382" s="7" t="s">
        <v>30</v>
      </c>
      <c r="B382" s="2" t="s">
        <v>8</v>
      </c>
      <c r="C382" s="2" t="s">
        <v>31</v>
      </c>
      <c r="D382" s="2">
        <v>1.0</v>
      </c>
      <c r="E382" s="2">
        <v>9.0</v>
      </c>
      <c r="F382" s="9">
        <v>1.0</v>
      </c>
      <c r="G382" s="2" t="str">
        <f>VLOOKUP(I382,lookups!$A$2:$D$206,3,0)</f>
        <v>MA</v>
      </c>
      <c r="H382" s="2" t="str">
        <f>VLOOKUP(I382,lookups!$A$2:$D$206,2,0)</f>
        <v>BFMA</v>
      </c>
      <c r="I382" s="2" t="s">
        <v>32</v>
      </c>
      <c r="J382" s="1">
        <v>1.0</v>
      </c>
      <c r="L382" s="2" t="str">
        <f>VLOOKUP(G382,lookups!$E$2:$F$206,2,0)</f>
        <v>Macroalgae</v>
      </c>
      <c r="M382" s="2" t="str">
        <f>VLOOKUP(H382,lookups!$G$2:$H$206,2,0)</f>
        <v>Brown fleshy macroalgae</v>
      </c>
      <c r="N382" s="2" t="str">
        <f>VLOOKUP(I382,lookups!$A$2:$D$206,4,0)</f>
        <v>Dictyota spp.</v>
      </c>
    </row>
    <row r="383" ht="15.75" customHeight="1">
      <c r="A383" s="7" t="s">
        <v>30</v>
      </c>
      <c r="B383" s="2" t="s">
        <v>8</v>
      </c>
      <c r="C383" s="2" t="s">
        <v>31</v>
      </c>
      <c r="D383" s="2">
        <v>1.0</v>
      </c>
      <c r="E383" s="2">
        <v>9.0</v>
      </c>
      <c r="F383" s="9">
        <v>2.0</v>
      </c>
      <c r="G383" s="2" t="str">
        <f>VLOOKUP(I383,lookups!$A$2:$D$206,3,0)</f>
        <v>TA</v>
      </c>
      <c r="H383" s="2" t="str">
        <f>VLOOKUP(I383,lookups!$A$2:$D$206,2,0)</f>
        <v>TAS</v>
      </c>
      <c r="I383" s="2" t="s">
        <v>36</v>
      </c>
      <c r="L383" s="2" t="str">
        <f>VLOOKUP(G383,lookups!$E$2:$F$206,2,0)</f>
        <v>Turf algae</v>
      </c>
      <c r="M383" s="2" t="str">
        <f>VLOOKUP(H383,lookups!$G$2:$H$206,2,0)</f>
        <v>Turf algae sediment</v>
      </c>
      <c r="N383" s="2" t="str">
        <f>VLOOKUP(I383,lookups!$A$2:$D$206,4,0)</f>
        <v>Turf algae sediment</v>
      </c>
    </row>
    <row r="384" ht="15.75" customHeight="1">
      <c r="A384" s="7" t="s">
        <v>30</v>
      </c>
      <c r="B384" s="2" t="s">
        <v>8</v>
      </c>
      <c r="C384" s="2" t="s">
        <v>31</v>
      </c>
      <c r="D384" s="2">
        <v>1.0</v>
      </c>
      <c r="E384" s="2">
        <v>9.0</v>
      </c>
      <c r="F384" s="9">
        <v>3.0</v>
      </c>
      <c r="G384" s="2" t="str">
        <f>VLOOKUP(I384,lookups!$A$2:$D$206,3,0)</f>
        <v>LC</v>
      </c>
      <c r="H384" s="2" t="str">
        <f>VLOOKUP(I384,lookups!$A$2:$D$206,2,0)</f>
        <v>PORI</v>
      </c>
      <c r="I384" s="2" t="s">
        <v>51</v>
      </c>
      <c r="L384" s="2" t="str">
        <f>VLOOKUP(G384,lookups!$E$2:$F$206,2,0)</f>
        <v>Live coral</v>
      </c>
      <c r="M384" s="2" t="str">
        <f>VLOOKUP(H384,lookups!$G$2:$H$206,2,0)</f>
        <v>Porites </v>
      </c>
      <c r="N384" s="2" t="str">
        <f>VLOOKUP(I384,lookups!$A$2:$D$206,4,0)</f>
        <v>Porites furcata</v>
      </c>
    </row>
    <row r="385" ht="15.75" customHeight="1">
      <c r="A385" s="7" t="s">
        <v>30</v>
      </c>
      <c r="B385" s="2" t="s">
        <v>8</v>
      </c>
      <c r="C385" s="2" t="s">
        <v>31</v>
      </c>
      <c r="D385" s="2">
        <v>1.0</v>
      </c>
      <c r="E385" s="2">
        <v>9.0</v>
      </c>
      <c r="F385" s="9">
        <v>4.0</v>
      </c>
      <c r="G385" s="2" t="str">
        <f>VLOOKUP(I385,lookups!$A$2:$D$206,3,0)</f>
        <v>MA</v>
      </c>
      <c r="H385" s="2" t="str">
        <f>VLOOKUP(I385,lookups!$A$2:$D$206,2,0)</f>
        <v>RCMA</v>
      </c>
      <c r="I385" s="2" t="s">
        <v>45</v>
      </c>
      <c r="L385" s="2" t="str">
        <f>VLOOKUP(G385,lookups!$E$2:$F$206,2,0)</f>
        <v>Macroalgae</v>
      </c>
      <c r="M385" s="2" t="str">
        <f>VLOOKUP(H385,lookups!$G$2:$H$206,2,0)</f>
        <v>Red calcareous macroalgae</v>
      </c>
      <c r="N385" s="2" t="str">
        <f>VLOOKUP(I385,lookups!$A$2:$D$206,4,0)</f>
        <v>Unknown spp.</v>
      </c>
    </row>
    <row r="386" ht="15.75" customHeight="1">
      <c r="A386" s="7" t="s">
        <v>30</v>
      </c>
      <c r="B386" s="2" t="s">
        <v>8</v>
      </c>
      <c r="C386" s="2" t="s">
        <v>31</v>
      </c>
      <c r="D386" s="2">
        <v>1.0</v>
      </c>
      <c r="E386" s="2">
        <v>9.0</v>
      </c>
      <c r="F386" s="9">
        <v>5.0</v>
      </c>
      <c r="G386" s="2" t="str">
        <f>VLOOKUP(I386,lookups!$A$2:$D$206,3,0)</f>
        <v>LC</v>
      </c>
      <c r="H386" s="2" t="str">
        <f>VLOOKUP(I386,lookups!$A$2:$D$206,2,0)</f>
        <v>ORBI</v>
      </c>
      <c r="I386" s="2" t="s">
        <v>49</v>
      </c>
      <c r="L386" s="2" t="str">
        <f>VLOOKUP(G386,lookups!$E$2:$F$206,2,0)</f>
        <v>Live coral</v>
      </c>
      <c r="M386" s="2" t="str">
        <f>VLOOKUP(H386,lookups!$G$2:$H$206,2,0)</f>
        <v>Orbicella</v>
      </c>
      <c r="N386" s="2" t="str">
        <f>VLOOKUP(I386,lookups!$A$2:$D$206,4,0)</f>
        <v>Orbicella Annularis</v>
      </c>
    </row>
    <row r="387" ht="15.75" customHeight="1">
      <c r="A387" s="7" t="s">
        <v>30</v>
      </c>
      <c r="B387" s="2" t="s">
        <v>8</v>
      </c>
      <c r="C387" s="2" t="s">
        <v>31</v>
      </c>
      <c r="D387" s="2">
        <v>1.0</v>
      </c>
      <c r="E387" s="2">
        <v>9.0</v>
      </c>
      <c r="F387" s="9">
        <v>6.0</v>
      </c>
      <c r="G387" s="2" t="str">
        <f>VLOOKUP(I387,lookups!$A$2:$D$206,3,0)</f>
        <v>LC</v>
      </c>
      <c r="H387" s="2" t="str">
        <f>VLOOKUP(I387,lookups!$A$2:$D$206,2,0)</f>
        <v>ORBI</v>
      </c>
      <c r="I387" s="2" t="s">
        <v>49</v>
      </c>
      <c r="L387" s="2" t="str">
        <f>VLOOKUP(G387,lookups!$E$2:$F$206,2,0)</f>
        <v>Live coral</v>
      </c>
      <c r="M387" s="2" t="str">
        <f>VLOOKUP(H387,lookups!$G$2:$H$206,2,0)</f>
        <v>Orbicella</v>
      </c>
      <c r="N387" s="2" t="str">
        <f>VLOOKUP(I387,lookups!$A$2:$D$206,4,0)</f>
        <v>Orbicella Annularis</v>
      </c>
    </row>
    <row r="388" ht="15.75" customHeight="1">
      <c r="A388" s="7" t="s">
        <v>30</v>
      </c>
      <c r="B388" s="2" t="s">
        <v>8</v>
      </c>
      <c r="C388" s="2" t="s">
        <v>31</v>
      </c>
      <c r="D388" s="2">
        <v>1.0</v>
      </c>
      <c r="E388" s="2">
        <v>9.0</v>
      </c>
      <c r="F388" s="9">
        <v>7.0</v>
      </c>
      <c r="G388" s="2" t="str">
        <f>VLOOKUP(I388,lookups!$A$2:$D$206,3,0)</f>
        <v>LC</v>
      </c>
      <c r="H388" s="2" t="str">
        <f>VLOOKUP(I388,lookups!$A$2:$D$206,2,0)</f>
        <v>ORBI</v>
      </c>
      <c r="I388" s="2" t="s">
        <v>49</v>
      </c>
      <c r="L388" s="2" t="str">
        <f>VLOOKUP(G388,lookups!$E$2:$F$206,2,0)</f>
        <v>Live coral</v>
      </c>
      <c r="M388" s="2" t="str">
        <f>VLOOKUP(H388,lookups!$G$2:$H$206,2,0)</f>
        <v>Orbicella</v>
      </c>
      <c r="N388" s="2" t="str">
        <f>VLOOKUP(I388,lookups!$A$2:$D$206,4,0)</f>
        <v>Orbicella Annularis</v>
      </c>
    </row>
    <row r="389" ht="15.75" customHeight="1">
      <c r="A389" s="7" t="s">
        <v>30</v>
      </c>
      <c r="B389" s="2" t="s">
        <v>8</v>
      </c>
      <c r="C389" s="2" t="s">
        <v>31</v>
      </c>
      <c r="D389" s="2">
        <v>1.0</v>
      </c>
      <c r="E389" s="2">
        <v>9.0</v>
      </c>
      <c r="F389" s="9">
        <v>8.0</v>
      </c>
      <c r="G389" s="2" t="str">
        <f>VLOOKUP(I389,lookups!$A$2:$D$206,3,0)</f>
        <v>CCA</v>
      </c>
      <c r="H389" s="2" t="str">
        <f>VLOOKUP(I389,lookups!$A$2:$D$206,2,0)</f>
        <v>CCA</v>
      </c>
      <c r="I389" s="2" t="s">
        <v>34</v>
      </c>
      <c r="L389" s="2" t="str">
        <f>VLOOKUP(G389,lookups!$E$2:$F$206,2,0)</f>
        <v>Crustose coraline algae</v>
      </c>
      <c r="M389" s="2" t="str">
        <f>VLOOKUP(H389,lookups!$G$2:$H$206,2,0)</f>
        <v>Crustose coraline algae</v>
      </c>
      <c r="N389" s="2" t="str">
        <f>VLOOKUP(I389,lookups!$A$2:$D$206,4,0)</f>
        <v>Crustose coraline algae</v>
      </c>
    </row>
    <row r="390" ht="15.75" customHeight="1">
      <c r="A390" s="7" t="s">
        <v>30</v>
      </c>
      <c r="B390" s="2" t="s">
        <v>8</v>
      </c>
      <c r="C390" s="2" t="s">
        <v>31</v>
      </c>
      <c r="D390" s="2">
        <v>1.0</v>
      </c>
      <c r="E390" s="2">
        <v>9.0</v>
      </c>
      <c r="F390" s="9">
        <v>9.0</v>
      </c>
      <c r="G390" s="2" t="str">
        <f>VLOOKUP(I390,lookups!$A$2:$D$206,3,0)</f>
        <v>CCA</v>
      </c>
      <c r="H390" s="2" t="str">
        <f>VLOOKUP(I390,lookups!$A$2:$D$206,2,0)</f>
        <v>CCA</v>
      </c>
      <c r="I390" s="2" t="s">
        <v>34</v>
      </c>
      <c r="L390" s="2" t="str">
        <f>VLOOKUP(G390,lookups!$E$2:$F$206,2,0)</f>
        <v>Crustose coraline algae</v>
      </c>
      <c r="M390" s="2" t="str">
        <f>VLOOKUP(H390,lookups!$G$2:$H$206,2,0)</f>
        <v>Crustose coraline algae</v>
      </c>
      <c r="N390" s="2" t="str">
        <f>VLOOKUP(I390,lookups!$A$2:$D$206,4,0)</f>
        <v>Crustose coraline algae</v>
      </c>
    </row>
    <row r="391" ht="15.75" customHeight="1">
      <c r="A391" s="7" t="s">
        <v>30</v>
      </c>
      <c r="B391" s="2" t="s">
        <v>8</v>
      </c>
      <c r="C391" s="2" t="s">
        <v>31</v>
      </c>
      <c r="D391" s="2">
        <v>1.0</v>
      </c>
      <c r="E391" s="2">
        <v>9.0</v>
      </c>
      <c r="F391" s="9">
        <v>10.0</v>
      </c>
      <c r="G391" s="2" t="str">
        <f>VLOOKUP(I391,lookups!$A$2:$D$206,3,0)</f>
        <v>TA</v>
      </c>
      <c r="H391" s="2" t="str">
        <f>VLOOKUP(I391,lookups!$A$2:$D$206,2,0)</f>
        <v>TAS</v>
      </c>
      <c r="I391" s="2" t="s">
        <v>36</v>
      </c>
      <c r="L391" s="2" t="str">
        <f>VLOOKUP(G391,lookups!$E$2:$F$206,2,0)</f>
        <v>Turf algae</v>
      </c>
      <c r="M391" s="2" t="str">
        <f>VLOOKUP(H391,lookups!$G$2:$H$206,2,0)</f>
        <v>Turf algae sediment</v>
      </c>
      <c r="N391" s="2" t="str">
        <f>VLOOKUP(I391,lookups!$A$2:$D$206,4,0)</f>
        <v>Turf algae sediment</v>
      </c>
    </row>
    <row r="392" ht="15.75" customHeight="1">
      <c r="A392" s="7" t="s">
        <v>30</v>
      </c>
      <c r="B392" s="2" t="s">
        <v>8</v>
      </c>
      <c r="C392" s="2" t="s">
        <v>31</v>
      </c>
      <c r="D392" s="2">
        <v>1.0</v>
      </c>
      <c r="E392" s="2">
        <v>10.0</v>
      </c>
      <c r="F392" s="9">
        <v>1.0</v>
      </c>
      <c r="G392" s="2" t="str">
        <f>VLOOKUP(I392,lookups!$A$2:$D$206,3,0)</f>
        <v>TA</v>
      </c>
      <c r="H392" s="2" t="str">
        <f>VLOOKUP(I392,lookups!$A$2:$D$206,2,0)</f>
        <v>TAS</v>
      </c>
      <c r="I392" s="2" t="s">
        <v>36</v>
      </c>
      <c r="L392" s="2" t="str">
        <f>VLOOKUP(G392,lookups!$E$2:$F$206,2,0)</f>
        <v>Turf algae</v>
      </c>
      <c r="M392" s="2" t="str">
        <f>VLOOKUP(H392,lookups!$G$2:$H$206,2,0)</f>
        <v>Turf algae sediment</v>
      </c>
      <c r="N392" s="2" t="str">
        <f>VLOOKUP(I392,lookups!$A$2:$D$206,4,0)</f>
        <v>Turf algae sediment</v>
      </c>
    </row>
    <row r="393" ht="15.75" customHeight="1">
      <c r="A393" s="7" t="s">
        <v>30</v>
      </c>
      <c r="B393" s="2" t="s">
        <v>8</v>
      </c>
      <c r="C393" s="2" t="s">
        <v>31</v>
      </c>
      <c r="D393" s="2">
        <v>1.0</v>
      </c>
      <c r="E393" s="2">
        <v>10.0</v>
      </c>
      <c r="F393" s="9">
        <v>2.0</v>
      </c>
      <c r="G393" s="2" t="str">
        <f>VLOOKUP(I393,lookups!$A$2:$D$206,3,0)</f>
        <v>HOLE</v>
      </c>
      <c r="H393" s="2" t="str">
        <f>VLOOKUP(I393,lookups!$A$2:$D$206,2,0)</f>
        <v>HOLE</v>
      </c>
      <c r="I393" s="2" t="s">
        <v>42</v>
      </c>
      <c r="L393" s="2" t="str">
        <f>VLOOKUP(G393,lookups!$E$2:$F$206,2,0)</f>
        <v>Hole</v>
      </c>
      <c r="M393" s="2" t="str">
        <f>VLOOKUP(H393,lookups!$G$2:$H$206,2,0)</f>
        <v>Hole</v>
      </c>
      <c r="N393" s="2" t="str">
        <f>VLOOKUP(I393,lookups!$A$2:$D$206,4,0)</f>
        <v>Hole</v>
      </c>
    </row>
    <row r="394" ht="15.75" customHeight="1">
      <c r="A394" s="7" t="s">
        <v>30</v>
      </c>
      <c r="B394" s="2" t="s">
        <v>8</v>
      </c>
      <c r="C394" s="2" t="s">
        <v>31</v>
      </c>
      <c r="D394" s="2">
        <v>1.0</v>
      </c>
      <c r="E394" s="2">
        <v>10.0</v>
      </c>
      <c r="F394" s="9">
        <v>3.0</v>
      </c>
      <c r="G394" s="2" t="str">
        <f>VLOOKUP(I394,lookups!$A$2:$D$206,3,0)</f>
        <v>LC</v>
      </c>
      <c r="H394" s="2" t="str">
        <f>VLOOKUP(I394,lookups!$A$2:$D$206,2,0)</f>
        <v>ORBI</v>
      </c>
      <c r="I394" s="2" t="s">
        <v>49</v>
      </c>
      <c r="L394" s="2" t="str">
        <f>VLOOKUP(G394,lookups!$E$2:$F$206,2,0)</f>
        <v>Live coral</v>
      </c>
      <c r="M394" s="2" t="str">
        <f>VLOOKUP(H394,lookups!$G$2:$H$206,2,0)</f>
        <v>Orbicella</v>
      </c>
      <c r="N394" s="2" t="str">
        <f>VLOOKUP(I394,lookups!$A$2:$D$206,4,0)</f>
        <v>Orbicella Annularis</v>
      </c>
    </row>
    <row r="395" ht="15.75" customHeight="1">
      <c r="A395" s="7" t="s">
        <v>30</v>
      </c>
      <c r="B395" s="2" t="s">
        <v>8</v>
      </c>
      <c r="C395" s="2" t="s">
        <v>31</v>
      </c>
      <c r="D395" s="2">
        <v>1.0</v>
      </c>
      <c r="E395" s="2">
        <v>10.0</v>
      </c>
      <c r="F395" s="9">
        <v>4.0</v>
      </c>
      <c r="G395" s="2" t="str">
        <f>VLOOKUP(I395,lookups!$A$2:$D$206,3,0)</f>
        <v>TA</v>
      </c>
      <c r="H395" s="2" t="str">
        <f>VLOOKUP(I395,lookups!$A$2:$D$206,2,0)</f>
        <v>TA</v>
      </c>
      <c r="I395" s="2" t="s">
        <v>33</v>
      </c>
      <c r="L395" s="2" t="str">
        <f>VLOOKUP(G395,lookups!$E$2:$F$206,2,0)</f>
        <v>Turf algae</v>
      </c>
      <c r="M395" s="2" t="str">
        <f>VLOOKUP(H395,lookups!$G$2:$H$206,2,0)</f>
        <v>Turf algae</v>
      </c>
      <c r="N395" s="2" t="str">
        <f>VLOOKUP(I395,lookups!$A$2:$D$206,4,0)</f>
        <v>Turf algae</v>
      </c>
    </row>
    <row r="396" ht="15.75" customHeight="1">
      <c r="A396" s="7" t="s">
        <v>30</v>
      </c>
      <c r="B396" s="2" t="s">
        <v>8</v>
      </c>
      <c r="C396" s="2" t="s">
        <v>31</v>
      </c>
      <c r="D396" s="2">
        <v>1.0</v>
      </c>
      <c r="E396" s="2">
        <v>10.0</v>
      </c>
      <c r="F396" s="9">
        <v>5.0</v>
      </c>
      <c r="G396" s="2" t="str">
        <f>VLOOKUP(I396,lookups!$A$2:$D$206,3,0)</f>
        <v>MA</v>
      </c>
      <c r="H396" s="2" t="str">
        <f>VLOOKUP(I396,lookups!$A$2:$D$206,2,0)</f>
        <v>GCMA</v>
      </c>
      <c r="I396" s="2" t="s">
        <v>40</v>
      </c>
      <c r="J396" s="1">
        <v>1.0</v>
      </c>
      <c r="L396" s="2" t="str">
        <f>VLOOKUP(G396,lookups!$E$2:$F$206,2,0)</f>
        <v>Macroalgae</v>
      </c>
      <c r="M396" s="2" t="str">
        <f>VLOOKUP(H396,lookups!$G$2:$H$206,2,0)</f>
        <v>Green calcareous macroalgae</v>
      </c>
      <c r="N396" s="2" t="str">
        <f>VLOOKUP(I396,lookups!$A$2:$D$206,4,0)</f>
        <v>Halimeda spp.</v>
      </c>
    </row>
    <row r="397" ht="15.75" customHeight="1">
      <c r="A397" s="7" t="s">
        <v>30</v>
      </c>
      <c r="B397" s="2" t="s">
        <v>8</v>
      </c>
      <c r="C397" s="2" t="s">
        <v>31</v>
      </c>
      <c r="D397" s="2">
        <v>1.0</v>
      </c>
      <c r="E397" s="2">
        <v>10.0</v>
      </c>
      <c r="F397" s="9">
        <v>6.0</v>
      </c>
      <c r="G397" s="2" t="str">
        <f>VLOOKUP(I397,lookups!$A$2:$D$206,3,0)</f>
        <v>TA</v>
      </c>
      <c r="H397" s="2" t="str">
        <f>VLOOKUP(I397,lookups!$A$2:$D$206,2,0)</f>
        <v>TAS</v>
      </c>
      <c r="I397" s="2" t="s">
        <v>36</v>
      </c>
      <c r="L397" s="2" t="str">
        <f>VLOOKUP(G397,lookups!$E$2:$F$206,2,0)</f>
        <v>Turf algae</v>
      </c>
      <c r="M397" s="2" t="str">
        <f>VLOOKUP(H397,lookups!$G$2:$H$206,2,0)</f>
        <v>Turf algae sediment</v>
      </c>
      <c r="N397" s="2" t="str">
        <f>VLOOKUP(I397,lookups!$A$2:$D$206,4,0)</f>
        <v>Turf algae sediment</v>
      </c>
    </row>
    <row r="398" ht="15.75" customHeight="1">
      <c r="A398" s="7" t="s">
        <v>30</v>
      </c>
      <c r="B398" s="2" t="s">
        <v>8</v>
      </c>
      <c r="C398" s="2" t="s">
        <v>31</v>
      </c>
      <c r="D398" s="2">
        <v>1.0</v>
      </c>
      <c r="E398" s="2">
        <v>10.0</v>
      </c>
      <c r="F398" s="9">
        <v>7.0</v>
      </c>
      <c r="G398" s="2" t="str">
        <f>VLOOKUP(I398,lookups!$A$2:$D$206,3,0)</f>
        <v>TA</v>
      </c>
      <c r="H398" s="2" t="str">
        <f>VLOOKUP(I398,lookups!$A$2:$D$206,2,0)</f>
        <v>TAS</v>
      </c>
      <c r="I398" s="2" t="s">
        <v>36</v>
      </c>
      <c r="L398" s="2" t="str">
        <f>VLOOKUP(G398,lookups!$E$2:$F$206,2,0)</f>
        <v>Turf algae</v>
      </c>
      <c r="M398" s="2" t="str">
        <f>VLOOKUP(H398,lookups!$G$2:$H$206,2,0)</f>
        <v>Turf algae sediment</v>
      </c>
      <c r="N398" s="2" t="str">
        <f>VLOOKUP(I398,lookups!$A$2:$D$206,4,0)</f>
        <v>Turf algae sediment</v>
      </c>
    </row>
    <row r="399" ht="15.75" customHeight="1">
      <c r="A399" s="7" t="s">
        <v>30</v>
      </c>
      <c r="B399" s="2" t="s">
        <v>8</v>
      </c>
      <c r="C399" s="2" t="s">
        <v>31</v>
      </c>
      <c r="D399" s="2">
        <v>1.0</v>
      </c>
      <c r="E399" s="2">
        <v>10.0</v>
      </c>
      <c r="F399" s="9">
        <v>8.0</v>
      </c>
      <c r="G399" s="2" t="str">
        <f>VLOOKUP(I399,lookups!$A$2:$D$206,3,0)</f>
        <v>TA</v>
      </c>
      <c r="H399" s="2" t="str">
        <f>VLOOKUP(I399,lookups!$A$2:$D$206,2,0)</f>
        <v>TAS</v>
      </c>
      <c r="I399" s="2" t="s">
        <v>36</v>
      </c>
      <c r="L399" s="2" t="str">
        <f>VLOOKUP(G399,lookups!$E$2:$F$206,2,0)</f>
        <v>Turf algae</v>
      </c>
      <c r="M399" s="2" t="str">
        <f>VLOOKUP(H399,lookups!$G$2:$H$206,2,0)</f>
        <v>Turf algae sediment</v>
      </c>
      <c r="N399" s="2" t="str">
        <f>VLOOKUP(I399,lookups!$A$2:$D$206,4,0)</f>
        <v>Turf algae sediment</v>
      </c>
    </row>
    <row r="400" ht="15.75" customHeight="1">
      <c r="A400" s="7" t="s">
        <v>30</v>
      </c>
      <c r="B400" s="2" t="s">
        <v>8</v>
      </c>
      <c r="C400" s="2" t="s">
        <v>31</v>
      </c>
      <c r="D400" s="2">
        <v>1.0</v>
      </c>
      <c r="E400" s="2">
        <v>10.0</v>
      </c>
      <c r="F400" s="9">
        <v>9.0</v>
      </c>
      <c r="G400" s="2" t="str">
        <f>VLOOKUP(I400,lookups!$A$2:$D$206,3,0)</f>
        <v>SLC</v>
      </c>
      <c r="H400" s="2" t="str">
        <f>VLOOKUP(I400,lookups!$A$2:$D$206,2,0)</f>
        <v>ORBI_PD</v>
      </c>
      <c r="I400" s="2" t="s">
        <v>50</v>
      </c>
      <c r="L400" s="2" t="str">
        <f>VLOOKUP(G400,lookups!$E$2:$F$206,2,0)</f>
        <v>Stressed live coral</v>
      </c>
      <c r="M400" s="2" t="str">
        <f>VLOOKUP(H400,lookups!$G$2:$H$206,2,0)</f>
        <v>Orbicella</v>
      </c>
      <c r="N400" s="2" t="str">
        <f>VLOOKUP(I400,lookups!$A$2:$D$206,4,0)</f>
        <v>Orbicella Annularis</v>
      </c>
    </row>
    <row r="401" ht="15.75" customHeight="1">
      <c r="A401" s="7" t="s">
        <v>30</v>
      </c>
      <c r="B401" s="2" t="s">
        <v>8</v>
      </c>
      <c r="C401" s="2" t="s">
        <v>31</v>
      </c>
      <c r="D401" s="2">
        <v>1.0</v>
      </c>
      <c r="E401" s="2">
        <v>10.0</v>
      </c>
      <c r="F401" s="9">
        <v>10.0</v>
      </c>
      <c r="G401" s="2" t="str">
        <f>VLOOKUP(I401,lookups!$A$2:$D$206,3,0)</f>
        <v>LC</v>
      </c>
      <c r="H401" s="2" t="str">
        <f>VLOOKUP(I401,lookups!$A$2:$D$206,2,0)</f>
        <v>ORBI</v>
      </c>
      <c r="I401" s="2" t="s">
        <v>49</v>
      </c>
      <c r="L401" s="2" t="str">
        <f>VLOOKUP(G401,lookups!$E$2:$F$206,2,0)</f>
        <v>Live coral</v>
      </c>
      <c r="M401" s="2" t="str">
        <f>VLOOKUP(H401,lookups!$G$2:$H$206,2,0)</f>
        <v>Orbicella</v>
      </c>
      <c r="N401" s="2" t="str">
        <f>VLOOKUP(I401,lookups!$A$2:$D$206,4,0)</f>
        <v>Orbicella Annularis</v>
      </c>
    </row>
    <row r="402" ht="15.75" customHeight="1">
      <c r="A402" s="7" t="s">
        <v>30</v>
      </c>
      <c r="B402" s="2" t="s">
        <v>8</v>
      </c>
      <c r="C402" s="2" t="s">
        <v>31</v>
      </c>
      <c r="D402" s="2">
        <v>2.0</v>
      </c>
      <c r="E402" s="2">
        <v>1.0</v>
      </c>
      <c r="F402" s="2">
        <v>1.0</v>
      </c>
      <c r="G402" s="2" t="str">
        <f>VLOOKUP(I402,lookups!$A$2:$D$206,3,0)</f>
        <v>TA</v>
      </c>
      <c r="H402" s="2" t="str">
        <f>VLOOKUP(I402,lookups!$A$2:$D$206,2,0)</f>
        <v>STA</v>
      </c>
      <c r="I402" s="2" t="s">
        <v>52</v>
      </c>
      <c r="L402" s="2" t="str">
        <f>VLOOKUP(G402,lookups!$E$2:$F$206,2,0)</f>
        <v>Turf algae</v>
      </c>
      <c r="M402" s="2" t="str">
        <f>VLOOKUP(H402,lookups!$G$2:$H$206,2,0)</f>
        <v>Sediment turf algae</v>
      </c>
      <c r="N402" s="2" t="str">
        <f>VLOOKUP(I402,lookups!$A$2:$D$206,4,0)</f>
        <v>Sediment turf algae</v>
      </c>
    </row>
    <row r="403" ht="15.75" customHeight="1">
      <c r="A403" s="7" t="s">
        <v>30</v>
      </c>
      <c r="B403" s="2" t="s">
        <v>8</v>
      </c>
      <c r="C403" s="2" t="s">
        <v>31</v>
      </c>
      <c r="D403" s="2">
        <v>2.0</v>
      </c>
      <c r="E403" s="2">
        <v>1.0</v>
      </c>
      <c r="F403" s="2">
        <v>2.0</v>
      </c>
      <c r="G403" s="2" t="str">
        <f>VLOOKUP(I403,lookups!$A$2:$D$206,3,0)</f>
        <v>SAND</v>
      </c>
      <c r="H403" s="2" t="str">
        <f>VLOOKUP(I403,lookups!$A$2:$D$206,2,0)</f>
        <v>SAND</v>
      </c>
      <c r="I403" s="2" t="s">
        <v>53</v>
      </c>
      <c r="L403" s="2" t="str">
        <f>VLOOKUP(G403,lookups!$E$2:$F$206,2,0)</f>
        <v>Sand</v>
      </c>
      <c r="M403" s="2" t="str">
        <f>VLOOKUP(H403,lookups!$G$2:$H$206,2,0)</f>
        <v>Sand</v>
      </c>
      <c r="N403" s="2" t="str">
        <f>VLOOKUP(I403,lookups!$A$2:$D$206,4,0)</f>
        <v>Sand</v>
      </c>
    </row>
    <row r="404" ht="15.75" customHeight="1">
      <c r="A404" s="7" t="s">
        <v>30</v>
      </c>
      <c r="B404" s="2" t="s">
        <v>8</v>
      </c>
      <c r="C404" s="2" t="s">
        <v>31</v>
      </c>
      <c r="D404" s="2">
        <v>2.0</v>
      </c>
      <c r="E404" s="2">
        <v>1.0</v>
      </c>
      <c r="F404" s="2">
        <v>3.0</v>
      </c>
      <c r="G404" s="2" t="str">
        <f>VLOOKUP(I404,lookups!$A$2:$D$206,3,0)</f>
        <v>TA</v>
      </c>
      <c r="H404" s="2" t="str">
        <f>VLOOKUP(I404,lookups!$A$2:$D$206,2,0)</f>
        <v>STA</v>
      </c>
      <c r="I404" s="2" t="s">
        <v>52</v>
      </c>
      <c r="L404" s="2" t="str">
        <f>VLOOKUP(G404,lookups!$E$2:$F$206,2,0)</f>
        <v>Turf algae</v>
      </c>
      <c r="M404" s="2" t="str">
        <f>VLOOKUP(H404,lookups!$G$2:$H$206,2,0)</f>
        <v>Sediment turf algae</v>
      </c>
      <c r="N404" s="2" t="str">
        <f>VLOOKUP(I404,lookups!$A$2:$D$206,4,0)</f>
        <v>Sediment turf algae</v>
      </c>
    </row>
    <row r="405" ht="15.75" customHeight="1">
      <c r="A405" s="7" t="s">
        <v>30</v>
      </c>
      <c r="B405" s="2" t="s">
        <v>8</v>
      </c>
      <c r="C405" s="2" t="s">
        <v>31</v>
      </c>
      <c r="D405" s="2">
        <v>2.0</v>
      </c>
      <c r="E405" s="2">
        <v>1.0</v>
      </c>
      <c r="F405" s="2">
        <v>4.0</v>
      </c>
      <c r="G405" s="2" t="str">
        <f>VLOOKUP(I405,lookups!$A$2:$D$206,3,0)</f>
        <v>MA</v>
      </c>
      <c r="H405" s="2" t="str">
        <f>VLOOKUP(I405,lookups!$A$2:$D$206,2,0)</f>
        <v>RCMA</v>
      </c>
      <c r="I405" s="2" t="s">
        <v>45</v>
      </c>
      <c r="L405" s="2" t="str">
        <f>VLOOKUP(G405,lookups!$E$2:$F$206,2,0)</f>
        <v>Macroalgae</v>
      </c>
      <c r="M405" s="2" t="str">
        <f>VLOOKUP(H405,lookups!$G$2:$H$206,2,0)</f>
        <v>Red calcareous macroalgae</v>
      </c>
      <c r="N405" s="2" t="str">
        <f>VLOOKUP(I405,lookups!$A$2:$D$206,4,0)</f>
        <v>Unknown spp.</v>
      </c>
    </row>
    <row r="406" ht="15.75" customHeight="1">
      <c r="A406" s="7" t="s">
        <v>30</v>
      </c>
      <c r="B406" s="2" t="s">
        <v>8</v>
      </c>
      <c r="C406" s="2" t="s">
        <v>31</v>
      </c>
      <c r="D406" s="2">
        <v>2.0</v>
      </c>
      <c r="E406" s="2">
        <v>1.0</v>
      </c>
      <c r="F406" s="2">
        <v>5.0</v>
      </c>
      <c r="G406" s="2" t="str">
        <f>VLOOKUP(I406,lookups!$A$2:$D$206,3,0)</f>
        <v>MA</v>
      </c>
      <c r="H406" s="2" t="str">
        <f>VLOOKUP(I406,lookups!$A$2:$D$206,2,0)</f>
        <v>RCMA</v>
      </c>
      <c r="I406" s="2" t="s">
        <v>45</v>
      </c>
      <c r="L406" s="2" t="str">
        <f>VLOOKUP(G406,lookups!$E$2:$F$206,2,0)</f>
        <v>Macroalgae</v>
      </c>
      <c r="M406" s="2" t="str">
        <f>VLOOKUP(H406,lookups!$G$2:$H$206,2,0)</f>
        <v>Red calcareous macroalgae</v>
      </c>
      <c r="N406" s="2" t="str">
        <f>VLOOKUP(I406,lookups!$A$2:$D$206,4,0)</f>
        <v>Unknown spp.</v>
      </c>
    </row>
    <row r="407" ht="15.75" customHeight="1">
      <c r="A407" s="7" t="s">
        <v>30</v>
      </c>
      <c r="B407" s="2" t="s">
        <v>8</v>
      </c>
      <c r="C407" s="2" t="s">
        <v>31</v>
      </c>
      <c r="D407" s="2">
        <v>2.0</v>
      </c>
      <c r="E407" s="2">
        <v>1.0</v>
      </c>
      <c r="F407" s="2">
        <v>6.0</v>
      </c>
      <c r="G407" s="2" t="str">
        <f>VLOOKUP(I407,lookups!$A$2:$D$206,3,0)</f>
        <v>TA</v>
      </c>
      <c r="H407" s="2" t="str">
        <f>VLOOKUP(I407,lookups!$A$2:$D$206,2,0)</f>
        <v>STA</v>
      </c>
      <c r="I407" s="2" t="s">
        <v>52</v>
      </c>
      <c r="L407" s="2" t="str">
        <f>VLOOKUP(G407,lookups!$E$2:$F$206,2,0)</f>
        <v>Turf algae</v>
      </c>
      <c r="M407" s="2" t="str">
        <f>VLOOKUP(H407,lookups!$G$2:$H$206,2,0)</f>
        <v>Sediment turf algae</v>
      </c>
      <c r="N407" s="2" t="str">
        <f>VLOOKUP(I407,lookups!$A$2:$D$206,4,0)</f>
        <v>Sediment turf algae</v>
      </c>
    </row>
    <row r="408" ht="15.75" customHeight="1">
      <c r="A408" s="7" t="s">
        <v>30</v>
      </c>
      <c r="B408" s="2" t="s">
        <v>8</v>
      </c>
      <c r="C408" s="2" t="s">
        <v>31</v>
      </c>
      <c r="D408" s="2">
        <v>2.0</v>
      </c>
      <c r="E408" s="2">
        <v>1.0</v>
      </c>
      <c r="F408" s="2">
        <v>7.0</v>
      </c>
      <c r="G408" s="2" t="str">
        <f>VLOOKUP(I408,lookups!$A$2:$D$206,3,0)</f>
        <v>TA</v>
      </c>
      <c r="H408" s="2" t="str">
        <f>VLOOKUP(I408,lookups!$A$2:$D$206,2,0)</f>
        <v>STA</v>
      </c>
      <c r="I408" s="2" t="s">
        <v>52</v>
      </c>
      <c r="L408" s="2" t="str">
        <f>VLOOKUP(G408,lookups!$E$2:$F$206,2,0)</f>
        <v>Turf algae</v>
      </c>
      <c r="M408" s="2" t="str">
        <f>VLOOKUP(H408,lookups!$G$2:$H$206,2,0)</f>
        <v>Sediment turf algae</v>
      </c>
      <c r="N408" s="2" t="str">
        <f>VLOOKUP(I408,lookups!$A$2:$D$206,4,0)</f>
        <v>Sediment turf algae</v>
      </c>
    </row>
    <row r="409" ht="15.75" customHeight="1">
      <c r="A409" s="7" t="s">
        <v>30</v>
      </c>
      <c r="B409" s="2" t="s">
        <v>8</v>
      </c>
      <c r="C409" s="2" t="s">
        <v>31</v>
      </c>
      <c r="D409" s="2">
        <v>2.0</v>
      </c>
      <c r="E409" s="2">
        <v>1.0</v>
      </c>
      <c r="F409" s="2">
        <v>8.0</v>
      </c>
      <c r="G409" s="2" t="str">
        <f>VLOOKUP(I409,lookups!$A$2:$D$206,3,0)</f>
        <v>TA</v>
      </c>
      <c r="H409" s="2" t="str">
        <f>VLOOKUP(I409,lookups!$A$2:$D$206,2,0)</f>
        <v>STA</v>
      </c>
      <c r="I409" s="2" t="s">
        <v>52</v>
      </c>
      <c r="L409" s="2" t="str">
        <f>VLOOKUP(G409,lookups!$E$2:$F$206,2,0)</f>
        <v>Turf algae</v>
      </c>
      <c r="M409" s="2" t="str">
        <f>VLOOKUP(H409,lookups!$G$2:$H$206,2,0)</f>
        <v>Sediment turf algae</v>
      </c>
      <c r="N409" s="2" t="str">
        <f>VLOOKUP(I409,lookups!$A$2:$D$206,4,0)</f>
        <v>Sediment turf algae</v>
      </c>
    </row>
    <row r="410" ht="15.75" customHeight="1">
      <c r="A410" s="7" t="s">
        <v>30</v>
      </c>
      <c r="B410" s="2" t="s">
        <v>8</v>
      </c>
      <c r="C410" s="2" t="s">
        <v>31</v>
      </c>
      <c r="D410" s="2">
        <v>2.0</v>
      </c>
      <c r="E410" s="2">
        <v>1.0</v>
      </c>
      <c r="F410" s="2">
        <v>9.0</v>
      </c>
      <c r="G410" s="2" t="str">
        <f>VLOOKUP(I410,lookups!$A$2:$D$206,3,0)</f>
        <v>TA</v>
      </c>
      <c r="H410" s="2" t="str">
        <f>VLOOKUP(I410,lookups!$A$2:$D$206,2,0)</f>
        <v>STA</v>
      </c>
      <c r="I410" s="2" t="s">
        <v>52</v>
      </c>
      <c r="L410" s="2" t="str">
        <f>VLOOKUP(G410,lookups!$E$2:$F$206,2,0)</f>
        <v>Turf algae</v>
      </c>
      <c r="M410" s="2" t="str">
        <f>VLOOKUP(H410,lookups!$G$2:$H$206,2,0)</f>
        <v>Sediment turf algae</v>
      </c>
      <c r="N410" s="2" t="str">
        <f>VLOOKUP(I410,lookups!$A$2:$D$206,4,0)</f>
        <v>Sediment turf algae</v>
      </c>
    </row>
    <row r="411" ht="15.75" customHeight="1">
      <c r="A411" s="7" t="s">
        <v>30</v>
      </c>
      <c r="B411" s="2" t="s">
        <v>8</v>
      </c>
      <c r="C411" s="2" t="s">
        <v>31</v>
      </c>
      <c r="D411" s="2">
        <v>2.0</v>
      </c>
      <c r="E411" s="2">
        <v>1.0</v>
      </c>
      <c r="F411" s="2">
        <v>10.0</v>
      </c>
      <c r="G411" s="2" t="str">
        <f>VLOOKUP(I411,lookups!$A$2:$D$206,3,0)</f>
        <v>TA</v>
      </c>
      <c r="H411" s="2" t="str">
        <f>VLOOKUP(I411,lookups!$A$2:$D$206,2,0)</f>
        <v>STA</v>
      </c>
      <c r="I411" s="2" t="s">
        <v>52</v>
      </c>
      <c r="L411" s="2" t="str">
        <f>VLOOKUP(G411,lookups!$E$2:$F$206,2,0)</f>
        <v>Turf algae</v>
      </c>
      <c r="M411" s="2" t="str">
        <f>VLOOKUP(H411,lookups!$G$2:$H$206,2,0)</f>
        <v>Sediment turf algae</v>
      </c>
      <c r="N411" s="2" t="str">
        <f>VLOOKUP(I411,lookups!$A$2:$D$206,4,0)</f>
        <v>Sediment turf algae</v>
      </c>
    </row>
    <row r="412" ht="15.75" customHeight="1">
      <c r="A412" s="7" t="s">
        <v>30</v>
      </c>
      <c r="B412" s="2" t="s">
        <v>8</v>
      </c>
      <c r="C412" s="2" t="s">
        <v>31</v>
      </c>
      <c r="D412" s="2">
        <v>2.0</v>
      </c>
      <c r="E412" s="2">
        <v>2.0</v>
      </c>
      <c r="F412" s="2">
        <v>1.0</v>
      </c>
      <c r="G412" s="2" t="str">
        <f>VLOOKUP(I412,lookups!$A$2:$D$206,3,0)</f>
        <v>MA</v>
      </c>
      <c r="H412" s="2" t="str">
        <f>VLOOKUP(I412,lookups!$A$2:$D$206,2,0)</f>
        <v>BFMA</v>
      </c>
      <c r="I412" s="2" t="s">
        <v>32</v>
      </c>
      <c r="J412" s="1">
        <v>1.0</v>
      </c>
      <c r="L412" s="2" t="str">
        <f>VLOOKUP(G412,lookups!$E$2:$F$206,2,0)</f>
        <v>Macroalgae</v>
      </c>
      <c r="M412" s="2" t="str">
        <f>VLOOKUP(H412,lookups!$G$2:$H$206,2,0)</f>
        <v>Brown fleshy macroalgae</v>
      </c>
      <c r="N412" s="2" t="str">
        <f>VLOOKUP(I412,lookups!$A$2:$D$206,4,0)</f>
        <v>Dictyota spp.</v>
      </c>
    </row>
    <row r="413" ht="15.75" customHeight="1">
      <c r="A413" s="7" t="s">
        <v>30</v>
      </c>
      <c r="B413" s="2" t="s">
        <v>8</v>
      </c>
      <c r="C413" s="2" t="s">
        <v>31</v>
      </c>
      <c r="D413" s="2">
        <v>2.0</v>
      </c>
      <c r="E413" s="2">
        <v>2.0</v>
      </c>
      <c r="F413" s="2">
        <v>2.0</v>
      </c>
      <c r="G413" s="2" t="str">
        <f>VLOOKUP(I413,lookups!$A$2:$D$206,3,0)</f>
        <v>TA</v>
      </c>
      <c r="H413" s="2" t="str">
        <f>VLOOKUP(I413,lookups!$A$2:$D$206,2,0)</f>
        <v>STA</v>
      </c>
      <c r="I413" s="2" t="s">
        <v>52</v>
      </c>
      <c r="L413" s="2" t="str">
        <f>VLOOKUP(G413,lookups!$E$2:$F$206,2,0)</f>
        <v>Turf algae</v>
      </c>
      <c r="M413" s="2" t="str">
        <f>VLOOKUP(H413,lookups!$G$2:$H$206,2,0)</f>
        <v>Sediment turf algae</v>
      </c>
      <c r="N413" s="2" t="str">
        <f>VLOOKUP(I413,lookups!$A$2:$D$206,4,0)</f>
        <v>Sediment turf algae</v>
      </c>
    </row>
    <row r="414" ht="15.75" customHeight="1">
      <c r="A414" s="7" t="s">
        <v>30</v>
      </c>
      <c r="B414" s="2" t="s">
        <v>8</v>
      </c>
      <c r="C414" s="2" t="s">
        <v>31</v>
      </c>
      <c r="D414" s="2">
        <v>2.0</v>
      </c>
      <c r="E414" s="2">
        <v>2.0</v>
      </c>
      <c r="F414" s="2">
        <v>3.0</v>
      </c>
      <c r="G414" s="2" t="str">
        <f>VLOOKUP(I414,lookups!$A$2:$D$206,3,0)</f>
        <v>TA</v>
      </c>
      <c r="H414" s="2" t="str">
        <f>VLOOKUP(I414,lookups!$A$2:$D$206,2,0)</f>
        <v>STA</v>
      </c>
      <c r="I414" s="2" t="s">
        <v>52</v>
      </c>
      <c r="L414" s="2" t="str">
        <f>VLOOKUP(G414,lookups!$E$2:$F$206,2,0)</f>
        <v>Turf algae</v>
      </c>
      <c r="M414" s="2" t="str">
        <f>VLOOKUP(H414,lookups!$G$2:$H$206,2,0)</f>
        <v>Sediment turf algae</v>
      </c>
      <c r="N414" s="2" t="str">
        <f>VLOOKUP(I414,lookups!$A$2:$D$206,4,0)</f>
        <v>Sediment turf algae</v>
      </c>
    </row>
    <row r="415" ht="15.75" customHeight="1">
      <c r="A415" s="7" t="s">
        <v>30</v>
      </c>
      <c r="B415" s="2" t="s">
        <v>8</v>
      </c>
      <c r="C415" s="2" t="s">
        <v>31</v>
      </c>
      <c r="D415" s="2">
        <v>2.0</v>
      </c>
      <c r="E415" s="2">
        <v>2.0</v>
      </c>
      <c r="F415" s="2">
        <v>4.0</v>
      </c>
      <c r="G415" s="2" t="str">
        <f>VLOOKUP(I415,lookups!$A$2:$D$206,3,0)</f>
        <v>MA</v>
      </c>
      <c r="H415" s="2" t="str">
        <f>VLOOKUP(I415,lookups!$A$2:$D$206,2,0)</f>
        <v>RFMA</v>
      </c>
      <c r="I415" s="2" t="s">
        <v>37</v>
      </c>
      <c r="L415" s="2" t="str">
        <f>VLOOKUP(G415,lookups!$E$2:$F$206,2,0)</f>
        <v>Macroalgae</v>
      </c>
      <c r="M415" s="2" t="str">
        <f>VLOOKUP(H415,lookups!$G$2:$H$206,2,0)</f>
        <v>Red fleshy macroalgae</v>
      </c>
      <c r="N415" s="2" t="str">
        <f>VLOOKUP(I415,lookups!$A$2:$D$206,4,0)</f>
        <v>Unknown spp.</v>
      </c>
    </row>
    <row r="416" ht="15.75" customHeight="1">
      <c r="A416" s="7" t="s">
        <v>30</v>
      </c>
      <c r="B416" s="2" t="s">
        <v>8</v>
      </c>
      <c r="C416" s="2" t="s">
        <v>31</v>
      </c>
      <c r="D416" s="2">
        <v>2.0</v>
      </c>
      <c r="E416" s="2">
        <v>2.0</v>
      </c>
      <c r="F416" s="2">
        <v>5.0</v>
      </c>
      <c r="G416" s="2" t="str">
        <f>VLOOKUP(I416,lookups!$A$2:$D$206,3,0)</f>
        <v>MA</v>
      </c>
      <c r="H416" s="2" t="str">
        <f>VLOOKUP(I416,lookups!$A$2:$D$206,2,0)</f>
        <v>BFMA</v>
      </c>
      <c r="I416" s="2" t="s">
        <v>32</v>
      </c>
      <c r="J416" s="1">
        <v>1.0</v>
      </c>
      <c r="L416" s="2" t="str">
        <f>VLOOKUP(G416,lookups!$E$2:$F$206,2,0)</f>
        <v>Macroalgae</v>
      </c>
      <c r="M416" s="2" t="str">
        <f>VLOOKUP(H416,lookups!$G$2:$H$206,2,0)</f>
        <v>Brown fleshy macroalgae</v>
      </c>
      <c r="N416" s="2" t="str">
        <f>VLOOKUP(I416,lookups!$A$2:$D$206,4,0)</f>
        <v>Dictyota spp.</v>
      </c>
    </row>
    <row r="417" ht="15.75" customHeight="1">
      <c r="A417" s="7" t="s">
        <v>30</v>
      </c>
      <c r="B417" s="2" t="s">
        <v>8</v>
      </c>
      <c r="C417" s="2" t="s">
        <v>31</v>
      </c>
      <c r="D417" s="2">
        <v>2.0</v>
      </c>
      <c r="E417" s="2">
        <v>2.0</v>
      </c>
      <c r="F417" s="2">
        <v>6.0</v>
      </c>
      <c r="G417" s="2" t="str">
        <f>VLOOKUP(I417,lookups!$A$2:$D$206,3,0)</f>
        <v>MA</v>
      </c>
      <c r="H417" s="2" t="str">
        <f>VLOOKUP(I417,lookups!$A$2:$D$206,2,0)</f>
        <v>BFMA</v>
      </c>
      <c r="I417" s="2" t="s">
        <v>54</v>
      </c>
      <c r="J417" s="1">
        <v>30.0</v>
      </c>
      <c r="L417" s="2" t="str">
        <f>VLOOKUP(G417,lookups!$E$2:$F$206,2,0)</f>
        <v>Macroalgae</v>
      </c>
      <c r="M417" s="2" t="str">
        <f>VLOOKUP(H417,lookups!$G$2:$H$206,2,0)</f>
        <v>Brown fleshy macroalgae</v>
      </c>
      <c r="N417" s="2" t="str">
        <f>VLOOKUP(I417,lookups!$A$2:$D$206,4,0)</f>
        <v>Turbinaria spp.</v>
      </c>
    </row>
    <row r="418" ht="15.75" customHeight="1">
      <c r="A418" s="7" t="s">
        <v>30</v>
      </c>
      <c r="B418" s="2" t="s">
        <v>8</v>
      </c>
      <c r="C418" s="2" t="s">
        <v>31</v>
      </c>
      <c r="D418" s="2">
        <v>2.0</v>
      </c>
      <c r="E418" s="2">
        <v>2.0</v>
      </c>
      <c r="F418" s="2">
        <v>7.0</v>
      </c>
      <c r="G418" s="2" t="str">
        <f>VLOOKUP(I418,lookups!$A$2:$D$206,3,0)</f>
        <v>MA</v>
      </c>
      <c r="H418" s="2" t="str">
        <f>VLOOKUP(I418,lookups!$A$2:$D$206,2,0)</f>
        <v>BFMA</v>
      </c>
      <c r="I418" s="2" t="s">
        <v>54</v>
      </c>
      <c r="J418" s="2">
        <v>30.0</v>
      </c>
      <c r="L418" s="2" t="str">
        <f>VLOOKUP(G418,lookups!$E$2:$F$206,2,0)</f>
        <v>Macroalgae</v>
      </c>
      <c r="M418" s="2" t="str">
        <f>VLOOKUP(H418,lookups!$G$2:$H$206,2,0)</f>
        <v>Brown fleshy macroalgae</v>
      </c>
      <c r="N418" s="2" t="str">
        <f>VLOOKUP(I418,lookups!$A$2:$D$206,4,0)</f>
        <v>Turbinaria spp.</v>
      </c>
    </row>
    <row r="419" ht="15.75" customHeight="1">
      <c r="A419" s="7" t="s">
        <v>30</v>
      </c>
      <c r="B419" s="2" t="s">
        <v>8</v>
      </c>
      <c r="C419" s="2" t="s">
        <v>31</v>
      </c>
      <c r="D419" s="2">
        <v>2.0</v>
      </c>
      <c r="E419" s="2">
        <v>2.0</v>
      </c>
      <c r="F419" s="2">
        <v>8.0</v>
      </c>
      <c r="G419" s="2" t="str">
        <f>VLOOKUP(I419,lookups!$A$2:$D$206,3,0)</f>
        <v>MA</v>
      </c>
      <c r="H419" s="2" t="str">
        <f>VLOOKUP(I419,lookups!$A$2:$D$206,2,0)</f>
        <v>RCMA</v>
      </c>
      <c r="I419" s="2" t="s">
        <v>45</v>
      </c>
      <c r="L419" s="2" t="str">
        <f>VLOOKUP(G419,lookups!$E$2:$F$206,2,0)</f>
        <v>Macroalgae</v>
      </c>
      <c r="M419" s="2" t="str">
        <f>VLOOKUP(H419,lookups!$G$2:$H$206,2,0)</f>
        <v>Red calcareous macroalgae</v>
      </c>
      <c r="N419" s="2" t="str">
        <f>VLOOKUP(I419,lookups!$A$2:$D$206,4,0)</f>
        <v>Unknown spp.</v>
      </c>
    </row>
    <row r="420" ht="15.75" customHeight="1">
      <c r="A420" s="7" t="s">
        <v>30</v>
      </c>
      <c r="B420" s="2" t="s">
        <v>8</v>
      </c>
      <c r="C420" s="2" t="s">
        <v>31</v>
      </c>
      <c r="D420" s="2">
        <v>2.0</v>
      </c>
      <c r="E420" s="2">
        <v>2.0</v>
      </c>
      <c r="F420" s="2">
        <v>9.0</v>
      </c>
      <c r="G420" s="2" t="str">
        <f>VLOOKUP(I420,lookups!$A$2:$D$206,3,0)</f>
        <v>TA</v>
      </c>
      <c r="H420" s="2" t="str">
        <f>VLOOKUP(I420,lookups!$A$2:$D$206,2,0)</f>
        <v>TAS</v>
      </c>
      <c r="I420" s="2" t="s">
        <v>36</v>
      </c>
      <c r="L420" s="2" t="str">
        <f>VLOOKUP(G420,lookups!$E$2:$F$206,2,0)</f>
        <v>Turf algae</v>
      </c>
      <c r="M420" s="2" t="str">
        <f>VLOOKUP(H420,lookups!$G$2:$H$206,2,0)</f>
        <v>Turf algae sediment</v>
      </c>
      <c r="N420" s="2" t="str">
        <f>VLOOKUP(I420,lookups!$A$2:$D$206,4,0)</f>
        <v>Turf algae sediment</v>
      </c>
    </row>
    <row r="421" ht="15.75" customHeight="1">
      <c r="A421" s="7" t="s">
        <v>30</v>
      </c>
      <c r="B421" s="2" t="s">
        <v>8</v>
      </c>
      <c r="C421" s="2" t="s">
        <v>31</v>
      </c>
      <c r="D421" s="2">
        <v>2.0</v>
      </c>
      <c r="E421" s="2">
        <v>2.0</v>
      </c>
      <c r="F421" s="2">
        <v>10.0</v>
      </c>
      <c r="G421" s="2" t="str">
        <f>VLOOKUP(I421,lookups!$A$2:$D$206,3,0)</f>
        <v>TA</v>
      </c>
      <c r="H421" s="2" t="str">
        <f>VLOOKUP(I421,lookups!$A$2:$D$206,2,0)</f>
        <v>TAS</v>
      </c>
      <c r="I421" s="2" t="s">
        <v>36</v>
      </c>
      <c r="L421" s="2" t="str">
        <f>VLOOKUP(G421,lookups!$E$2:$F$206,2,0)</f>
        <v>Turf algae</v>
      </c>
      <c r="M421" s="2" t="str">
        <f>VLOOKUP(H421,lookups!$G$2:$H$206,2,0)</f>
        <v>Turf algae sediment</v>
      </c>
      <c r="N421" s="2" t="str">
        <f>VLOOKUP(I421,lookups!$A$2:$D$206,4,0)</f>
        <v>Turf algae sediment</v>
      </c>
    </row>
    <row r="422" ht="15.75" customHeight="1">
      <c r="A422" s="7" t="s">
        <v>30</v>
      </c>
      <c r="B422" s="2" t="s">
        <v>8</v>
      </c>
      <c r="C422" s="2" t="s">
        <v>31</v>
      </c>
      <c r="D422" s="2">
        <v>2.0</v>
      </c>
      <c r="E422" s="2">
        <v>3.0</v>
      </c>
      <c r="F422" s="2">
        <v>1.0</v>
      </c>
      <c r="G422" s="2" t="str">
        <f>VLOOKUP(I422,lookups!$A$2:$D$206,3,0)</f>
        <v>SAND</v>
      </c>
      <c r="H422" s="2" t="str">
        <f>VLOOKUP(I422,lookups!$A$2:$D$206,2,0)</f>
        <v>SAND</v>
      </c>
      <c r="I422" s="2" t="s">
        <v>53</v>
      </c>
      <c r="L422" s="2" t="str">
        <f>VLOOKUP(G422,lookups!$E$2:$F$206,2,0)</f>
        <v>Sand</v>
      </c>
      <c r="M422" s="2" t="str">
        <f>VLOOKUP(H422,lookups!$G$2:$H$206,2,0)</f>
        <v>Sand</v>
      </c>
      <c r="N422" s="2" t="str">
        <f>VLOOKUP(I422,lookups!$A$2:$D$206,4,0)</f>
        <v>Sand</v>
      </c>
    </row>
    <row r="423" ht="15.75" customHeight="1">
      <c r="A423" s="7" t="s">
        <v>30</v>
      </c>
      <c r="B423" s="2" t="s">
        <v>8</v>
      </c>
      <c r="C423" s="2" t="s">
        <v>31</v>
      </c>
      <c r="D423" s="2">
        <v>2.0</v>
      </c>
      <c r="E423" s="2">
        <v>3.0</v>
      </c>
      <c r="F423" s="2">
        <v>2.0</v>
      </c>
      <c r="G423" s="2" t="str">
        <f>VLOOKUP(I423,lookups!$A$2:$D$206,3,0)</f>
        <v>MA</v>
      </c>
      <c r="H423" s="2" t="str">
        <f>VLOOKUP(I423,lookups!$A$2:$D$206,2,0)</f>
        <v>BFMA</v>
      </c>
      <c r="I423" s="2" t="s">
        <v>32</v>
      </c>
      <c r="J423" s="1">
        <v>2.0</v>
      </c>
      <c r="L423" s="2" t="str">
        <f>VLOOKUP(G423,lookups!$E$2:$F$206,2,0)</f>
        <v>Macroalgae</v>
      </c>
      <c r="M423" s="2" t="str">
        <f>VLOOKUP(H423,lookups!$G$2:$H$206,2,0)</f>
        <v>Brown fleshy macroalgae</v>
      </c>
      <c r="N423" s="2" t="str">
        <f>VLOOKUP(I423,lookups!$A$2:$D$206,4,0)</f>
        <v>Dictyota spp.</v>
      </c>
    </row>
    <row r="424" ht="15.75" customHeight="1">
      <c r="A424" s="7" t="s">
        <v>30</v>
      </c>
      <c r="B424" s="2" t="s">
        <v>8</v>
      </c>
      <c r="C424" s="2" t="s">
        <v>31</v>
      </c>
      <c r="D424" s="2">
        <v>2.0</v>
      </c>
      <c r="E424" s="2">
        <v>3.0</v>
      </c>
      <c r="F424" s="2">
        <v>3.0</v>
      </c>
      <c r="G424" s="2" t="str">
        <f>VLOOKUP(I424,lookups!$A$2:$D$206,3,0)</f>
        <v>MA</v>
      </c>
      <c r="H424" s="2" t="str">
        <f>VLOOKUP(I424,lookups!$A$2:$D$206,2,0)</f>
        <v>BFMA</v>
      </c>
      <c r="I424" s="2" t="s">
        <v>32</v>
      </c>
      <c r="J424" s="1">
        <v>2.0</v>
      </c>
      <c r="L424" s="2" t="str">
        <f>VLOOKUP(G424,lookups!$E$2:$F$206,2,0)</f>
        <v>Macroalgae</v>
      </c>
      <c r="M424" s="2" t="str">
        <f>VLOOKUP(H424,lookups!$G$2:$H$206,2,0)</f>
        <v>Brown fleshy macroalgae</v>
      </c>
      <c r="N424" s="2" t="str">
        <f>VLOOKUP(I424,lookups!$A$2:$D$206,4,0)</f>
        <v>Dictyota spp.</v>
      </c>
    </row>
    <row r="425" ht="15.75" customHeight="1">
      <c r="A425" s="7" t="s">
        <v>30</v>
      </c>
      <c r="B425" s="2" t="s">
        <v>8</v>
      </c>
      <c r="C425" s="2" t="s">
        <v>31</v>
      </c>
      <c r="D425" s="2">
        <v>2.0</v>
      </c>
      <c r="E425" s="2">
        <v>3.0</v>
      </c>
      <c r="F425" s="2">
        <v>4.0</v>
      </c>
      <c r="G425" s="2" t="str">
        <f>VLOOKUP(I425,lookups!$A$2:$D$206,3,0)</f>
        <v>MA</v>
      </c>
      <c r="H425" s="2" t="str">
        <f>VLOOKUP(I425,lookups!$A$2:$D$206,2,0)</f>
        <v>BFMA</v>
      </c>
      <c r="I425" s="2" t="s">
        <v>32</v>
      </c>
      <c r="J425" s="1">
        <v>1.0</v>
      </c>
      <c r="L425" s="2" t="str">
        <f>VLOOKUP(G425,lookups!$E$2:$F$206,2,0)</f>
        <v>Macroalgae</v>
      </c>
      <c r="M425" s="2" t="str">
        <f>VLOOKUP(H425,lookups!$G$2:$H$206,2,0)</f>
        <v>Brown fleshy macroalgae</v>
      </c>
      <c r="N425" s="2" t="str">
        <f>VLOOKUP(I425,lookups!$A$2:$D$206,4,0)</f>
        <v>Dictyota spp.</v>
      </c>
    </row>
    <row r="426" ht="15.75" customHeight="1">
      <c r="A426" s="7" t="s">
        <v>30</v>
      </c>
      <c r="B426" s="2" t="s">
        <v>8</v>
      </c>
      <c r="C426" s="2" t="s">
        <v>31</v>
      </c>
      <c r="D426" s="2">
        <v>2.0</v>
      </c>
      <c r="E426" s="2">
        <v>3.0</v>
      </c>
      <c r="F426" s="2">
        <v>5.0</v>
      </c>
      <c r="G426" s="2" t="str">
        <f>VLOOKUP(I426,lookups!$A$2:$D$206,3,0)</f>
        <v>MA</v>
      </c>
      <c r="H426" s="2" t="str">
        <f>VLOOKUP(I426,lookups!$A$2:$D$206,2,0)</f>
        <v>BFMA</v>
      </c>
      <c r="I426" s="2" t="s">
        <v>32</v>
      </c>
      <c r="J426" s="1">
        <v>2.0</v>
      </c>
      <c r="L426" s="2" t="str">
        <f>VLOOKUP(G426,lookups!$E$2:$F$206,2,0)</f>
        <v>Macroalgae</v>
      </c>
      <c r="M426" s="2" t="str">
        <f>VLOOKUP(H426,lookups!$G$2:$H$206,2,0)</f>
        <v>Brown fleshy macroalgae</v>
      </c>
      <c r="N426" s="2" t="str">
        <f>VLOOKUP(I426,lookups!$A$2:$D$206,4,0)</f>
        <v>Dictyota spp.</v>
      </c>
    </row>
    <row r="427" ht="15.75" customHeight="1">
      <c r="A427" s="7" t="s">
        <v>30</v>
      </c>
      <c r="B427" s="2" t="s">
        <v>8</v>
      </c>
      <c r="C427" s="2" t="s">
        <v>31</v>
      </c>
      <c r="D427" s="2">
        <v>2.0</v>
      </c>
      <c r="E427" s="2">
        <v>3.0</v>
      </c>
      <c r="F427" s="2">
        <v>6.0</v>
      </c>
      <c r="G427" s="2" t="str">
        <f>VLOOKUP(I427,lookups!$A$2:$D$206,3,0)</f>
        <v>MA</v>
      </c>
      <c r="H427" s="2" t="str">
        <f>VLOOKUP(I427,lookups!$A$2:$D$206,2,0)</f>
        <v>BFMA</v>
      </c>
      <c r="I427" s="2" t="s">
        <v>32</v>
      </c>
      <c r="J427" s="1">
        <v>2.0</v>
      </c>
      <c r="L427" s="2" t="str">
        <f>VLOOKUP(G427,lookups!$E$2:$F$206,2,0)</f>
        <v>Macroalgae</v>
      </c>
      <c r="M427" s="2" t="str">
        <f>VLOOKUP(H427,lookups!$G$2:$H$206,2,0)</f>
        <v>Brown fleshy macroalgae</v>
      </c>
      <c r="N427" s="2" t="str">
        <f>VLOOKUP(I427,lookups!$A$2:$D$206,4,0)</f>
        <v>Dictyota spp.</v>
      </c>
    </row>
    <row r="428" ht="15.75" customHeight="1">
      <c r="A428" s="7" t="s">
        <v>30</v>
      </c>
      <c r="B428" s="2" t="s">
        <v>8</v>
      </c>
      <c r="C428" s="2" t="s">
        <v>31</v>
      </c>
      <c r="D428" s="2">
        <v>2.0</v>
      </c>
      <c r="E428" s="2">
        <v>3.0</v>
      </c>
      <c r="F428" s="2">
        <v>7.0</v>
      </c>
      <c r="G428" s="2" t="str">
        <f>VLOOKUP(I428,lookups!$A$2:$D$206,3,0)</f>
        <v>MA</v>
      </c>
      <c r="H428" s="2" t="str">
        <f>VLOOKUP(I428,lookups!$A$2:$D$206,2,0)</f>
        <v>BFMA</v>
      </c>
      <c r="I428" s="2" t="s">
        <v>32</v>
      </c>
      <c r="J428" s="1">
        <v>1.0</v>
      </c>
      <c r="L428" s="2" t="str">
        <f>VLOOKUP(G428,lookups!$E$2:$F$206,2,0)</f>
        <v>Macroalgae</v>
      </c>
      <c r="M428" s="2" t="str">
        <f>VLOOKUP(H428,lookups!$G$2:$H$206,2,0)</f>
        <v>Brown fleshy macroalgae</v>
      </c>
      <c r="N428" s="2" t="str">
        <f>VLOOKUP(I428,lookups!$A$2:$D$206,4,0)</f>
        <v>Dictyota spp.</v>
      </c>
    </row>
    <row r="429" ht="15.75" customHeight="1">
      <c r="A429" s="7" t="s">
        <v>30</v>
      </c>
      <c r="B429" s="2" t="s">
        <v>8</v>
      </c>
      <c r="C429" s="2" t="s">
        <v>31</v>
      </c>
      <c r="D429" s="2">
        <v>2.0</v>
      </c>
      <c r="E429" s="2">
        <v>3.0</v>
      </c>
      <c r="F429" s="2">
        <v>8.0</v>
      </c>
      <c r="G429" s="2" t="str">
        <f>VLOOKUP(I429,lookups!$A$2:$D$206,3,0)</f>
        <v>MA</v>
      </c>
      <c r="H429" s="2" t="str">
        <f>VLOOKUP(I429,lookups!$A$2:$D$206,2,0)</f>
        <v>BFMA</v>
      </c>
      <c r="I429" s="2" t="s">
        <v>32</v>
      </c>
      <c r="J429" s="1">
        <v>1.0</v>
      </c>
      <c r="L429" s="2" t="str">
        <f>VLOOKUP(G429,lookups!$E$2:$F$206,2,0)</f>
        <v>Macroalgae</v>
      </c>
      <c r="M429" s="2" t="str">
        <f>VLOOKUP(H429,lookups!$G$2:$H$206,2,0)</f>
        <v>Brown fleshy macroalgae</v>
      </c>
      <c r="N429" s="2" t="str">
        <f>VLOOKUP(I429,lookups!$A$2:$D$206,4,0)</f>
        <v>Dictyota spp.</v>
      </c>
    </row>
    <row r="430" ht="15.75" customHeight="1">
      <c r="A430" s="7" t="s">
        <v>30</v>
      </c>
      <c r="B430" s="2" t="s">
        <v>8</v>
      </c>
      <c r="C430" s="2" t="s">
        <v>31</v>
      </c>
      <c r="D430" s="2">
        <v>2.0</v>
      </c>
      <c r="E430" s="2">
        <v>3.0</v>
      </c>
      <c r="F430" s="2">
        <v>9.0</v>
      </c>
      <c r="G430" s="2" t="str">
        <f>VLOOKUP(I430,lookups!$A$2:$D$206,3,0)</f>
        <v>TA</v>
      </c>
      <c r="H430" s="2" t="str">
        <f>VLOOKUP(I430,lookups!$A$2:$D$206,2,0)</f>
        <v>TAS</v>
      </c>
      <c r="I430" s="2" t="s">
        <v>36</v>
      </c>
      <c r="L430" s="2" t="str">
        <f>VLOOKUP(G430,lookups!$E$2:$F$206,2,0)</f>
        <v>Turf algae</v>
      </c>
      <c r="M430" s="2" t="str">
        <f>VLOOKUP(H430,lookups!$G$2:$H$206,2,0)</f>
        <v>Turf algae sediment</v>
      </c>
      <c r="N430" s="2" t="str">
        <f>VLOOKUP(I430,lookups!$A$2:$D$206,4,0)</f>
        <v>Turf algae sediment</v>
      </c>
    </row>
    <row r="431" ht="15.75" customHeight="1">
      <c r="A431" s="7" t="s">
        <v>30</v>
      </c>
      <c r="B431" s="2" t="s">
        <v>8</v>
      </c>
      <c r="C431" s="2" t="s">
        <v>31</v>
      </c>
      <c r="D431" s="2">
        <v>2.0</v>
      </c>
      <c r="E431" s="2">
        <v>3.0</v>
      </c>
      <c r="F431" s="2">
        <v>10.0</v>
      </c>
      <c r="G431" s="2" t="str">
        <f>VLOOKUP(I431,lookups!$A$2:$D$206,3,0)</f>
        <v>TA</v>
      </c>
      <c r="H431" s="2" t="str">
        <f>VLOOKUP(I431,lookups!$A$2:$D$206,2,0)</f>
        <v>TAS</v>
      </c>
      <c r="I431" s="2" t="s">
        <v>36</v>
      </c>
      <c r="L431" s="2" t="str">
        <f>VLOOKUP(G431,lookups!$E$2:$F$206,2,0)</f>
        <v>Turf algae</v>
      </c>
      <c r="M431" s="2" t="str">
        <f>VLOOKUP(H431,lookups!$G$2:$H$206,2,0)</f>
        <v>Turf algae sediment</v>
      </c>
      <c r="N431" s="2" t="str">
        <f>VLOOKUP(I431,lookups!$A$2:$D$206,4,0)</f>
        <v>Turf algae sediment</v>
      </c>
    </row>
    <row r="432" ht="15.75" customHeight="1">
      <c r="A432" s="7" t="s">
        <v>30</v>
      </c>
      <c r="B432" s="2" t="s">
        <v>8</v>
      </c>
      <c r="C432" s="2" t="s">
        <v>31</v>
      </c>
      <c r="D432" s="2">
        <v>2.0</v>
      </c>
      <c r="E432" s="2">
        <v>4.0</v>
      </c>
      <c r="F432" s="2">
        <v>1.0</v>
      </c>
      <c r="G432" s="2" t="str">
        <f>VLOOKUP(I432,lookups!$A$2:$D$206,3,0)</f>
        <v>MA</v>
      </c>
      <c r="H432" s="2" t="str">
        <f>VLOOKUP(I432,lookups!$A$2:$D$206,2,0)</f>
        <v>BFMA</v>
      </c>
      <c r="I432" s="2" t="s">
        <v>32</v>
      </c>
      <c r="J432" s="1">
        <v>2.0</v>
      </c>
      <c r="L432" s="2" t="str">
        <f>VLOOKUP(G432,lookups!$E$2:$F$206,2,0)</f>
        <v>Macroalgae</v>
      </c>
      <c r="M432" s="2" t="str">
        <f>VLOOKUP(H432,lookups!$G$2:$H$206,2,0)</f>
        <v>Brown fleshy macroalgae</v>
      </c>
      <c r="N432" s="2" t="str">
        <f>VLOOKUP(I432,lookups!$A$2:$D$206,4,0)</f>
        <v>Dictyota spp.</v>
      </c>
    </row>
    <row r="433" ht="15.75" customHeight="1">
      <c r="A433" s="7" t="s">
        <v>30</v>
      </c>
      <c r="B433" s="2" t="s">
        <v>8</v>
      </c>
      <c r="C433" s="2" t="s">
        <v>31</v>
      </c>
      <c r="D433" s="2">
        <v>2.0</v>
      </c>
      <c r="E433" s="2">
        <v>4.0</v>
      </c>
      <c r="F433" s="2">
        <v>2.0</v>
      </c>
      <c r="G433" s="2" t="str">
        <f>VLOOKUP(I433,lookups!$A$2:$D$206,3,0)</f>
        <v>TA</v>
      </c>
      <c r="H433" s="2" t="str">
        <f>VLOOKUP(I433,lookups!$A$2:$D$206,2,0)</f>
        <v>STA</v>
      </c>
      <c r="I433" s="2" t="s">
        <v>52</v>
      </c>
      <c r="L433" s="2" t="str">
        <f>VLOOKUP(G433,lookups!$E$2:$F$206,2,0)</f>
        <v>Turf algae</v>
      </c>
      <c r="M433" s="2" t="str">
        <f>VLOOKUP(H433,lookups!$G$2:$H$206,2,0)</f>
        <v>Sediment turf algae</v>
      </c>
      <c r="N433" s="2" t="str">
        <f>VLOOKUP(I433,lookups!$A$2:$D$206,4,0)</f>
        <v>Sediment turf algae</v>
      </c>
    </row>
    <row r="434" ht="15.75" customHeight="1">
      <c r="A434" s="7" t="s">
        <v>30</v>
      </c>
      <c r="B434" s="2" t="s">
        <v>8</v>
      </c>
      <c r="C434" s="2" t="s">
        <v>31</v>
      </c>
      <c r="D434" s="2">
        <v>2.0</v>
      </c>
      <c r="E434" s="2">
        <v>4.0</v>
      </c>
      <c r="F434" s="2">
        <v>3.0</v>
      </c>
      <c r="G434" s="2" t="str">
        <f>VLOOKUP(I434,lookups!$A$2:$D$206,3,0)</f>
        <v>TA</v>
      </c>
      <c r="H434" s="2" t="str">
        <f>VLOOKUP(I434,lookups!$A$2:$D$206,2,0)</f>
        <v>STA</v>
      </c>
      <c r="I434" s="2" t="s">
        <v>52</v>
      </c>
      <c r="L434" s="2" t="str">
        <f>VLOOKUP(G434,lookups!$E$2:$F$206,2,0)</f>
        <v>Turf algae</v>
      </c>
      <c r="M434" s="2" t="str">
        <f>VLOOKUP(H434,lookups!$G$2:$H$206,2,0)</f>
        <v>Sediment turf algae</v>
      </c>
      <c r="N434" s="2" t="str">
        <f>VLOOKUP(I434,lookups!$A$2:$D$206,4,0)</f>
        <v>Sediment turf algae</v>
      </c>
    </row>
    <row r="435" ht="15.75" customHeight="1">
      <c r="A435" s="7" t="s">
        <v>30</v>
      </c>
      <c r="B435" s="2" t="s">
        <v>8</v>
      </c>
      <c r="C435" s="2" t="s">
        <v>31</v>
      </c>
      <c r="D435" s="2">
        <v>2.0</v>
      </c>
      <c r="E435" s="2">
        <v>4.0</v>
      </c>
      <c r="F435" s="2">
        <v>4.0</v>
      </c>
      <c r="G435" s="2" t="str">
        <f>VLOOKUP(I435,lookups!$A$2:$D$206,3,0)</f>
        <v>MA</v>
      </c>
      <c r="H435" s="2" t="str">
        <f>VLOOKUP(I435,lookups!$A$2:$D$206,2,0)</f>
        <v>BFMA</v>
      </c>
      <c r="I435" s="2" t="s">
        <v>32</v>
      </c>
      <c r="J435" s="1">
        <v>3.0</v>
      </c>
      <c r="L435" s="2" t="str">
        <f>VLOOKUP(G435,lookups!$E$2:$F$206,2,0)</f>
        <v>Macroalgae</v>
      </c>
      <c r="M435" s="2" t="str">
        <f>VLOOKUP(H435,lookups!$G$2:$H$206,2,0)</f>
        <v>Brown fleshy macroalgae</v>
      </c>
      <c r="N435" s="2" t="str">
        <f>VLOOKUP(I435,lookups!$A$2:$D$206,4,0)</f>
        <v>Dictyota spp.</v>
      </c>
    </row>
    <row r="436" ht="15.75" customHeight="1">
      <c r="A436" s="7" t="s">
        <v>30</v>
      </c>
      <c r="B436" s="2" t="s">
        <v>8</v>
      </c>
      <c r="C436" s="2" t="s">
        <v>31</v>
      </c>
      <c r="D436" s="2">
        <v>2.0</v>
      </c>
      <c r="E436" s="2">
        <v>4.0</v>
      </c>
      <c r="F436" s="2">
        <v>5.0</v>
      </c>
      <c r="G436" s="2" t="str">
        <f>VLOOKUP(I436,lookups!$A$2:$D$206,3,0)</f>
        <v>MA</v>
      </c>
      <c r="H436" s="2" t="str">
        <f>VLOOKUP(I436,lookups!$A$2:$D$206,2,0)</f>
        <v>BFMA</v>
      </c>
      <c r="I436" s="2" t="s">
        <v>32</v>
      </c>
      <c r="J436" s="1">
        <v>3.0</v>
      </c>
      <c r="L436" s="2" t="str">
        <f>VLOOKUP(G436,lookups!$E$2:$F$206,2,0)</f>
        <v>Macroalgae</v>
      </c>
      <c r="M436" s="2" t="str">
        <f>VLOOKUP(H436,lookups!$G$2:$H$206,2,0)</f>
        <v>Brown fleshy macroalgae</v>
      </c>
      <c r="N436" s="2" t="str">
        <f>VLOOKUP(I436,lookups!$A$2:$D$206,4,0)</f>
        <v>Dictyota spp.</v>
      </c>
    </row>
    <row r="437" ht="15.75" customHeight="1">
      <c r="A437" s="7" t="s">
        <v>30</v>
      </c>
      <c r="B437" s="2" t="s">
        <v>8</v>
      </c>
      <c r="C437" s="2" t="s">
        <v>31</v>
      </c>
      <c r="D437" s="2">
        <v>2.0</v>
      </c>
      <c r="E437" s="2">
        <v>4.0</v>
      </c>
      <c r="F437" s="2">
        <v>6.0</v>
      </c>
      <c r="G437" s="2" t="str">
        <f>VLOOKUP(I437,lookups!$A$2:$D$206,3,0)</f>
        <v>MA</v>
      </c>
      <c r="H437" s="2" t="str">
        <f>VLOOKUP(I437,lookups!$A$2:$D$206,2,0)</f>
        <v>BFMA</v>
      </c>
      <c r="I437" s="2" t="s">
        <v>32</v>
      </c>
      <c r="J437" s="1">
        <v>3.0</v>
      </c>
      <c r="L437" s="2" t="str">
        <f>VLOOKUP(G437,lookups!$E$2:$F$206,2,0)</f>
        <v>Macroalgae</v>
      </c>
      <c r="M437" s="2" t="str">
        <f>VLOOKUP(H437,lookups!$G$2:$H$206,2,0)</f>
        <v>Brown fleshy macroalgae</v>
      </c>
      <c r="N437" s="2" t="str">
        <f>VLOOKUP(I437,lookups!$A$2:$D$206,4,0)</f>
        <v>Dictyota spp.</v>
      </c>
    </row>
    <row r="438" ht="15.75" customHeight="1">
      <c r="A438" s="7" t="s">
        <v>30</v>
      </c>
      <c r="B438" s="2" t="s">
        <v>8</v>
      </c>
      <c r="C438" s="2" t="s">
        <v>31</v>
      </c>
      <c r="D438" s="2">
        <v>2.0</v>
      </c>
      <c r="E438" s="2">
        <v>4.0</v>
      </c>
      <c r="F438" s="2">
        <v>7.0</v>
      </c>
      <c r="G438" s="2" t="str">
        <f>VLOOKUP(I438,lookups!$A$2:$D$206,3,0)</f>
        <v>MA</v>
      </c>
      <c r="H438" s="2" t="str">
        <f>VLOOKUP(I438,lookups!$A$2:$D$206,2,0)</f>
        <v>BFMA</v>
      </c>
      <c r="I438" s="2" t="s">
        <v>32</v>
      </c>
      <c r="J438" s="1">
        <v>3.0</v>
      </c>
      <c r="L438" s="2" t="str">
        <f>VLOOKUP(G438,lookups!$E$2:$F$206,2,0)</f>
        <v>Macroalgae</v>
      </c>
      <c r="M438" s="2" t="str">
        <f>VLOOKUP(H438,lookups!$G$2:$H$206,2,0)</f>
        <v>Brown fleshy macroalgae</v>
      </c>
      <c r="N438" s="2" t="str">
        <f>VLOOKUP(I438,lookups!$A$2:$D$206,4,0)</f>
        <v>Dictyota spp.</v>
      </c>
    </row>
    <row r="439" ht="15.75" customHeight="1">
      <c r="A439" s="7" t="s">
        <v>30</v>
      </c>
      <c r="B439" s="2" t="s">
        <v>8</v>
      </c>
      <c r="C439" s="2" t="s">
        <v>31</v>
      </c>
      <c r="D439" s="2">
        <v>2.0</v>
      </c>
      <c r="E439" s="2">
        <v>4.0</v>
      </c>
      <c r="F439" s="2">
        <v>8.0</v>
      </c>
      <c r="G439" s="2" t="str">
        <f>VLOOKUP(I439,lookups!$A$2:$D$206,3,0)</f>
        <v>TA</v>
      </c>
      <c r="H439" s="2" t="str">
        <f>VLOOKUP(I439,lookups!$A$2:$D$206,2,0)</f>
        <v>STA</v>
      </c>
      <c r="I439" s="2" t="s">
        <v>52</v>
      </c>
      <c r="L439" s="2" t="str">
        <f>VLOOKUP(G439,lookups!$E$2:$F$206,2,0)</f>
        <v>Turf algae</v>
      </c>
      <c r="M439" s="2" t="str">
        <f>VLOOKUP(H439,lookups!$G$2:$H$206,2,0)</f>
        <v>Sediment turf algae</v>
      </c>
      <c r="N439" s="2" t="str">
        <f>VLOOKUP(I439,lookups!$A$2:$D$206,4,0)</f>
        <v>Sediment turf algae</v>
      </c>
    </row>
    <row r="440" ht="15.75" customHeight="1">
      <c r="A440" s="7" t="s">
        <v>30</v>
      </c>
      <c r="B440" s="2" t="s">
        <v>8</v>
      </c>
      <c r="C440" s="2" t="s">
        <v>31</v>
      </c>
      <c r="D440" s="2">
        <v>2.0</v>
      </c>
      <c r="E440" s="2">
        <v>4.0</v>
      </c>
      <c r="F440" s="2">
        <v>9.0</v>
      </c>
      <c r="G440" s="2" t="str">
        <f>VLOOKUP(I440,lookups!$A$2:$D$206,3,0)</f>
        <v>TA</v>
      </c>
      <c r="H440" s="2" t="str">
        <f>VLOOKUP(I440,lookups!$A$2:$D$206,2,0)</f>
        <v>STA</v>
      </c>
      <c r="I440" s="2" t="s">
        <v>52</v>
      </c>
      <c r="L440" s="2" t="str">
        <f>VLOOKUP(G440,lookups!$E$2:$F$206,2,0)</f>
        <v>Turf algae</v>
      </c>
      <c r="M440" s="2" t="str">
        <f>VLOOKUP(H440,lookups!$G$2:$H$206,2,0)</f>
        <v>Sediment turf algae</v>
      </c>
      <c r="N440" s="2" t="str">
        <f>VLOOKUP(I440,lookups!$A$2:$D$206,4,0)</f>
        <v>Sediment turf algae</v>
      </c>
    </row>
    <row r="441" ht="15.75" customHeight="1">
      <c r="A441" s="7" t="s">
        <v>30</v>
      </c>
      <c r="B441" s="2" t="s">
        <v>8</v>
      </c>
      <c r="C441" s="2" t="s">
        <v>31</v>
      </c>
      <c r="D441" s="2">
        <v>2.0</v>
      </c>
      <c r="E441" s="2">
        <v>4.0</v>
      </c>
      <c r="F441" s="2">
        <v>10.0</v>
      </c>
      <c r="G441" s="2" t="str">
        <f>VLOOKUP(I441,lookups!$A$2:$D$206,3,0)</f>
        <v>TA</v>
      </c>
      <c r="H441" s="2" t="str">
        <f>VLOOKUP(I441,lookups!$A$2:$D$206,2,0)</f>
        <v>STA</v>
      </c>
      <c r="I441" s="2" t="s">
        <v>52</v>
      </c>
      <c r="L441" s="2" t="str">
        <f>VLOOKUP(G441,lookups!$E$2:$F$206,2,0)</f>
        <v>Turf algae</v>
      </c>
      <c r="M441" s="2" t="str">
        <f>VLOOKUP(H441,lookups!$G$2:$H$206,2,0)</f>
        <v>Sediment turf algae</v>
      </c>
      <c r="N441" s="2" t="str">
        <f>VLOOKUP(I441,lookups!$A$2:$D$206,4,0)</f>
        <v>Sediment turf algae</v>
      </c>
    </row>
    <row r="442" ht="15.75" customHeight="1">
      <c r="A442" s="7" t="s">
        <v>30</v>
      </c>
      <c r="B442" s="2" t="s">
        <v>8</v>
      </c>
      <c r="C442" s="2" t="s">
        <v>31</v>
      </c>
      <c r="D442" s="2">
        <v>2.0</v>
      </c>
      <c r="E442" s="2">
        <v>5.0</v>
      </c>
      <c r="F442" s="2">
        <v>1.0</v>
      </c>
      <c r="G442" s="2" t="str">
        <f>VLOOKUP(I442,lookups!$A$2:$D$206,3,0)</f>
        <v>MA</v>
      </c>
      <c r="H442" s="2" t="str">
        <f>VLOOKUP(I442,lookups!$A$2:$D$206,2,0)</f>
        <v>BFMA</v>
      </c>
      <c r="I442" s="2" t="s">
        <v>32</v>
      </c>
      <c r="J442" s="1">
        <v>2.0</v>
      </c>
      <c r="L442" s="2" t="str">
        <f>VLOOKUP(G442,lookups!$E$2:$F$206,2,0)</f>
        <v>Macroalgae</v>
      </c>
      <c r="M442" s="2" t="str">
        <f>VLOOKUP(H442,lookups!$G$2:$H$206,2,0)</f>
        <v>Brown fleshy macroalgae</v>
      </c>
      <c r="N442" s="2" t="str">
        <f>VLOOKUP(I442,lookups!$A$2:$D$206,4,0)</f>
        <v>Dictyota spp.</v>
      </c>
    </row>
    <row r="443" ht="15.75" customHeight="1">
      <c r="A443" s="7" t="s">
        <v>30</v>
      </c>
      <c r="B443" s="2" t="s">
        <v>8</v>
      </c>
      <c r="C443" s="2" t="s">
        <v>31</v>
      </c>
      <c r="D443" s="2">
        <v>2.0</v>
      </c>
      <c r="E443" s="2">
        <v>5.0</v>
      </c>
      <c r="F443" s="2">
        <v>2.0</v>
      </c>
      <c r="G443" s="2" t="str">
        <f>VLOOKUP(I443,lookups!$A$2:$D$206,3,0)</f>
        <v>SAND</v>
      </c>
      <c r="H443" s="2" t="str">
        <f>VLOOKUP(I443,lookups!$A$2:$D$206,2,0)</f>
        <v>SAND</v>
      </c>
      <c r="I443" s="2" t="s">
        <v>53</v>
      </c>
      <c r="L443" s="2" t="str">
        <f>VLOOKUP(G443,lookups!$E$2:$F$206,2,0)</f>
        <v>Sand</v>
      </c>
      <c r="M443" s="2" t="str">
        <f>VLOOKUP(H443,lookups!$G$2:$H$206,2,0)</f>
        <v>Sand</v>
      </c>
      <c r="N443" s="2" t="str">
        <f>VLOOKUP(I443,lookups!$A$2:$D$206,4,0)</f>
        <v>Sand</v>
      </c>
    </row>
    <row r="444" ht="15.75" customHeight="1">
      <c r="A444" s="7" t="s">
        <v>30</v>
      </c>
      <c r="B444" s="2" t="s">
        <v>8</v>
      </c>
      <c r="C444" s="2" t="s">
        <v>31</v>
      </c>
      <c r="D444" s="2">
        <v>2.0</v>
      </c>
      <c r="E444" s="2">
        <v>5.0</v>
      </c>
      <c r="F444" s="2">
        <v>3.0</v>
      </c>
      <c r="G444" s="2" t="str">
        <f>VLOOKUP(I444,lookups!$A$2:$D$206,3,0)</f>
        <v>MA</v>
      </c>
      <c r="H444" s="2" t="str">
        <f>VLOOKUP(I444,lookups!$A$2:$D$206,2,0)</f>
        <v>BFMA</v>
      </c>
      <c r="I444" s="2" t="s">
        <v>32</v>
      </c>
      <c r="J444" s="1">
        <v>1.0</v>
      </c>
      <c r="L444" s="2" t="str">
        <f>VLOOKUP(G444,lookups!$E$2:$F$206,2,0)</f>
        <v>Macroalgae</v>
      </c>
      <c r="M444" s="2" t="str">
        <f>VLOOKUP(H444,lookups!$G$2:$H$206,2,0)</f>
        <v>Brown fleshy macroalgae</v>
      </c>
      <c r="N444" s="2" t="str">
        <f>VLOOKUP(I444,lookups!$A$2:$D$206,4,0)</f>
        <v>Dictyota spp.</v>
      </c>
    </row>
    <row r="445" ht="15.75" customHeight="1">
      <c r="A445" s="7" t="s">
        <v>30</v>
      </c>
      <c r="B445" s="2" t="s">
        <v>8</v>
      </c>
      <c r="C445" s="2" t="s">
        <v>31</v>
      </c>
      <c r="D445" s="2">
        <v>2.0</v>
      </c>
      <c r="E445" s="2">
        <v>5.0</v>
      </c>
      <c r="F445" s="2">
        <v>4.0</v>
      </c>
      <c r="G445" s="2" t="str">
        <f>VLOOKUP(I445,lookups!$A$2:$D$206,3,0)</f>
        <v>TA</v>
      </c>
      <c r="H445" s="2" t="str">
        <f>VLOOKUP(I445,lookups!$A$2:$D$206,2,0)</f>
        <v>STA</v>
      </c>
      <c r="I445" s="2" t="s">
        <v>52</v>
      </c>
      <c r="L445" s="2" t="str">
        <f>VLOOKUP(G445,lookups!$E$2:$F$206,2,0)</f>
        <v>Turf algae</v>
      </c>
      <c r="M445" s="2" t="str">
        <f>VLOOKUP(H445,lookups!$G$2:$H$206,2,0)</f>
        <v>Sediment turf algae</v>
      </c>
      <c r="N445" s="2" t="str">
        <f>VLOOKUP(I445,lookups!$A$2:$D$206,4,0)</f>
        <v>Sediment turf algae</v>
      </c>
    </row>
    <row r="446" ht="15.75" customHeight="1">
      <c r="A446" s="7" t="s">
        <v>30</v>
      </c>
      <c r="B446" s="2" t="s">
        <v>8</v>
      </c>
      <c r="C446" s="2" t="s">
        <v>31</v>
      </c>
      <c r="D446" s="2">
        <v>2.0</v>
      </c>
      <c r="E446" s="2">
        <v>5.0</v>
      </c>
      <c r="F446" s="2">
        <v>5.0</v>
      </c>
      <c r="G446" s="2" t="str">
        <f>VLOOKUP(I446,lookups!$A$2:$D$206,3,0)</f>
        <v>MA</v>
      </c>
      <c r="H446" s="2" t="str">
        <f>VLOOKUP(I446,lookups!$A$2:$D$206,2,0)</f>
        <v>BFMA</v>
      </c>
      <c r="I446" s="2" t="s">
        <v>32</v>
      </c>
      <c r="J446" s="2">
        <v>2.0</v>
      </c>
      <c r="L446" s="2" t="str">
        <f>VLOOKUP(G446,lookups!$E$2:$F$206,2,0)</f>
        <v>Macroalgae</v>
      </c>
      <c r="M446" s="2" t="str">
        <f>VLOOKUP(H446,lookups!$G$2:$H$206,2,0)</f>
        <v>Brown fleshy macroalgae</v>
      </c>
      <c r="N446" s="2" t="str">
        <f>VLOOKUP(I446,lookups!$A$2:$D$206,4,0)</f>
        <v>Dictyota spp.</v>
      </c>
    </row>
    <row r="447" ht="15.75" customHeight="1">
      <c r="A447" s="7" t="s">
        <v>30</v>
      </c>
      <c r="B447" s="2" t="s">
        <v>8</v>
      </c>
      <c r="C447" s="2" t="s">
        <v>31</v>
      </c>
      <c r="D447" s="2">
        <v>2.0</v>
      </c>
      <c r="E447" s="2">
        <v>5.0</v>
      </c>
      <c r="F447" s="2">
        <v>6.0</v>
      </c>
      <c r="G447" s="2" t="str">
        <f>VLOOKUP(I447,lookups!$A$2:$D$206,3,0)</f>
        <v>MA</v>
      </c>
      <c r="H447" s="2" t="str">
        <f>VLOOKUP(I447,lookups!$A$2:$D$206,2,0)</f>
        <v>BFMA</v>
      </c>
      <c r="I447" s="2" t="s">
        <v>32</v>
      </c>
      <c r="J447" s="2">
        <v>2.0</v>
      </c>
      <c r="L447" s="2" t="str">
        <f>VLOOKUP(G447,lookups!$E$2:$F$206,2,0)</f>
        <v>Macroalgae</v>
      </c>
      <c r="M447" s="2" t="str">
        <f>VLOOKUP(H447,lookups!$G$2:$H$206,2,0)</f>
        <v>Brown fleshy macroalgae</v>
      </c>
      <c r="N447" s="2" t="str">
        <f>VLOOKUP(I447,lookups!$A$2:$D$206,4,0)</f>
        <v>Dictyota spp.</v>
      </c>
    </row>
    <row r="448" ht="15.75" customHeight="1">
      <c r="A448" s="7" t="s">
        <v>30</v>
      </c>
      <c r="B448" s="2" t="s">
        <v>8</v>
      </c>
      <c r="C448" s="2" t="s">
        <v>31</v>
      </c>
      <c r="D448" s="2">
        <v>2.0</v>
      </c>
      <c r="E448" s="2">
        <v>5.0</v>
      </c>
      <c r="F448" s="2">
        <v>7.0</v>
      </c>
      <c r="G448" s="2" t="str">
        <f>VLOOKUP(I448,lookups!$A$2:$D$206,3,0)</f>
        <v>MA</v>
      </c>
      <c r="H448" s="2" t="str">
        <f>VLOOKUP(I448,lookups!$A$2:$D$206,2,0)</f>
        <v>BFMA</v>
      </c>
      <c r="I448" s="2" t="s">
        <v>32</v>
      </c>
      <c r="J448" s="2">
        <v>2.0</v>
      </c>
      <c r="L448" s="2" t="str">
        <f>VLOOKUP(G448,lookups!$E$2:$F$206,2,0)</f>
        <v>Macroalgae</v>
      </c>
      <c r="M448" s="2" t="str">
        <f>VLOOKUP(H448,lookups!$G$2:$H$206,2,0)</f>
        <v>Brown fleshy macroalgae</v>
      </c>
      <c r="N448" s="2" t="str">
        <f>VLOOKUP(I448,lookups!$A$2:$D$206,4,0)</f>
        <v>Dictyota spp.</v>
      </c>
    </row>
    <row r="449" ht="15.75" customHeight="1">
      <c r="A449" s="7" t="s">
        <v>30</v>
      </c>
      <c r="B449" s="2" t="s">
        <v>8</v>
      </c>
      <c r="C449" s="2" t="s">
        <v>31</v>
      </c>
      <c r="D449" s="2">
        <v>2.0</v>
      </c>
      <c r="E449" s="2">
        <v>5.0</v>
      </c>
      <c r="F449" s="2">
        <v>8.0</v>
      </c>
      <c r="G449" s="2" t="str">
        <f>VLOOKUP(I449,lookups!$A$2:$D$206,3,0)</f>
        <v>TA</v>
      </c>
      <c r="H449" s="2" t="str">
        <f>VLOOKUP(I449,lookups!$A$2:$D$206,2,0)</f>
        <v>STA</v>
      </c>
      <c r="I449" s="2" t="s">
        <v>52</v>
      </c>
      <c r="L449" s="2" t="str">
        <f>VLOOKUP(G449,lookups!$E$2:$F$206,2,0)</f>
        <v>Turf algae</v>
      </c>
      <c r="M449" s="2" t="str">
        <f>VLOOKUP(H449,lookups!$G$2:$H$206,2,0)</f>
        <v>Sediment turf algae</v>
      </c>
      <c r="N449" s="2" t="str">
        <f>VLOOKUP(I449,lookups!$A$2:$D$206,4,0)</f>
        <v>Sediment turf algae</v>
      </c>
    </row>
    <row r="450" ht="15.75" customHeight="1">
      <c r="A450" s="7" t="s">
        <v>30</v>
      </c>
      <c r="B450" s="2" t="s">
        <v>8</v>
      </c>
      <c r="C450" s="2" t="s">
        <v>31</v>
      </c>
      <c r="D450" s="2">
        <v>2.0</v>
      </c>
      <c r="E450" s="2">
        <v>5.0</v>
      </c>
      <c r="F450" s="2">
        <v>9.0</v>
      </c>
      <c r="G450" s="2" t="str">
        <f>VLOOKUP(I450,lookups!$A$2:$D$206,3,0)</f>
        <v>TA</v>
      </c>
      <c r="H450" s="2" t="str">
        <f>VLOOKUP(I450,lookups!$A$2:$D$206,2,0)</f>
        <v>STA</v>
      </c>
      <c r="I450" s="2" t="s">
        <v>52</v>
      </c>
      <c r="L450" s="2" t="str">
        <f>VLOOKUP(G450,lookups!$E$2:$F$206,2,0)</f>
        <v>Turf algae</v>
      </c>
      <c r="M450" s="2" t="str">
        <f>VLOOKUP(H450,lookups!$G$2:$H$206,2,0)</f>
        <v>Sediment turf algae</v>
      </c>
      <c r="N450" s="2" t="str">
        <f>VLOOKUP(I450,lookups!$A$2:$D$206,4,0)</f>
        <v>Sediment turf algae</v>
      </c>
    </row>
    <row r="451" ht="15.75" customHeight="1">
      <c r="A451" s="7" t="s">
        <v>30</v>
      </c>
      <c r="B451" s="2" t="s">
        <v>8</v>
      </c>
      <c r="C451" s="2" t="s">
        <v>31</v>
      </c>
      <c r="D451" s="2">
        <v>2.0</v>
      </c>
      <c r="E451" s="2">
        <v>5.0</v>
      </c>
      <c r="F451" s="2">
        <v>10.0</v>
      </c>
      <c r="G451" s="2" t="str">
        <f>VLOOKUP(I451,lookups!$A$2:$D$206,3,0)</f>
        <v>SAND</v>
      </c>
      <c r="H451" s="2" t="str">
        <f>VLOOKUP(I451,lookups!$A$2:$D$206,2,0)</f>
        <v>SAND</v>
      </c>
      <c r="I451" s="2" t="s">
        <v>53</v>
      </c>
      <c r="L451" s="2" t="str">
        <f>VLOOKUP(G451,lookups!$E$2:$F$206,2,0)</f>
        <v>Sand</v>
      </c>
      <c r="M451" s="2" t="str">
        <f>VLOOKUP(H451,lookups!$G$2:$H$206,2,0)</f>
        <v>Sand</v>
      </c>
      <c r="N451" s="2" t="str">
        <f>VLOOKUP(I451,lookups!$A$2:$D$206,4,0)</f>
        <v>Sand</v>
      </c>
    </row>
    <row r="452" ht="15.75" customHeight="1">
      <c r="A452" s="7" t="s">
        <v>30</v>
      </c>
      <c r="B452" s="2" t="s">
        <v>8</v>
      </c>
      <c r="C452" s="2" t="s">
        <v>31</v>
      </c>
      <c r="D452" s="2">
        <v>2.0</v>
      </c>
      <c r="E452" s="2">
        <v>6.0</v>
      </c>
      <c r="F452" s="2">
        <v>1.0</v>
      </c>
      <c r="G452" s="2" t="str">
        <f>VLOOKUP(I452,lookups!$A$2:$D$206,3,0)</f>
        <v>SAND</v>
      </c>
      <c r="H452" s="2" t="str">
        <f>VLOOKUP(I452,lookups!$A$2:$D$206,2,0)</f>
        <v>SAND</v>
      </c>
      <c r="I452" s="2" t="s">
        <v>53</v>
      </c>
      <c r="L452" s="2" t="str">
        <f>VLOOKUP(G452,lookups!$E$2:$F$206,2,0)</f>
        <v>Sand</v>
      </c>
      <c r="M452" s="2" t="str">
        <f>VLOOKUP(H452,lookups!$G$2:$H$206,2,0)</f>
        <v>Sand</v>
      </c>
      <c r="N452" s="2" t="str">
        <f>VLOOKUP(I452,lookups!$A$2:$D$206,4,0)</f>
        <v>Sand</v>
      </c>
    </row>
    <row r="453" ht="15.75" customHeight="1">
      <c r="A453" s="7" t="s">
        <v>30</v>
      </c>
      <c r="B453" s="2" t="s">
        <v>8</v>
      </c>
      <c r="C453" s="2" t="s">
        <v>31</v>
      </c>
      <c r="D453" s="2">
        <v>2.0</v>
      </c>
      <c r="E453" s="2">
        <v>6.0</v>
      </c>
      <c r="F453" s="2">
        <v>2.0</v>
      </c>
      <c r="G453" s="2" t="str">
        <f>VLOOKUP(I453,lookups!$A$2:$D$206,3,0)</f>
        <v>MA</v>
      </c>
      <c r="H453" s="2" t="str">
        <f>VLOOKUP(I453,lookups!$A$2:$D$206,2,0)</f>
        <v>BFMA</v>
      </c>
      <c r="I453" s="2" t="s">
        <v>32</v>
      </c>
      <c r="J453" s="1">
        <v>3.0</v>
      </c>
      <c r="L453" s="2" t="str">
        <f>VLOOKUP(G453,lookups!$E$2:$F$206,2,0)</f>
        <v>Macroalgae</v>
      </c>
      <c r="M453" s="2" t="str">
        <f>VLOOKUP(H453,lookups!$G$2:$H$206,2,0)</f>
        <v>Brown fleshy macroalgae</v>
      </c>
      <c r="N453" s="2" t="str">
        <f>VLOOKUP(I453,lookups!$A$2:$D$206,4,0)</f>
        <v>Dictyota spp.</v>
      </c>
    </row>
    <row r="454" ht="15.75" customHeight="1">
      <c r="A454" s="7" t="s">
        <v>30</v>
      </c>
      <c r="B454" s="2" t="s">
        <v>8</v>
      </c>
      <c r="C454" s="2" t="s">
        <v>31</v>
      </c>
      <c r="D454" s="2">
        <v>2.0</v>
      </c>
      <c r="E454" s="2">
        <v>6.0</v>
      </c>
      <c r="F454" s="2">
        <v>3.0</v>
      </c>
      <c r="G454" s="2" t="str">
        <f>VLOOKUP(I454,lookups!$A$2:$D$206,3,0)</f>
        <v>SAND</v>
      </c>
      <c r="H454" s="2" t="str">
        <f>VLOOKUP(I454,lookups!$A$2:$D$206,2,0)</f>
        <v>SAND</v>
      </c>
      <c r="I454" s="2" t="s">
        <v>53</v>
      </c>
      <c r="L454" s="2" t="str">
        <f>VLOOKUP(G454,lookups!$E$2:$F$206,2,0)</f>
        <v>Sand</v>
      </c>
      <c r="M454" s="2" t="str">
        <f>VLOOKUP(H454,lookups!$G$2:$H$206,2,0)</f>
        <v>Sand</v>
      </c>
      <c r="N454" s="2" t="str">
        <f>VLOOKUP(I454,lookups!$A$2:$D$206,4,0)</f>
        <v>Sand</v>
      </c>
    </row>
    <row r="455" ht="15.75" customHeight="1">
      <c r="A455" s="7" t="s">
        <v>30</v>
      </c>
      <c r="B455" s="2" t="s">
        <v>8</v>
      </c>
      <c r="C455" s="2" t="s">
        <v>31</v>
      </c>
      <c r="D455" s="2">
        <v>2.0</v>
      </c>
      <c r="E455" s="2">
        <v>6.0</v>
      </c>
      <c r="F455" s="2">
        <v>4.0</v>
      </c>
      <c r="G455" s="2" t="str">
        <f>VLOOKUP(I455,lookups!$A$2:$D$206,3,0)</f>
        <v>TA</v>
      </c>
      <c r="H455" s="2" t="str">
        <f>VLOOKUP(I455,lookups!$A$2:$D$206,2,0)</f>
        <v>STA</v>
      </c>
      <c r="I455" s="2" t="s">
        <v>52</v>
      </c>
      <c r="L455" s="2" t="str">
        <f>VLOOKUP(G455,lookups!$E$2:$F$206,2,0)</f>
        <v>Turf algae</v>
      </c>
      <c r="M455" s="2" t="str">
        <f>VLOOKUP(H455,lookups!$G$2:$H$206,2,0)</f>
        <v>Sediment turf algae</v>
      </c>
      <c r="N455" s="2" t="str">
        <f>VLOOKUP(I455,lookups!$A$2:$D$206,4,0)</f>
        <v>Sediment turf algae</v>
      </c>
    </row>
    <row r="456" ht="15.75" customHeight="1">
      <c r="A456" s="7" t="s">
        <v>30</v>
      </c>
      <c r="B456" s="2" t="s">
        <v>8</v>
      </c>
      <c r="C456" s="2" t="s">
        <v>31</v>
      </c>
      <c r="D456" s="2">
        <v>2.0</v>
      </c>
      <c r="E456" s="2">
        <v>6.0</v>
      </c>
      <c r="F456" s="2">
        <v>5.0</v>
      </c>
      <c r="G456" s="2" t="str">
        <f>VLOOKUP(I456,lookups!$A$2:$D$206,3,0)</f>
        <v>SAND</v>
      </c>
      <c r="H456" s="2" t="str">
        <f>VLOOKUP(I456,lookups!$A$2:$D$206,2,0)</f>
        <v>SAND</v>
      </c>
      <c r="I456" s="2" t="s">
        <v>53</v>
      </c>
      <c r="L456" s="2" t="str">
        <f>VLOOKUP(G456,lookups!$E$2:$F$206,2,0)</f>
        <v>Sand</v>
      </c>
      <c r="M456" s="2" t="str">
        <f>VLOOKUP(H456,lookups!$G$2:$H$206,2,0)</f>
        <v>Sand</v>
      </c>
      <c r="N456" s="2" t="str">
        <f>VLOOKUP(I456,lookups!$A$2:$D$206,4,0)</f>
        <v>Sand</v>
      </c>
    </row>
    <row r="457" ht="15.75" customHeight="1">
      <c r="A457" s="7" t="s">
        <v>30</v>
      </c>
      <c r="B457" s="2" t="s">
        <v>8</v>
      </c>
      <c r="C457" s="2" t="s">
        <v>31</v>
      </c>
      <c r="D457" s="2">
        <v>2.0</v>
      </c>
      <c r="E457" s="2">
        <v>6.0</v>
      </c>
      <c r="F457" s="2">
        <v>6.0</v>
      </c>
      <c r="G457" s="2" t="str">
        <f>VLOOKUP(I457,lookups!$A$2:$D$206,3,0)</f>
        <v>MA</v>
      </c>
      <c r="H457" s="2" t="str">
        <f>VLOOKUP(I457,lookups!$A$2:$D$206,2,0)</f>
        <v>BFMA</v>
      </c>
      <c r="I457" s="2" t="s">
        <v>32</v>
      </c>
      <c r="J457" s="1">
        <v>2.0</v>
      </c>
      <c r="L457" s="2" t="str">
        <f>VLOOKUP(G457,lookups!$E$2:$F$206,2,0)</f>
        <v>Macroalgae</v>
      </c>
      <c r="M457" s="2" t="str">
        <f>VLOOKUP(H457,lookups!$G$2:$H$206,2,0)</f>
        <v>Brown fleshy macroalgae</v>
      </c>
      <c r="N457" s="2" t="str">
        <f>VLOOKUP(I457,lookups!$A$2:$D$206,4,0)</f>
        <v>Dictyota spp.</v>
      </c>
    </row>
    <row r="458" ht="15.75" customHeight="1">
      <c r="A458" s="7" t="s">
        <v>30</v>
      </c>
      <c r="B458" s="2" t="s">
        <v>8</v>
      </c>
      <c r="C458" s="2" t="s">
        <v>31</v>
      </c>
      <c r="D458" s="2">
        <v>2.0</v>
      </c>
      <c r="E458" s="2">
        <v>6.0</v>
      </c>
      <c r="F458" s="2">
        <v>7.0</v>
      </c>
      <c r="G458" s="2" t="str">
        <f>VLOOKUP(I458,lookups!$A$2:$D$206,3,0)</f>
        <v>MA</v>
      </c>
      <c r="H458" s="2" t="str">
        <f>VLOOKUP(I458,lookups!$A$2:$D$206,2,0)</f>
        <v>GFMA</v>
      </c>
      <c r="I458" s="2" t="s">
        <v>55</v>
      </c>
      <c r="L458" s="2" t="str">
        <f>VLOOKUP(G458,lookups!$E$2:$F$206,2,0)</f>
        <v>Macroalgae</v>
      </c>
      <c r="M458" s="2" t="str">
        <f>VLOOKUP(H458,lookups!$G$2:$H$206,2,0)</f>
        <v>Green fleshy macroalgae</v>
      </c>
      <c r="N458" s="2" t="str">
        <f>VLOOKUP(I458,lookups!$A$2:$D$206,4,0)</f>
        <v>Unknown spp.</v>
      </c>
    </row>
    <row r="459" ht="15.75" customHeight="1">
      <c r="A459" s="7" t="s">
        <v>30</v>
      </c>
      <c r="B459" s="2" t="s">
        <v>8</v>
      </c>
      <c r="C459" s="2" t="s">
        <v>31</v>
      </c>
      <c r="D459" s="2">
        <v>2.0</v>
      </c>
      <c r="E459" s="2">
        <v>6.0</v>
      </c>
      <c r="F459" s="2">
        <v>8.0</v>
      </c>
      <c r="G459" s="2" t="str">
        <f>VLOOKUP(I459,lookups!$A$2:$D$206,3,0)</f>
        <v>MA</v>
      </c>
      <c r="H459" s="2" t="str">
        <f>VLOOKUP(I459,lookups!$A$2:$D$206,2,0)</f>
        <v>BFMA</v>
      </c>
      <c r="I459" s="2" t="s">
        <v>32</v>
      </c>
      <c r="J459" s="2">
        <v>2.0</v>
      </c>
      <c r="L459" s="2" t="str">
        <f>VLOOKUP(G459,lookups!$E$2:$F$206,2,0)</f>
        <v>Macroalgae</v>
      </c>
      <c r="M459" s="2" t="str">
        <f>VLOOKUP(H459,lookups!$G$2:$H$206,2,0)</f>
        <v>Brown fleshy macroalgae</v>
      </c>
      <c r="N459" s="2" t="str">
        <f>VLOOKUP(I459,lookups!$A$2:$D$206,4,0)</f>
        <v>Dictyota spp.</v>
      </c>
    </row>
    <row r="460" ht="15.75" customHeight="1">
      <c r="A460" s="7" t="s">
        <v>30</v>
      </c>
      <c r="B460" s="2" t="s">
        <v>8</v>
      </c>
      <c r="C460" s="2" t="s">
        <v>31</v>
      </c>
      <c r="D460" s="2">
        <v>2.0</v>
      </c>
      <c r="E460" s="2">
        <v>6.0</v>
      </c>
      <c r="F460" s="2">
        <v>9.0</v>
      </c>
      <c r="G460" s="2" t="str">
        <f>VLOOKUP(I460,lookups!$A$2:$D$206,3,0)</f>
        <v>SAND</v>
      </c>
      <c r="H460" s="2" t="str">
        <f>VLOOKUP(I460,lookups!$A$2:$D$206,2,0)</f>
        <v>SAND</v>
      </c>
      <c r="I460" s="2" t="s">
        <v>53</v>
      </c>
      <c r="L460" s="2" t="str">
        <f>VLOOKUP(G460,lookups!$E$2:$F$206,2,0)</f>
        <v>Sand</v>
      </c>
      <c r="M460" s="2" t="str">
        <f>VLOOKUP(H460,lookups!$G$2:$H$206,2,0)</f>
        <v>Sand</v>
      </c>
      <c r="N460" s="2" t="str">
        <f>VLOOKUP(I460,lookups!$A$2:$D$206,4,0)</f>
        <v>Sand</v>
      </c>
    </row>
    <row r="461" ht="15.75" customHeight="1">
      <c r="A461" s="7" t="s">
        <v>30</v>
      </c>
      <c r="B461" s="2" t="s">
        <v>8</v>
      </c>
      <c r="C461" s="2" t="s">
        <v>31</v>
      </c>
      <c r="D461" s="2">
        <v>2.0</v>
      </c>
      <c r="E461" s="2">
        <v>6.0</v>
      </c>
      <c r="F461" s="2">
        <v>10.0</v>
      </c>
      <c r="G461" s="2" t="str">
        <f>VLOOKUP(I461,lookups!$A$2:$D$206,3,0)</f>
        <v>SAND</v>
      </c>
      <c r="H461" s="2" t="str">
        <f>VLOOKUP(I461,lookups!$A$2:$D$206,2,0)</f>
        <v>SAND</v>
      </c>
      <c r="I461" s="2" t="s">
        <v>53</v>
      </c>
      <c r="L461" s="2" t="str">
        <f>VLOOKUP(G461,lookups!$E$2:$F$206,2,0)</f>
        <v>Sand</v>
      </c>
      <c r="M461" s="2" t="str">
        <f>VLOOKUP(H461,lookups!$G$2:$H$206,2,0)</f>
        <v>Sand</v>
      </c>
      <c r="N461" s="2" t="str">
        <f>VLOOKUP(I461,lookups!$A$2:$D$206,4,0)</f>
        <v>Sand</v>
      </c>
    </row>
    <row r="462" ht="15.75" customHeight="1">
      <c r="A462" s="7" t="s">
        <v>30</v>
      </c>
      <c r="B462" s="2" t="s">
        <v>8</v>
      </c>
      <c r="C462" s="2" t="s">
        <v>31</v>
      </c>
      <c r="D462" s="2">
        <v>2.0</v>
      </c>
      <c r="E462" s="2">
        <v>7.0</v>
      </c>
      <c r="F462" s="2">
        <v>1.0</v>
      </c>
      <c r="G462" s="2" t="str">
        <f>VLOOKUP(I462,lookups!$A$2:$D$206,3,0)</f>
        <v>SAND</v>
      </c>
      <c r="H462" s="2" t="str">
        <f>VLOOKUP(I462,lookups!$A$2:$D$206,2,0)</f>
        <v>SAND</v>
      </c>
      <c r="I462" s="2" t="s">
        <v>53</v>
      </c>
      <c r="L462" s="2" t="str">
        <f>VLOOKUP(G462,lookups!$E$2:$F$206,2,0)</f>
        <v>Sand</v>
      </c>
      <c r="M462" s="2" t="str">
        <f>VLOOKUP(H462,lookups!$G$2:$H$206,2,0)</f>
        <v>Sand</v>
      </c>
      <c r="N462" s="2" t="str">
        <f>VLOOKUP(I462,lookups!$A$2:$D$206,4,0)</f>
        <v>Sand</v>
      </c>
    </row>
    <row r="463" ht="15.75" customHeight="1">
      <c r="A463" s="7" t="s">
        <v>30</v>
      </c>
      <c r="B463" s="2" t="s">
        <v>8</v>
      </c>
      <c r="C463" s="2" t="s">
        <v>31</v>
      </c>
      <c r="D463" s="2">
        <v>2.0</v>
      </c>
      <c r="E463" s="2">
        <v>7.0</v>
      </c>
      <c r="F463" s="2">
        <v>2.0</v>
      </c>
      <c r="G463" s="2" t="str">
        <f>VLOOKUP(I463,lookups!$A$2:$D$206,3,0)</f>
        <v>MA</v>
      </c>
      <c r="H463" s="2" t="str">
        <f>VLOOKUP(I463,lookups!$A$2:$D$206,2,0)</f>
        <v>BFMA</v>
      </c>
      <c r="I463" s="2" t="s">
        <v>32</v>
      </c>
      <c r="J463" s="2">
        <v>2.0</v>
      </c>
      <c r="L463" s="2" t="str">
        <f>VLOOKUP(G463,lookups!$E$2:$F$206,2,0)</f>
        <v>Macroalgae</v>
      </c>
      <c r="M463" s="2" t="str">
        <f>VLOOKUP(H463,lookups!$G$2:$H$206,2,0)</f>
        <v>Brown fleshy macroalgae</v>
      </c>
      <c r="N463" s="2" t="str">
        <f>VLOOKUP(I463,lookups!$A$2:$D$206,4,0)</f>
        <v>Dictyota spp.</v>
      </c>
    </row>
    <row r="464" ht="15.75" customHeight="1">
      <c r="A464" s="7" t="s">
        <v>30</v>
      </c>
      <c r="B464" s="2" t="s">
        <v>8</v>
      </c>
      <c r="C464" s="2" t="s">
        <v>31</v>
      </c>
      <c r="D464" s="2">
        <v>2.0</v>
      </c>
      <c r="E464" s="2">
        <v>7.0</v>
      </c>
      <c r="F464" s="2">
        <v>3.0</v>
      </c>
      <c r="G464" s="2" t="str">
        <f>VLOOKUP(I464,lookups!$A$2:$D$206,3,0)</f>
        <v>MA</v>
      </c>
      <c r="H464" s="2" t="str">
        <f>VLOOKUP(I464,lookups!$A$2:$D$206,2,0)</f>
        <v>RCMA</v>
      </c>
      <c r="I464" s="2" t="s">
        <v>45</v>
      </c>
      <c r="L464" s="2" t="str">
        <f>VLOOKUP(G464,lookups!$E$2:$F$206,2,0)</f>
        <v>Macroalgae</v>
      </c>
      <c r="M464" s="2" t="str">
        <f>VLOOKUP(H464,lookups!$G$2:$H$206,2,0)</f>
        <v>Red calcareous macroalgae</v>
      </c>
      <c r="N464" s="2" t="str">
        <f>VLOOKUP(I464,lookups!$A$2:$D$206,4,0)</f>
        <v>Unknown spp.</v>
      </c>
    </row>
    <row r="465" ht="15.75" customHeight="1">
      <c r="A465" s="7" t="s">
        <v>30</v>
      </c>
      <c r="B465" s="2" t="s">
        <v>8</v>
      </c>
      <c r="C465" s="2" t="s">
        <v>31</v>
      </c>
      <c r="D465" s="2">
        <v>2.0</v>
      </c>
      <c r="E465" s="2">
        <v>7.0</v>
      </c>
      <c r="F465" s="2">
        <v>4.0</v>
      </c>
      <c r="G465" s="2" t="str">
        <f>VLOOKUP(I465,lookups!$A$2:$D$206,3,0)</f>
        <v>MA</v>
      </c>
      <c r="H465" s="2" t="str">
        <f>VLOOKUP(I465,lookups!$A$2:$D$206,2,0)</f>
        <v>RCMA</v>
      </c>
      <c r="I465" s="2" t="s">
        <v>45</v>
      </c>
      <c r="L465" s="2" t="str">
        <f>VLOOKUP(G465,lookups!$E$2:$F$206,2,0)</f>
        <v>Macroalgae</v>
      </c>
      <c r="M465" s="2" t="str">
        <f>VLOOKUP(H465,lookups!$G$2:$H$206,2,0)</f>
        <v>Red calcareous macroalgae</v>
      </c>
      <c r="N465" s="2" t="str">
        <f>VLOOKUP(I465,lookups!$A$2:$D$206,4,0)</f>
        <v>Unknown spp.</v>
      </c>
    </row>
    <row r="466" ht="15.75" customHeight="1">
      <c r="A466" s="7" t="s">
        <v>30</v>
      </c>
      <c r="B466" s="2" t="s">
        <v>8</v>
      </c>
      <c r="C466" s="2" t="s">
        <v>31</v>
      </c>
      <c r="D466" s="2">
        <v>2.0</v>
      </c>
      <c r="E466" s="2">
        <v>7.0</v>
      </c>
      <c r="F466" s="2">
        <v>5.0</v>
      </c>
      <c r="G466" s="2" t="str">
        <f>VLOOKUP(I466,lookups!$A$2:$D$206,3,0)</f>
        <v>MA</v>
      </c>
      <c r="H466" s="2" t="str">
        <f>VLOOKUP(I466,lookups!$A$2:$D$206,2,0)</f>
        <v>RCMA</v>
      </c>
      <c r="I466" s="2" t="s">
        <v>45</v>
      </c>
      <c r="L466" s="2" t="str">
        <f>VLOOKUP(G466,lookups!$E$2:$F$206,2,0)</f>
        <v>Macroalgae</v>
      </c>
      <c r="M466" s="2" t="str">
        <f>VLOOKUP(H466,lookups!$G$2:$H$206,2,0)</f>
        <v>Red calcareous macroalgae</v>
      </c>
      <c r="N466" s="2" t="str">
        <f>VLOOKUP(I466,lookups!$A$2:$D$206,4,0)</f>
        <v>Unknown spp.</v>
      </c>
    </row>
    <row r="467" ht="15.75" customHeight="1">
      <c r="A467" s="7" t="s">
        <v>30</v>
      </c>
      <c r="B467" s="2" t="s">
        <v>8</v>
      </c>
      <c r="C467" s="2" t="s">
        <v>31</v>
      </c>
      <c r="D467" s="2">
        <v>2.0</v>
      </c>
      <c r="E467" s="2">
        <v>7.0</v>
      </c>
      <c r="F467" s="2">
        <v>6.0</v>
      </c>
      <c r="G467" s="2" t="str">
        <f>VLOOKUP(I467,lookups!$A$2:$D$206,3,0)</f>
        <v>MA</v>
      </c>
      <c r="H467" s="2" t="str">
        <f>VLOOKUP(I467,lookups!$A$2:$D$206,2,0)</f>
        <v>RCMA</v>
      </c>
      <c r="I467" s="2" t="s">
        <v>45</v>
      </c>
      <c r="L467" s="2" t="str">
        <f>VLOOKUP(G467,lookups!$E$2:$F$206,2,0)</f>
        <v>Macroalgae</v>
      </c>
      <c r="M467" s="2" t="str">
        <f>VLOOKUP(H467,lookups!$G$2:$H$206,2,0)</f>
        <v>Red calcareous macroalgae</v>
      </c>
      <c r="N467" s="2" t="str">
        <f>VLOOKUP(I467,lookups!$A$2:$D$206,4,0)</f>
        <v>Unknown spp.</v>
      </c>
    </row>
    <row r="468" ht="15.75" customHeight="1">
      <c r="A468" s="7" t="s">
        <v>30</v>
      </c>
      <c r="B468" s="2" t="s">
        <v>8</v>
      </c>
      <c r="C468" s="2" t="s">
        <v>31</v>
      </c>
      <c r="D468" s="2">
        <v>2.0</v>
      </c>
      <c r="E468" s="2">
        <v>7.0</v>
      </c>
      <c r="F468" s="2">
        <v>7.0</v>
      </c>
      <c r="G468" s="2" t="str">
        <f>VLOOKUP(I468,lookups!$A$2:$D$206,3,0)</f>
        <v>MA</v>
      </c>
      <c r="H468" s="2" t="str">
        <f>VLOOKUP(I468,lookups!$A$2:$D$206,2,0)</f>
        <v>BFMA</v>
      </c>
      <c r="I468" s="2" t="s">
        <v>56</v>
      </c>
      <c r="L468" s="2" t="str">
        <f>VLOOKUP(G468,lookups!$E$2:$F$206,2,0)</f>
        <v>Macroalgae</v>
      </c>
      <c r="M468" s="2" t="str">
        <f>VLOOKUP(H468,lookups!$G$2:$H$206,2,0)</f>
        <v>Brown fleshy macroalgae</v>
      </c>
      <c r="N468" s="2" t="str">
        <f>VLOOKUP(I468,lookups!$A$2:$D$206,4,0)</f>
        <v>Unknown spp.</v>
      </c>
    </row>
    <row r="469" ht="15.75" customHeight="1">
      <c r="A469" s="7" t="s">
        <v>30</v>
      </c>
      <c r="B469" s="2" t="s">
        <v>8</v>
      </c>
      <c r="C469" s="2" t="s">
        <v>31</v>
      </c>
      <c r="D469" s="2">
        <v>2.0</v>
      </c>
      <c r="E469" s="2">
        <v>7.0</v>
      </c>
      <c r="F469" s="2">
        <v>8.0</v>
      </c>
      <c r="G469" s="2" t="str">
        <f>VLOOKUP(I469,lookups!$A$2:$D$206,3,0)</f>
        <v>SAND</v>
      </c>
      <c r="H469" s="2" t="str">
        <f>VLOOKUP(I469,lookups!$A$2:$D$206,2,0)</f>
        <v>SAND</v>
      </c>
      <c r="I469" s="2" t="s">
        <v>53</v>
      </c>
      <c r="L469" s="2" t="str">
        <f>VLOOKUP(G469,lookups!$E$2:$F$206,2,0)</f>
        <v>Sand</v>
      </c>
      <c r="M469" s="2" t="str">
        <f>VLOOKUP(H469,lookups!$G$2:$H$206,2,0)</f>
        <v>Sand</v>
      </c>
      <c r="N469" s="2" t="str">
        <f>VLOOKUP(I469,lookups!$A$2:$D$206,4,0)</f>
        <v>Sand</v>
      </c>
    </row>
    <row r="470" ht="15.75" customHeight="1">
      <c r="A470" s="7" t="s">
        <v>30</v>
      </c>
      <c r="B470" s="2" t="s">
        <v>8</v>
      </c>
      <c r="C470" s="2" t="s">
        <v>31</v>
      </c>
      <c r="D470" s="2">
        <v>2.0</v>
      </c>
      <c r="E470" s="2">
        <v>7.0</v>
      </c>
      <c r="F470" s="2">
        <v>9.0</v>
      </c>
      <c r="G470" s="2" t="str">
        <f>VLOOKUP(I470,lookups!$A$2:$D$206,3,0)</f>
        <v>MA</v>
      </c>
      <c r="H470" s="2" t="str">
        <f>VLOOKUP(I470,lookups!$A$2:$D$206,2,0)</f>
        <v>BFMA</v>
      </c>
      <c r="I470" s="2" t="s">
        <v>56</v>
      </c>
      <c r="L470" s="2" t="str">
        <f>VLOOKUP(G470,lookups!$E$2:$F$206,2,0)</f>
        <v>Macroalgae</v>
      </c>
      <c r="M470" s="2" t="str">
        <f>VLOOKUP(H470,lookups!$G$2:$H$206,2,0)</f>
        <v>Brown fleshy macroalgae</v>
      </c>
      <c r="N470" s="2" t="str">
        <f>VLOOKUP(I470,lookups!$A$2:$D$206,4,0)</f>
        <v>Unknown spp.</v>
      </c>
    </row>
    <row r="471" ht="15.75" customHeight="1">
      <c r="A471" s="7" t="s">
        <v>30</v>
      </c>
      <c r="B471" s="2" t="s">
        <v>8</v>
      </c>
      <c r="C471" s="2" t="s">
        <v>31</v>
      </c>
      <c r="D471" s="2">
        <v>2.0</v>
      </c>
      <c r="E471" s="2">
        <v>7.0</v>
      </c>
      <c r="F471" s="2">
        <v>10.0</v>
      </c>
      <c r="G471" s="2" t="str">
        <f>VLOOKUP(I471,lookups!$A$2:$D$206,3,0)</f>
        <v>MA</v>
      </c>
      <c r="H471" s="2" t="str">
        <f>VLOOKUP(I471,lookups!$A$2:$D$206,2,0)</f>
        <v>RCMA</v>
      </c>
      <c r="I471" s="2" t="s">
        <v>45</v>
      </c>
      <c r="L471" s="2" t="str">
        <f>VLOOKUP(G471,lookups!$E$2:$F$206,2,0)</f>
        <v>Macroalgae</v>
      </c>
      <c r="M471" s="2" t="str">
        <f>VLOOKUP(H471,lookups!$G$2:$H$206,2,0)</f>
        <v>Red calcareous macroalgae</v>
      </c>
      <c r="N471" s="2" t="str">
        <f>VLOOKUP(I471,lookups!$A$2:$D$206,4,0)</f>
        <v>Unknown spp.</v>
      </c>
    </row>
    <row r="472" ht="15.75" customHeight="1">
      <c r="A472" s="7" t="s">
        <v>30</v>
      </c>
      <c r="B472" s="2" t="s">
        <v>8</v>
      </c>
      <c r="C472" s="2" t="s">
        <v>31</v>
      </c>
      <c r="D472" s="2">
        <v>2.0</v>
      </c>
      <c r="E472" s="2">
        <v>8.0</v>
      </c>
      <c r="F472" s="2">
        <v>1.0</v>
      </c>
      <c r="G472" s="2" t="str">
        <f>VLOOKUP(I472,lookups!$A$2:$D$206,3,0)</f>
        <v>MA</v>
      </c>
      <c r="H472" s="2" t="str">
        <f>VLOOKUP(I472,lookups!$A$2:$D$206,2,0)</f>
        <v>RCMA</v>
      </c>
      <c r="I472" s="2" t="s">
        <v>45</v>
      </c>
      <c r="L472" s="2" t="str">
        <f>VLOOKUP(G472,lookups!$E$2:$F$206,2,0)</f>
        <v>Macroalgae</v>
      </c>
      <c r="M472" s="2" t="str">
        <f>VLOOKUP(H472,lookups!$G$2:$H$206,2,0)</f>
        <v>Red calcareous macroalgae</v>
      </c>
      <c r="N472" s="2" t="str">
        <f>VLOOKUP(I472,lookups!$A$2:$D$206,4,0)</f>
        <v>Unknown spp.</v>
      </c>
    </row>
    <row r="473" ht="15.75" customHeight="1">
      <c r="A473" s="7" t="s">
        <v>30</v>
      </c>
      <c r="B473" s="2" t="s">
        <v>8</v>
      </c>
      <c r="C473" s="2" t="s">
        <v>31</v>
      </c>
      <c r="D473" s="2">
        <v>2.0</v>
      </c>
      <c r="E473" s="2">
        <v>8.0</v>
      </c>
      <c r="F473" s="2">
        <v>2.0</v>
      </c>
      <c r="G473" s="2" t="str">
        <f>VLOOKUP(I473,lookups!$A$2:$D$206,3,0)</f>
        <v>MA</v>
      </c>
      <c r="H473" s="2" t="str">
        <f>VLOOKUP(I473,lookups!$A$2:$D$206,2,0)</f>
        <v>RCMA</v>
      </c>
      <c r="I473" s="2" t="s">
        <v>45</v>
      </c>
      <c r="L473" s="2" t="str">
        <f>VLOOKUP(G473,lookups!$E$2:$F$206,2,0)</f>
        <v>Macroalgae</v>
      </c>
      <c r="M473" s="2" t="str">
        <f>VLOOKUP(H473,lookups!$G$2:$H$206,2,0)</f>
        <v>Red calcareous macroalgae</v>
      </c>
      <c r="N473" s="2" t="str">
        <f>VLOOKUP(I473,lookups!$A$2:$D$206,4,0)</f>
        <v>Unknown spp.</v>
      </c>
    </row>
    <row r="474" ht="15.75" customHeight="1">
      <c r="A474" s="7" t="s">
        <v>30</v>
      </c>
      <c r="B474" s="2" t="s">
        <v>8</v>
      </c>
      <c r="C474" s="2" t="s">
        <v>31</v>
      </c>
      <c r="D474" s="2">
        <v>2.0</v>
      </c>
      <c r="E474" s="2">
        <v>8.0</v>
      </c>
      <c r="F474" s="2">
        <v>3.0</v>
      </c>
      <c r="G474" s="2" t="str">
        <f>VLOOKUP(I474,lookups!$A$2:$D$206,3,0)</f>
        <v>MA</v>
      </c>
      <c r="H474" s="2" t="str">
        <f>VLOOKUP(I474,lookups!$A$2:$D$206,2,0)</f>
        <v>RCMA</v>
      </c>
      <c r="I474" s="2" t="s">
        <v>45</v>
      </c>
      <c r="L474" s="2" t="str">
        <f>VLOOKUP(G474,lookups!$E$2:$F$206,2,0)</f>
        <v>Macroalgae</v>
      </c>
      <c r="M474" s="2" t="str">
        <f>VLOOKUP(H474,lookups!$G$2:$H$206,2,0)</f>
        <v>Red calcareous macroalgae</v>
      </c>
      <c r="N474" s="2" t="str">
        <f>VLOOKUP(I474,lookups!$A$2:$D$206,4,0)</f>
        <v>Unknown spp.</v>
      </c>
    </row>
    <row r="475" ht="15.75" customHeight="1">
      <c r="A475" s="7" t="s">
        <v>30</v>
      </c>
      <c r="B475" s="2" t="s">
        <v>8</v>
      </c>
      <c r="C475" s="2" t="s">
        <v>31</v>
      </c>
      <c r="D475" s="2">
        <v>2.0</v>
      </c>
      <c r="E475" s="2">
        <v>8.0</v>
      </c>
      <c r="F475" s="2">
        <v>4.0</v>
      </c>
      <c r="G475" s="2" t="str">
        <f>VLOOKUP(I475,lookups!$A$2:$D$206,3,0)</f>
        <v>SLC</v>
      </c>
      <c r="H475" s="2" t="str">
        <f>VLOOKUP(I475,lookups!$A$2:$D$206,2,0)</f>
        <v>PORI_PD</v>
      </c>
      <c r="I475" s="2" t="s">
        <v>57</v>
      </c>
      <c r="L475" s="2" t="str">
        <f>VLOOKUP(G475,lookups!$E$2:$F$206,2,0)</f>
        <v>Stressed live coral</v>
      </c>
      <c r="M475" s="2" t="str">
        <f>VLOOKUP(H475,lookups!$G$2:$H$206,2,0)</f>
        <v>Porites</v>
      </c>
      <c r="N475" s="2" t="str">
        <f>VLOOKUP(I475,lookups!$A$2:$D$206,4,0)</f>
        <v>Porites furcata</v>
      </c>
    </row>
    <row r="476" ht="15.75" customHeight="1">
      <c r="A476" s="7" t="s">
        <v>30</v>
      </c>
      <c r="B476" s="2" t="s">
        <v>8</v>
      </c>
      <c r="C476" s="2" t="s">
        <v>31</v>
      </c>
      <c r="D476" s="2">
        <v>2.0</v>
      </c>
      <c r="E476" s="2">
        <v>8.0</v>
      </c>
      <c r="F476" s="2">
        <v>5.0</v>
      </c>
      <c r="G476" s="2" t="str">
        <f>VLOOKUP(I476,lookups!$A$2:$D$206,3,0)</f>
        <v>SLC</v>
      </c>
      <c r="H476" s="2" t="str">
        <f>VLOOKUP(I476,lookups!$A$2:$D$206,2,0)</f>
        <v>PORI_PD</v>
      </c>
      <c r="I476" s="2" t="s">
        <v>57</v>
      </c>
      <c r="L476" s="2" t="str">
        <f>VLOOKUP(G476,lookups!$E$2:$F$206,2,0)</f>
        <v>Stressed live coral</v>
      </c>
      <c r="M476" s="2" t="str">
        <f>VLOOKUP(H476,lookups!$G$2:$H$206,2,0)</f>
        <v>Porites</v>
      </c>
      <c r="N476" s="2" t="str">
        <f>VLOOKUP(I476,lookups!$A$2:$D$206,4,0)</f>
        <v>Porites furcata</v>
      </c>
    </row>
    <row r="477" ht="15.75" customHeight="1">
      <c r="A477" s="7" t="s">
        <v>30</v>
      </c>
      <c r="B477" s="2" t="s">
        <v>8</v>
      </c>
      <c r="C477" s="2" t="s">
        <v>31</v>
      </c>
      <c r="D477" s="2">
        <v>2.0</v>
      </c>
      <c r="E477" s="2">
        <v>8.0</v>
      </c>
      <c r="F477" s="2">
        <v>6.0</v>
      </c>
      <c r="G477" s="2" t="str">
        <f>VLOOKUP(I477,lookups!$A$2:$D$206,3,0)</f>
        <v>MA</v>
      </c>
      <c r="H477" s="2" t="str">
        <f>VLOOKUP(I477,lookups!$A$2:$D$206,2,0)</f>
        <v>BFMA</v>
      </c>
      <c r="I477" s="2" t="s">
        <v>56</v>
      </c>
      <c r="L477" s="2" t="str">
        <f>VLOOKUP(G477,lookups!$E$2:$F$206,2,0)</f>
        <v>Macroalgae</v>
      </c>
      <c r="M477" s="2" t="str">
        <f>VLOOKUP(H477,lookups!$G$2:$H$206,2,0)</f>
        <v>Brown fleshy macroalgae</v>
      </c>
      <c r="N477" s="2" t="str">
        <f>VLOOKUP(I477,lookups!$A$2:$D$206,4,0)</f>
        <v>Unknown spp.</v>
      </c>
    </row>
    <row r="478" ht="15.75" customHeight="1">
      <c r="A478" s="7" t="s">
        <v>30</v>
      </c>
      <c r="B478" s="2" t="s">
        <v>8</v>
      </c>
      <c r="C478" s="2" t="s">
        <v>31</v>
      </c>
      <c r="D478" s="2">
        <v>2.0</v>
      </c>
      <c r="E478" s="2">
        <v>8.0</v>
      </c>
      <c r="F478" s="2">
        <v>7.0</v>
      </c>
      <c r="G478" s="2" t="str">
        <f>VLOOKUP(I478,lookups!$A$2:$D$206,3,0)</f>
        <v>MA</v>
      </c>
      <c r="H478" s="2" t="str">
        <f>VLOOKUP(I478,lookups!$A$2:$D$206,2,0)</f>
        <v>BFMA</v>
      </c>
      <c r="I478" s="2" t="s">
        <v>56</v>
      </c>
      <c r="L478" s="2" t="str">
        <f>VLOOKUP(G478,lookups!$E$2:$F$206,2,0)</f>
        <v>Macroalgae</v>
      </c>
      <c r="M478" s="2" t="str">
        <f>VLOOKUP(H478,lookups!$G$2:$H$206,2,0)</f>
        <v>Brown fleshy macroalgae</v>
      </c>
      <c r="N478" s="2" t="str">
        <f>VLOOKUP(I478,lookups!$A$2:$D$206,4,0)</f>
        <v>Unknown spp.</v>
      </c>
    </row>
    <row r="479" ht="15.75" customHeight="1">
      <c r="A479" s="7" t="s">
        <v>30</v>
      </c>
      <c r="B479" s="2" t="s">
        <v>8</v>
      </c>
      <c r="C479" s="2" t="s">
        <v>31</v>
      </c>
      <c r="D479" s="2">
        <v>2.0</v>
      </c>
      <c r="E479" s="2">
        <v>8.0</v>
      </c>
      <c r="F479" s="2">
        <v>8.0</v>
      </c>
      <c r="G479" s="2" t="str">
        <f>VLOOKUP(I479,lookups!$A$2:$D$206,3,0)</f>
        <v>MA</v>
      </c>
      <c r="H479" s="2" t="str">
        <f>VLOOKUP(I479,lookups!$A$2:$D$206,2,0)</f>
        <v>BFMA</v>
      </c>
      <c r="I479" s="2" t="s">
        <v>32</v>
      </c>
      <c r="J479" s="1">
        <v>1.0</v>
      </c>
      <c r="L479" s="2" t="str">
        <f>VLOOKUP(G479,lookups!$E$2:$F$206,2,0)</f>
        <v>Macroalgae</v>
      </c>
      <c r="M479" s="2" t="str">
        <f>VLOOKUP(H479,lookups!$G$2:$H$206,2,0)</f>
        <v>Brown fleshy macroalgae</v>
      </c>
      <c r="N479" s="2" t="str">
        <f>VLOOKUP(I479,lookups!$A$2:$D$206,4,0)</f>
        <v>Dictyota spp.</v>
      </c>
    </row>
    <row r="480" ht="15.75" customHeight="1">
      <c r="A480" s="7" t="s">
        <v>30</v>
      </c>
      <c r="B480" s="2" t="s">
        <v>8</v>
      </c>
      <c r="C480" s="2" t="s">
        <v>31</v>
      </c>
      <c r="D480" s="2">
        <v>2.0</v>
      </c>
      <c r="E480" s="2">
        <v>8.0</v>
      </c>
      <c r="F480" s="2">
        <v>9.0</v>
      </c>
      <c r="G480" s="2" t="str">
        <f>VLOOKUP(I480,lookups!$A$2:$D$206,3,0)</f>
        <v>SAND</v>
      </c>
      <c r="H480" s="2" t="str">
        <f>VLOOKUP(I480,lookups!$A$2:$D$206,2,0)</f>
        <v>SAND</v>
      </c>
      <c r="I480" s="2" t="s">
        <v>53</v>
      </c>
      <c r="L480" s="2" t="str">
        <f>VLOOKUP(G480,lookups!$E$2:$F$206,2,0)</f>
        <v>Sand</v>
      </c>
      <c r="M480" s="2" t="str">
        <f>VLOOKUP(H480,lookups!$G$2:$H$206,2,0)</f>
        <v>Sand</v>
      </c>
      <c r="N480" s="2" t="str">
        <f>VLOOKUP(I480,lookups!$A$2:$D$206,4,0)</f>
        <v>Sand</v>
      </c>
    </row>
    <row r="481" ht="15.75" customHeight="1">
      <c r="A481" s="7" t="s">
        <v>30</v>
      </c>
      <c r="B481" s="2" t="s">
        <v>8</v>
      </c>
      <c r="C481" s="2" t="s">
        <v>31</v>
      </c>
      <c r="D481" s="2">
        <v>2.0</v>
      </c>
      <c r="E481" s="2">
        <v>8.0</v>
      </c>
      <c r="F481" s="2">
        <v>10.0</v>
      </c>
      <c r="G481" s="2" t="str">
        <f>VLOOKUP(I481,lookups!$A$2:$D$206,3,0)</f>
        <v>MA</v>
      </c>
      <c r="H481" s="2" t="str">
        <f>VLOOKUP(I481,lookups!$A$2:$D$206,2,0)</f>
        <v>BFMA</v>
      </c>
      <c r="I481" s="2" t="s">
        <v>32</v>
      </c>
      <c r="J481" s="2">
        <v>1.0</v>
      </c>
      <c r="L481" s="2" t="str">
        <f>VLOOKUP(G481,lookups!$E$2:$F$206,2,0)</f>
        <v>Macroalgae</v>
      </c>
      <c r="M481" s="2" t="str">
        <f>VLOOKUP(H481,lookups!$G$2:$H$206,2,0)</f>
        <v>Brown fleshy macroalgae</v>
      </c>
      <c r="N481" s="2" t="str">
        <f>VLOOKUP(I481,lookups!$A$2:$D$206,4,0)</f>
        <v>Dictyota spp.</v>
      </c>
    </row>
    <row r="482" ht="15.75" customHeight="1">
      <c r="A482" s="7" t="s">
        <v>30</v>
      </c>
      <c r="B482" s="2" t="s">
        <v>8</v>
      </c>
      <c r="C482" s="2" t="s">
        <v>31</v>
      </c>
      <c r="D482" s="2">
        <v>2.0</v>
      </c>
      <c r="E482" s="2">
        <v>9.0</v>
      </c>
      <c r="F482" s="2">
        <v>1.0</v>
      </c>
      <c r="G482" s="2" t="str">
        <f>VLOOKUP(I482,lookups!$A$2:$D$206,3,0)</f>
        <v>MA</v>
      </c>
      <c r="H482" s="2" t="str">
        <f>VLOOKUP(I482,lookups!$A$2:$D$206,2,0)</f>
        <v>BFMA</v>
      </c>
      <c r="I482" s="2" t="s">
        <v>58</v>
      </c>
      <c r="J482" s="1">
        <v>3.0</v>
      </c>
      <c r="L482" s="2" t="str">
        <f>VLOOKUP(G482,lookups!$E$2:$F$206,2,0)</f>
        <v>Macroalgae</v>
      </c>
      <c r="M482" s="2" t="str">
        <f>VLOOKUP(H482,lookups!$G$2:$H$206,2,0)</f>
        <v>Brown fleshy macroalgae</v>
      </c>
      <c r="N482" s="2" t="str">
        <f>VLOOKUP(I482,lookups!$A$2:$D$206,4,0)</f>
        <v>Lobophora spp.</v>
      </c>
    </row>
    <row r="483" ht="15.75" customHeight="1">
      <c r="A483" s="7" t="s">
        <v>30</v>
      </c>
      <c r="B483" s="2" t="s">
        <v>8</v>
      </c>
      <c r="C483" s="2" t="s">
        <v>31</v>
      </c>
      <c r="D483" s="2">
        <v>2.0</v>
      </c>
      <c r="E483" s="2">
        <v>9.0</v>
      </c>
      <c r="F483" s="2">
        <v>2.0</v>
      </c>
      <c r="G483" s="2" t="str">
        <f>VLOOKUP(I483,lookups!$A$2:$D$206,3,0)</f>
        <v>TA</v>
      </c>
      <c r="H483" s="2" t="str">
        <f>VLOOKUP(I483,lookups!$A$2:$D$206,2,0)</f>
        <v>STA</v>
      </c>
      <c r="I483" s="2" t="s">
        <v>52</v>
      </c>
      <c r="L483" s="2" t="str">
        <f>VLOOKUP(G483,lookups!$E$2:$F$206,2,0)</f>
        <v>Turf algae</v>
      </c>
      <c r="M483" s="2" t="str">
        <f>VLOOKUP(H483,lookups!$G$2:$H$206,2,0)</f>
        <v>Sediment turf algae</v>
      </c>
      <c r="N483" s="2" t="str">
        <f>VLOOKUP(I483,lookups!$A$2:$D$206,4,0)</f>
        <v>Sediment turf algae</v>
      </c>
    </row>
    <row r="484" ht="15.75" customHeight="1">
      <c r="A484" s="7" t="s">
        <v>30</v>
      </c>
      <c r="B484" s="2" t="s">
        <v>8</v>
      </c>
      <c r="C484" s="2" t="s">
        <v>31</v>
      </c>
      <c r="D484" s="2">
        <v>2.0</v>
      </c>
      <c r="E484" s="2">
        <v>9.0</v>
      </c>
      <c r="F484" s="2">
        <v>3.0</v>
      </c>
      <c r="G484" s="2" t="str">
        <f>VLOOKUP(I484,lookups!$A$2:$D$206,3,0)</f>
        <v>TA</v>
      </c>
      <c r="H484" s="2" t="str">
        <f>VLOOKUP(I484,lookups!$A$2:$D$206,2,0)</f>
        <v>STA</v>
      </c>
      <c r="I484" s="2" t="s">
        <v>52</v>
      </c>
      <c r="L484" s="2" t="str">
        <f>VLOOKUP(G484,lookups!$E$2:$F$206,2,0)</f>
        <v>Turf algae</v>
      </c>
      <c r="M484" s="2" t="str">
        <f>VLOOKUP(H484,lookups!$G$2:$H$206,2,0)</f>
        <v>Sediment turf algae</v>
      </c>
      <c r="N484" s="2" t="str">
        <f>VLOOKUP(I484,lookups!$A$2:$D$206,4,0)</f>
        <v>Sediment turf algae</v>
      </c>
    </row>
    <row r="485" ht="15.75" customHeight="1">
      <c r="A485" s="7" t="s">
        <v>30</v>
      </c>
      <c r="B485" s="2" t="s">
        <v>8</v>
      </c>
      <c r="C485" s="2" t="s">
        <v>31</v>
      </c>
      <c r="D485" s="2">
        <v>2.0</v>
      </c>
      <c r="E485" s="2">
        <v>9.0</v>
      </c>
      <c r="F485" s="2">
        <v>4.0</v>
      </c>
      <c r="G485" s="2" t="str">
        <f>VLOOKUP(I485,lookups!$A$2:$D$206,3,0)</f>
        <v>MA</v>
      </c>
      <c r="H485" s="2" t="str">
        <f>VLOOKUP(I485,lookups!$A$2:$D$206,2,0)</f>
        <v>BFMA</v>
      </c>
      <c r="I485" s="2" t="s">
        <v>32</v>
      </c>
      <c r="J485" s="1">
        <v>1.0</v>
      </c>
      <c r="L485" s="2" t="str">
        <f>VLOOKUP(G485,lookups!$E$2:$F$206,2,0)</f>
        <v>Macroalgae</v>
      </c>
      <c r="M485" s="2" t="str">
        <f>VLOOKUP(H485,lookups!$G$2:$H$206,2,0)</f>
        <v>Brown fleshy macroalgae</v>
      </c>
      <c r="N485" s="2" t="str">
        <f>VLOOKUP(I485,lookups!$A$2:$D$206,4,0)</f>
        <v>Dictyota spp.</v>
      </c>
    </row>
    <row r="486" ht="15.75" customHeight="1">
      <c r="A486" s="7" t="s">
        <v>30</v>
      </c>
      <c r="B486" s="2" t="s">
        <v>8</v>
      </c>
      <c r="C486" s="2" t="s">
        <v>31</v>
      </c>
      <c r="D486" s="2">
        <v>2.0</v>
      </c>
      <c r="E486" s="2">
        <v>9.0</v>
      </c>
      <c r="F486" s="2">
        <v>5.0</v>
      </c>
      <c r="G486" s="2" t="str">
        <f>VLOOKUP(I486,lookups!$A$2:$D$206,3,0)</f>
        <v>MA</v>
      </c>
      <c r="H486" s="2" t="str">
        <f>VLOOKUP(I486,lookups!$A$2:$D$206,2,0)</f>
        <v>BFMA</v>
      </c>
      <c r="I486" s="2" t="s">
        <v>32</v>
      </c>
      <c r="J486" s="1">
        <v>10.0</v>
      </c>
      <c r="L486" s="2" t="str">
        <f>VLOOKUP(G486,lookups!$E$2:$F$206,2,0)</f>
        <v>Macroalgae</v>
      </c>
      <c r="M486" s="2" t="str">
        <f>VLOOKUP(H486,lookups!$G$2:$H$206,2,0)</f>
        <v>Brown fleshy macroalgae</v>
      </c>
      <c r="N486" s="2" t="str">
        <f>VLOOKUP(I486,lookups!$A$2:$D$206,4,0)</f>
        <v>Dictyota spp.</v>
      </c>
    </row>
    <row r="487" ht="15.75" customHeight="1">
      <c r="A487" s="7" t="s">
        <v>30</v>
      </c>
      <c r="B487" s="2" t="s">
        <v>8</v>
      </c>
      <c r="C487" s="2" t="s">
        <v>31</v>
      </c>
      <c r="D487" s="2">
        <v>2.0</v>
      </c>
      <c r="E487" s="2">
        <v>9.0</v>
      </c>
      <c r="F487" s="2">
        <v>6.0</v>
      </c>
      <c r="G487" s="2" t="str">
        <f>VLOOKUP(I487,lookups!$A$2:$D$206,3,0)</f>
        <v>SAND</v>
      </c>
      <c r="H487" s="2" t="str">
        <f>VLOOKUP(I487,lookups!$A$2:$D$206,2,0)</f>
        <v>SAND</v>
      </c>
      <c r="I487" s="2" t="s">
        <v>53</v>
      </c>
      <c r="L487" s="2" t="str">
        <f>VLOOKUP(G487,lookups!$E$2:$F$206,2,0)</f>
        <v>Sand</v>
      </c>
      <c r="M487" s="2" t="str">
        <f>VLOOKUP(H487,lookups!$G$2:$H$206,2,0)</f>
        <v>Sand</v>
      </c>
      <c r="N487" s="2" t="str">
        <f>VLOOKUP(I487,lookups!$A$2:$D$206,4,0)</f>
        <v>Sand</v>
      </c>
    </row>
    <row r="488" ht="15.75" customHeight="1">
      <c r="A488" s="7" t="s">
        <v>30</v>
      </c>
      <c r="B488" s="2" t="s">
        <v>8</v>
      </c>
      <c r="C488" s="2" t="s">
        <v>31</v>
      </c>
      <c r="D488" s="2">
        <v>2.0</v>
      </c>
      <c r="E488" s="2">
        <v>9.0</v>
      </c>
      <c r="F488" s="2">
        <v>7.0</v>
      </c>
      <c r="G488" s="2" t="str">
        <f>VLOOKUP(I488,lookups!$A$2:$D$206,3,0)</f>
        <v>TA</v>
      </c>
      <c r="H488" s="2" t="str">
        <f>VLOOKUP(I488,lookups!$A$2:$D$206,2,0)</f>
        <v>STA</v>
      </c>
      <c r="I488" s="2" t="s">
        <v>52</v>
      </c>
      <c r="L488" s="2" t="str">
        <f>VLOOKUP(G488,lookups!$E$2:$F$206,2,0)</f>
        <v>Turf algae</v>
      </c>
      <c r="M488" s="2" t="str">
        <f>VLOOKUP(H488,lookups!$G$2:$H$206,2,0)</f>
        <v>Sediment turf algae</v>
      </c>
      <c r="N488" s="2" t="str">
        <f>VLOOKUP(I488,lookups!$A$2:$D$206,4,0)</f>
        <v>Sediment turf algae</v>
      </c>
    </row>
    <row r="489" ht="15.75" customHeight="1">
      <c r="A489" s="7" t="s">
        <v>30</v>
      </c>
      <c r="B489" s="2" t="s">
        <v>8</v>
      </c>
      <c r="C489" s="2" t="s">
        <v>31</v>
      </c>
      <c r="D489" s="2">
        <v>2.0</v>
      </c>
      <c r="E489" s="2">
        <v>9.0</v>
      </c>
      <c r="F489" s="2">
        <v>8.0</v>
      </c>
      <c r="G489" s="2" t="str">
        <f>VLOOKUP(I489,lookups!$A$2:$D$206,3,0)</f>
        <v>MA</v>
      </c>
      <c r="H489" s="2" t="str">
        <f>VLOOKUP(I489,lookups!$A$2:$D$206,2,0)</f>
        <v>BFMA</v>
      </c>
      <c r="I489" s="2" t="s">
        <v>32</v>
      </c>
      <c r="J489" s="1">
        <v>5.0</v>
      </c>
      <c r="L489" s="2" t="str">
        <f>VLOOKUP(G489,lookups!$E$2:$F$206,2,0)</f>
        <v>Macroalgae</v>
      </c>
      <c r="M489" s="2" t="str">
        <f>VLOOKUP(H489,lookups!$G$2:$H$206,2,0)</f>
        <v>Brown fleshy macroalgae</v>
      </c>
      <c r="N489" s="2" t="str">
        <f>VLOOKUP(I489,lookups!$A$2:$D$206,4,0)</f>
        <v>Dictyota spp.</v>
      </c>
    </row>
    <row r="490" ht="15.75" customHeight="1">
      <c r="A490" s="7" t="s">
        <v>30</v>
      </c>
      <c r="B490" s="2" t="s">
        <v>8</v>
      </c>
      <c r="C490" s="2" t="s">
        <v>31</v>
      </c>
      <c r="D490" s="2">
        <v>2.0</v>
      </c>
      <c r="E490" s="2">
        <v>9.0</v>
      </c>
      <c r="F490" s="2">
        <v>9.0</v>
      </c>
      <c r="G490" s="2" t="str">
        <f>VLOOKUP(I490,lookups!$A$2:$D$206,3,0)</f>
        <v>MA</v>
      </c>
      <c r="H490" s="2" t="str">
        <f>VLOOKUP(I490,lookups!$A$2:$D$206,2,0)</f>
        <v>BFMA</v>
      </c>
      <c r="I490" s="2" t="s">
        <v>32</v>
      </c>
      <c r="J490" s="1">
        <v>3.0</v>
      </c>
      <c r="L490" s="2" t="str">
        <f>VLOOKUP(G490,lookups!$E$2:$F$206,2,0)</f>
        <v>Macroalgae</v>
      </c>
      <c r="M490" s="2" t="str">
        <f>VLOOKUP(H490,lookups!$G$2:$H$206,2,0)</f>
        <v>Brown fleshy macroalgae</v>
      </c>
      <c r="N490" s="2" t="str">
        <f>VLOOKUP(I490,lookups!$A$2:$D$206,4,0)</f>
        <v>Dictyota spp.</v>
      </c>
    </row>
    <row r="491" ht="15.75" customHeight="1">
      <c r="A491" s="7" t="s">
        <v>30</v>
      </c>
      <c r="B491" s="2" t="s">
        <v>8</v>
      </c>
      <c r="C491" s="2" t="s">
        <v>31</v>
      </c>
      <c r="D491" s="2">
        <v>2.0</v>
      </c>
      <c r="E491" s="2">
        <v>9.0</v>
      </c>
      <c r="F491" s="2">
        <v>10.0</v>
      </c>
      <c r="G491" s="2" t="str">
        <f>VLOOKUP(I491,lookups!$A$2:$D$206,3,0)</f>
        <v>TA</v>
      </c>
      <c r="H491" s="2" t="str">
        <f>VLOOKUP(I491,lookups!$A$2:$D$206,2,0)</f>
        <v>STA</v>
      </c>
      <c r="I491" s="2" t="s">
        <v>52</v>
      </c>
      <c r="L491" s="2" t="str">
        <f>VLOOKUP(G491,lookups!$E$2:$F$206,2,0)</f>
        <v>Turf algae</v>
      </c>
      <c r="M491" s="2" t="str">
        <f>VLOOKUP(H491,lookups!$G$2:$H$206,2,0)</f>
        <v>Sediment turf algae</v>
      </c>
      <c r="N491" s="2" t="str">
        <f>VLOOKUP(I491,lookups!$A$2:$D$206,4,0)</f>
        <v>Sediment turf algae</v>
      </c>
    </row>
    <row r="492" ht="15.75" customHeight="1">
      <c r="A492" s="7" t="s">
        <v>30</v>
      </c>
      <c r="B492" s="2" t="s">
        <v>8</v>
      </c>
      <c r="C492" s="2" t="s">
        <v>31</v>
      </c>
      <c r="D492" s="2">
        <v>2.0</v>
      </c>
      <c r="E492" s="2">
        <v>10.0</v>
      </c>
      <c r="F492" s="9">
        <v>1.0</v>
      </c>
      <c r="G492" s="2" t="str">
        <f>VLOOKUP(I492,lookups!$A$2:$D$206,3,0)</f>
        <v>SAND</v>
      </c>
      <c r="H492" s="2" t="str">
        <f>VLOOKUP(I492,lookups!$A$2:$D$206,2,0)</f>
        <v>SAND</v>
      </c>
      <c r="I492" s="2" t="s">
        <v>53</v>
      </c>
      <c r="L492" s="2" t="str">
        <f>VLOOKUP(G492,lookups!$E$2:$F$206,2,0)</f>
        <v>Sand</v>
      </c>
      <c r="M492" s="2" t="str">
        <f>VLOOKUP(H492,lookups!$G$2:$H$206,2,0)</f>
        <v>Sand</v>
      </c>
      <c r="N492" s="2" t="str">
        <f>VLOOKUP(I492,lookups!$A$2:$D$206,4,0)</f>
        <v>Sand</v>
      </c>
    </row>
    <row r="493" ht="15.75" customHeight="1">
      <c r="A493" s="7" t="s">
        <v>30</v>
      </c>
      <c r="B493" s="2" t="s">
        <v>8</v>
      </c>
      <c r="C493" s="2" t="s">
        <v>31</v>
      </c>
      <c r="D493" s="2">
        <v>2.0</v>
      </c>
      <c r="E493" s="2">
        <v>10.0</v>
      </c>
      <c r="F493" s="9">
        <v>2.0</v>
      </c>
      <c r="G493" s="2" t="str">
        <f>VLOOKUP(I493,lookups!$A$2:$D$206,3,0)</f>
        <v>SAND</v>
      </c>
      <c r="H493" s="2" t="str">
        <f>VLOOKUP(I493,lookups!$A$2:$D$206,2,0)</f>
        <v>SAND</v>
      </c>
      <c r="I493" s="2" t="s">
        <v>53</v>
      </c>
      <c r="L493" s="2" t="str">
        <f>VLOOKUP(G493,lookups!$E$2:$F$206,2,0)</f>
        <v>Sand</v>
      </c>
      <c r="M493" s="2" t="str">
        <f>VLOOKUP(H493,lookups!$G$2:$H$206,2,0)</f>
        <v>Sand</v>
      </c>
      <c r="N493" s="2" t="str">
        <f>VLOOKUP(I493,lookups!$A$2:$D$206,4,0)</f>
        <v>Sand</v>
      </c>
    </row>
    <row r="494" ht="15.75" customHeight="1">
      <c r="A494" s="7" t="s">
        <v>30</v>
      </c>
      <c r="B494" s="2" t="s">
        <v>8</v>
      </c>
      <c r="C494" s="2" t="s">
        <v>31</v>
      </c>
      <c r="D494" s="2">
        <v>2.0</v>
      </c>
      <c r="E494" s="2">
        <v>10.0</v>
      </c>
      <c r="F494" s="9">
        <v>3.0</v>
      </c>
      <c r="G494" s="2" t="str">
        <f>VLOOKUP(I494,lookups!$A$2:$D$206,3,0)</f>
        <v>SAND</v>
      </c>
      <c r="H494" s="2" t="str">
        <f>VLOOKUP(I494,lookups!$A$2:$D$206,2,0)</f>
        <v>SAND</v>
      </c>
      <c r="I494" s="2" t="s">
        <v>53</v>
      </c>
      <c r="L494" s="2" t="str">
        <f>VLOOKUP(G494,lookups!$E$2:$F$206,2,0)</f>
        <v>Sand</v>
      </c>
      <c r="M494" s="2" t="str">
        <f>VLOOKUP(H494,lookups!$G$2:$H$206,2,0)</f>
        <v>Sand</v>
      </c>
      <c r="N494" s="2" t="str">
        <f>VLOOKUP(I494,lookups!$A$2:$D$206,4,0)</f>
        <v>Sand</v>
      </c>
    </row>
    <row r="495" ht="15.75" customHeight="1">
      <c r="A495" s="7" t="s">
        <v>30</v>
      </c>
      <c r="B495" s="2" t="s">
        <v>8</v>
      </c>
      <c r="C495" s="2" t="s">
        <v>31</v>
      </c>
      <c r="D495" s="2">
        <v>2.0</v>
      </c>
      <c r="E495" s="2">
        <v>10.0</v>
      </c>
      <c r="F495" s="9">
        <v>4.0</v>
      </c>
      <c r="G495" s="2" t="str">
        <f>VLOOKUP(I495,lookups!$A$2:$D$206,3,0)</f>
        <v>TA</v>
      </c>
      <c r="H495" s="2" t="str">
        <f>VLOOKUP(I495,lookups!$A$2:$D$206,2,0)</f>
        <v>STA</v>
      </c>
      <c r="I495" s="2" t="s">
        <v>52</v>
      </c>
      <c r="L495" s="2" t="str">
        <f>VLOOKUP(G495,lookups!$E$2:$F$206,2,0)</f>
        <v>Turf algae</v>
      </c>
      <c r="M495" s="2" t="str">
        <f>VLOOKUP(H495,lookups!$G$2:$H$206,2,0)</f>
        <v>Sediment turf algae</v>
      </c>
      <c r="N495" s="2" t="str">
        <f>VLOOKUP(I495,lookups!$A$2:$D$206,4,0)</f>
        <v>Sediment turf algae</v>
      </c>
    </row>
    <row r="496" ht="15.75" customHeight="1">
      <c r="A496" s="7" t="s">
        <v>30</v>
      </c>
      <c r="B496" s="2" t="s">
        <v>8</v>
      </c>
      <c r="C496" s="2" t="s">
        <v>31</v>
      </c>
      <c r="D496" s="2">
        <v>2.0</v>
      </c>
      <c r="E496" s="2">
        <v>10.0</v>
      </c>
      <c r="F496" s="9">
        <v>5.0</v>
      </c>
      <c r="G496" s="2" t="str">
        <f>VLOOKUP(I496,lookups!$A$2:$D$206,3,0)</f>
        <v>SAND</v>
      </c>
      <c r="H496" s="2" t="str">
        <f>VLOOKUP(I496,lookups!$A$2:$D$206,2,0)</f>
        <v>SAND</v>
      </c>
      <c r="I496" s="2" t="s">
        <v>53</v>
      </c>
      <c r="L496" s="2" t="str">
        <f>VLOOKUP(G496,lookups!$E$2:$F$206,2,0)</f>
        <v>Sand</v>
      </c>
      <c r="M496" s="2" t="str">
        <f>VLOOKUP(H496,lookups!$G$2:$H$206,2,0)</f>
        <v>Sand</v>
      </c>
      <c r="N496" s="2" t="str">
        <f>VLOOKUP(I496,lookups!$A$2:$D$206,4,0)</f>
        <v>Sand</v>
      </c>
    </row>
    <row r="497" ht="15.75" customHeight="1">
      <c r="A497" s="7" t="s">
        <v>30</v>
      </c>
      <c r="B497" s="2" t="s">
        <v>8</v>
      </c>
      <c r="C497" s="2" t="s">
        <v>31</v>
      </c>
      <c r="D497" s="2">
        <v>2.0</v>
      </c>
      <c r="E497" s="2">
        <v>10.0</v>
      </c>
      <c r="F497" s="9">
        <v>6.0</v>
      </c>
      <c r="G497" s="2" t="str">
        <f>VLOOKUP(I497,lookups!$A$2:$D$206,3,0)</f>
        <v>SAND</v>
      </c>
      <c r="H497" s="2" t="str">
        <f>VLOOKUP(I497,lookups!$A$2:$D$206,2,0)</f>
        <v>SAND</v>
      </c>
      <c r="I497" s="2" t="s">
        <v>53</v>
      </c>
      <c r="L497" s="2" t="str">
        <f>VLOOKUP(G497,lookups!$E$2:$F$206,2,0)</f>
        <v>Sand</v>
      </c>
      <c r="M497" s="2" t="str">
        <f>VLOOKUP(H497,lookups!$G$2:$H$206,2,0)</f>
        <v>Sand</v>
      </c>
      <c r="N497" s="2" t="str">
        <f>VLOOKUP(I497,lookups!$A$2:$D$206,4,0)</f>
        <v>Sand</v>
      </c>
    </row>
    <row r="498" ht="15.75" customHeight="1">
      <c r="A498" s="7" t="s">
        <v>30</v>
      </c>
      <c r="B498" s="2" t="s">
        <v>8</v>
      </c>
      <c r="C498" s="2" t="s">
        <v>31</v>
      </c>
      <c r="D498" s="2">
        <v>2.0</v>
      </c>
      <c r="E498" s="2">
        <v>10.0</v>
      </c>
      <c r="F498" s="9">
        <v>7.0</v>
      </c>
      <c r="G498" s="2" t="str">
        <f>VLOOKUP(I498,lookups!$A$2:$D$206,3,0)</f>
        <v>MA</v>
      </c>
      <c r="H498" s="2" t="str">
        <f>VLOOKUP(I498,lookups!$A$2:$D$206,2,0)</f>
        <v>BFMA</v>
      </c>
      <c r="I498" s="2" t="s">
        <v>32</v>
      </c>
      <c r="J498" s="1">
        <v>1.0</v>
      </c>
      <c r="L498" s="2" t="str">
        <f>VLOOKUP(G498,lookups!$E$2:$F$206,2,0)</f>
        <v>Macroalgae</v>
      </c>
      <c r="M498" s="2" t="str">
        <f>VLOOKUP(H498,lookups!$G$2:$H$206,2,0)</f>
        <v>Brown fleshy macroalgae</v>
      </c>
      <c r="N498" s="2" t="str">
        <f>VLOOKUP(I498,lookups!$A$2:$D$206,4,0)</f>
        <v>Dictyota spp.</v>
      </c>
    </row>
    <row r="499" ht="15.75" customHeight="1">
      <c r="A499" s="7" t="s">
        <v>30</v>
      </c>
      <c r="B499" s="2" t="s">
        <v>8</v>
      </c>
      <c r="C499" s="2" t="s">
        <v>31</v>
      </c>
      <c r="D499" s="2">
        <v>2.0</v>
      </c>
      <c r="E499" s="2">
        <v>10.0</v>
      </c>
      <c r="F499" s="9">
        <v>8.0</v>
      </c>
      <c r="G499" s="2" t="str">
        <f>VLOOKUP(I499,lookups!$A$2:$D$206,3,0)</f>
        <v>TA</v>
      </c>
      <c r="H499" s="2" t="str">
        <f>VLOOKUP(I499,lookups!$A$2:$D$206,2,0)</f>
        <v>STA</v>
      </c>
      <c r="I499" s="2" t="s">
        <v>52</v>
      </c>
      <c r="L499" s="2" t="str">
        <f>VLOOKUP(G499,lookups!$E$2:$F$206,2,0)</f>
        <v>Turf algae</v>
      </c>
      <c r="M499" s="2" t="str">
        <f>VLOOKUP(H499,lookups!$G$2:$H$206,2,0)</f>
        <v>Sediment turf algae</v>
      </c>
      <c r="N499" s="2" t="str">
        <f>VLOOKUP(I499,lookups!$A$2:$D$206,4,0)</f>
        <v>Sediment turf algae</v>
      </c>
    </row>
    <row r="500" ht="15.75" customHeight="1">
      <c r="A500" s="7" t="s">
        <v>30</v>
      </c>
      <c r="B500" s="2" t="s">
        <v>8</v>
      </c>
      <c r="C500" s="2" t="s">
        <v>31</v>
      </c>
      <c r="D500" s="2">
        <v>2.0</v>
      </c>
      <c r="E500" s="2">
        <v>10.0</v>
      </c>
      <c r="F500" s="9">
        <v>9.0</v>
      </c>
      <c r="G500" s="2" t="str">
        <f>VLOOKUP(I500,lookups!$A$2:$D$206,3,0)</f>
        <v>MA</v>
      </c>
      <c r="H500" s="2" t="str">
        <f>VLOOKUP(I500,lookups!$A$2:$D$206,2,0)</f>
        <v>BFMA</v>
      </c>
      <c r="I500" s="2" t="s">
        <v>32</v>
      </c>
      <c r="J500" s="2">
        <v>1.0</v>
      </c>
      <c r="L500" s="2" t="str">
        <f>VLOOKUP(G500,lookups!$E$2:$F$206,2,0)</f>
        <v>Macroalgae</v>
      </c>
      <c r="M500" s="2" t="str">
        <f>VLOOKUP(H500,lookups!$G$2:$H$206,2,0)</f>
        <v>Brown fleshy macroalgae</v>
      </c>
      <c r="N500" s="2" t="str">
        <f>VLOOKUP(I500,lookups!$A$2:$D$206,4,0)</f>
        <v>Dictyota spp.</v>
      </c>
    </row>
    <row r="501" ht="15.75" customHeight="1">
      <c r="A501" s="7" t="s">
        <v>30</v>
      </c>
      <c r="B501" s="2" t="s">
        <v>8</v>
      </c>
      <c r="C501" s="2" t="s">
        <v>31</v>
      </c>
      <c r="D501" s="2">
        <v>2.0</v>
      </c>
      <c r="E501" s="2">
        <v>10.0</v>
      </c>
      <c r="F501" s="9">
        <v>10.0</v>
      </c>
      <c r="G501" s="2" t="str">
        <f>VLOOKUP(I501,lookups!$A$2:$D$206,3,0)</f>
        <v>MA</v>
      </c>
      <c r="H501" s="2" t="str">
        <f>VLOOKUP(I501,lookups!$A$2:$D$206,2,0)</f>
        <v>BFMA</v>
      </c>
      <c r="I501" s="2" t="s">
        <v>32</v>
      </c>
      <c r="J501" s="2">
        <v>1.0</v>
      </c>
      <c r="L501" s="2" t="str">
        <f>VLOOKUP(G501,lookups!$E$2:$F$206,2,0)</f>
        <v>Macroalgae</v>
      </c>
      <c r="M501" s="2" t="str">
        <f>VLOOKUP(H501,lookups!$G$2:$H$206,2,0)</f>
        <v>Brown fleshy macroalgae</v>
      </c>
      <c r="N501" s="2" t="str">
        <f>VLOOKUP(I501,lookups!$A$2:$D$206,4,0)</f>
        <v>Dictyota spp.</v>
      </c>
    </row>
    <row r="502" ht="15.75" customHeight="1">
      <c r="A502" s="7" t="s">
        <v>30</v>
      </c>
      <c r="B502" s="2" t="s">
        <v>8</v>
      </c>
      <c r="C502" s="2" t="s">
        <v>31</v>
      </c>
      <c r="D502" s="1">
        <v>3.0</v>
      </c>
      <c r="E502" s="2">
        <v>1.0</v>
      </c>
      <c r="F502" s="9">
        <v>1.0</v>
      </c>
      <c r="G502" s="2" t="str">
        <f>VLOOKUP(I502,lookups!$A$2:$D$206,3,0)</f>
        <v>LC</v>
      </c>
      <c r="H502" s="2" t="str">
        <f>VLOOKUP(I502,lookups!$A$2:$D$206,2,0)</f>
        <v>SIDE</v>
      </c>
      <c r="I502" s="2" t="s">
        <v>59</v>
      </c>
      <c r="L502" s="2" t="str">
        <f>VLOOKUP(G502,lookups!$E$2:$F$206,2,0)</f>
        <v>Live coral</v>
      </c>
      <c r="M502" s="2" t="str">
        <f>VLOOKUP(H502,lookups!$G$2:$H$206,2,0)</f>
        <v>Siderastrea</v>
      </c>
      <c r="N502" s="2" t="str">
        <f>VLOOKUP(I502,lookups!$A$2:$D$206,4,0)</f>
        <v>Siderastrea radians</v>
      </c>
    </row>
    <row r="503" ht="15.75" customHeight="1">
      <c r="A503" s="7" t="s">
        <v>30</v>
      </c>
      <c r="B503" s="2" t="s">
        <v>8</v>
      </c>
      <c r="C503" s="2" t="s">
        <v>31</v>
      </c>
      <c r="D503" s="1">
        <v>3.0</v>
      </c>
      <c r="E503" s="2">
        <v>1.0</v>
      </c>
      <c r="F503" s="9">
        <v>2.0</v>
      </c>
      <c r="G503" s="2" t="str">
        <f>VLOOKUP(I503,lookups!$A$2:$D$206,3,0)</f>
        <v>SAND</v>
      </c>
      <c r="H503" s="2" t="str">
        <f>VLOOKUP(I503,lookups!$A$2:$D$206,2,0)</f>
        <v>SAND</v>
      </c>
      <c r="I503" s="2" t="s">
        <v>53</v>
      </c>
      <c r="L503" s="2" t="str">
        <f>VLOOKUP(G503,lookups!$E$2:$F$206,2,0)</f>
        <v>Sand</v>
      </c>
      <c r="M503" s="2" t="str">
        <f>VLOOKUP(H503,lookups!$G$2:$H$206,2,0)</f>
        <v>Sand</v>
      </c>
      <c r="N503" s="2" t="str">
        <f>VLOOKUP(I503,lookups!$A$2:$D$206,4,0)</f>
        <v>Sand</v>
      </c>
    </row>
    <row r="504" ht="15.75" customHeight="1">
      <c r="A504" s="7" t="s">
        <v>30</v>
      </c>
      <c r="B504" s="2" t="s">
        <v>8</v>
      </c>
      <c r="C504" s="2" t="s">
        <v>31</v>
      </c>
      <c r="D504" s="1">
        <v>3.0</v>
      </c>
      <c r="E504" s="2">
        <v>1.0</v>
      </c>
      <c r="F504" s="9">
        <v>3.0</v>
      </c>
      <c r="G504" s="2" t="str">
        <f>VLOOKUP(I504,lookups!$A$2:$D$206,3,0)</f>
        <v>TA</v>
      </c>
      <c r="H504" s="2" t="str">
        <f>VLOOKUP(I504,lookups!$A$2:$D$206,2,0)</f>
        <v>STA</v>
      </c>
      <c r="I504" s="2" t="s">
        <v>52</v>
      </c>
      <c r="L504" s="2" t="str">
        <f>VLOOKUP(G504,lookups!$E$2:$F$206,2,0)</f>
        <v>Turf algae</v>
      </c>
      <c r="M504" s="2" t="str">
        <f>VLOOKUP(H504,lookups!$G$2:$H$206,2,0)</f>
        <v>Sediment turf algae</v>
      </c>
      <c r="N504" s="2" t="str">
        <f>VLOOKUP(I504,lookups!$A$2:$D$206,4,0)</f>
        <v>Sediment turf algae</v>
      </c>
    </row>
    <row r="505" ht="15.75" customHeight="1">
      <c r="A505" s="7" t="s">
        <v>30</v>
      </c>
      <c r="B505" s="2" t="s">
        <v>8</v>
      </c>
      <c r="C505" s="2" t="s">
        <v>31</v>
      </c>
      <c r="D505" s="2">
        <v>3.0</v>
      </c>
      <c r="E505" s="2">
        <v>1.0</v>
      </c>
      <c r="F505" s="9">
        <v>4.0</v>
      </c>
      <c r="G505" s="2" t="str">
        <f>VLOOKUP(I505,lookups!$A$2:$D$206,3,0)</f>
        <v>MA</v>
      </c>
      <c r="H505" s="2" t="str">
        <f>VLOOKUP(I505,lookups!$A$2:$D$206,2,0)</f>
        <v>RCMA</v>
      </c>
      <c r="I505" s="2" t="s">
        <v>45</v>
      </c>
      <c r="L505" s="2" t="str">
        <f>VLOOKUP(G505,lookups!$E$2:$F$206,2,0)</f>
        <v>Macroalgae</v>
      </c>
      <c r="M505" s="2" t="str">
        <f>VLOOKUP(H505,lookups!$G$2:$H$206,2,0)</f>
        <v>Red calcareous macroalgae</v>
      </c>
      <c r="N505" s="2" t="str">
        <f>VLOOKUP(I505,lookups!$A$2:$D$206,4,0)</f>
        <v>Unknown spp.</v>
      </c>
    </row>
    <row r="506" ht="15.75" customHeight="1">
      <c r="A506" s="7" t="s">
        <v>30</v>
      </c>
      <c r="B506" s="2" t="s">
        <v>8</v>
      </c>
      <c r="C506" s="2" t="s">
        <v>31</v>
      </c>
      <c r="D506" s="2">
        <v>3.0</v>
      </c>
      <c r="E506" s="2">
        <v>1.0</v>
      </c>
      <c r="F506" s="9">
        <v>5.0</v>
      </c>
      <c r="G506" s="2" t="str">
        <f>VLOOKUP(I506,lookups!$A$2:$D$206,3,0)</f>
        <v>MA</v>
      </c>
      <c r="H506" s="2" t="str">
        <f>VLOOKUP(I506,lookups!$A$2:$D$206,2,0)</f>
        <v>RCMA</v>
      </c>
      <c r="I506" s="2" t="s">
        <v>45</v>
      </c>
      <c r="L506" s="2" t="str">
        <f>VLOOKUP(G506,lookups!$E$2:$F$206,2,0)</f>
        <v>Macroalgae</v>
      </c>
      <c r="M506" s="2" t="str">
        <f>VLOOKUP(H506,lookups!$G$2:$H$206,2,0)</f>
        <v>Red calcareous macroalgae</v>
      </c>
      <c r="N506" s="2" t="str">
        <f>VLOOKUP(I506,lookups!$A$2:$D$206,4,0)</f>
        <v>Unknown spp.</v>
      </c>
    </row>
    <row r="507" ht="15.75" customHeight="1">
      <c r="A507" s="7" t="s">
        <v>30</v>
      </c>
      <c r="B507" s="2" t="s">
        <v>8</v>
      </c>
      <c r="C507" s="2" t="s">
        <v>31</v>
      </c>
      <c r="D507" s="2">
        <v>3.0</v>
      </c>
      <c r="E507" s="2">
        <v>1.0</v>
      </c>
      <c r="F507" s="9">
        <v>6.0</v>
      </c>
      <c r="G507" s="2" t="str">
        <f>VLOOKUP(I507,lookups!$A$2:$D$206,3,0)</f>
        <v>TA</v>
      </c>
      <c r="H507" s="2" t="str">
        <f>VLOOKUP(I507,lookups!$A$2:$D$206,2,0)</f>
        <v>STA</v>
      </c>
      <c r="I507" s="2" t="s">
        <v>52</v>
      </c>
      <c r="L507" s="2" t="str">
        <f>VLOOKUP(G507,lookups!$E$2:$F$206,2,0)</f>
        <v>Turf algae</v>
      </c>
      <c r="M507" s="2" t="str">
        <f>VLOOKUP(H507,lookups!$G$2:$H$206,2,0)</f>
        <v>Sediment turf algae</v>
      </c>
      <c r="N507" s="2" t="str">
        <f>VLOOKUP(I507,lookups!$A$2:$D$206,4,0)</f>
        <v>Sediment turf algae</v>
      </c>
    </row>
    <row r="508" ht="15.75" customHeight="1">
      <c r="A508" s="7" t="s">
        <v>30</v>
      </c>
      <c r="B508" s="2" t="s">
        <v>8</v>
      </c>
      <c r="C508" s="2" t="s">
        <v>31</v>
      </c>
      <c r="D508" s="2">
        <v>3.0</v>
      </c>
      <c r="E508" s="2">
        <v>1.0</v>
      </c>
      <c r="F508" s="9">
        <v>7.0</v>
      </c>
      <c r="G508" s="2" t="str">
        <f>VLOOKUP(I508,lookups!$A$2:$D$206,3,0)</f>
        <v>TA</v>
      </c>
      <c r="H508" s="2" t="str">
        <f>VLOOKUP(I508,lookups!$A$2:$D$206,2,0)</f>
        <v>STA</v>
      </c>
      <c r="I508" s="2" t="s">
        <v>52</v>
      </c>
      <c r="L508" s="2" t="str">
        <f>VLOOKUP(G508,lookups!$E$2:$F$206,2,0)</f>
        <v>Turf algae</v>
      </c>
      <c r="M508" s="2" t="str">
        <f>VLOOKUP(H508,lookups!$G$2:$H$206,2,0)</f>
        <v>Sediment turf algae</v>
      </c>
      <c r="N508" s="2" t="str">
        <f>VLOOKUP(I508,lookups!$A$2:$D$206,4,0)</f>
        <v>Sediment turf algae</v>
      </c>
    </row>
    <row r="509" ht="15.75" customHeight="1">
      <c r="A509" s="7" t="s">
        <v>30</v>
      </c>
      <c r="B509" s="2" t="s">
        <v>8</v>
      </c>
      <c r="C509" s="2" t="s">
        <v>31</v>
      </c>
      <c r="D509" s="2">
        <v>3.0</v>
      </c>
      <c r="E509" s="2">
        <v>1.0</v>
      </c>
      <c r="F509" s="9">
        <v>8.0</v>
      </c>
      <c r="G509" s="2" t="str">
        <f>VLOOKUP(I509,lookups!$A$2:$D$206,3,0)</f>
        <v>TA</v>
      </c>
      <c r="H509" s="2" t="str">
        <f>VLOOKUP(I509,lookups!$A$2:$D$206,2,0)</f>
        <v>STA</v>
      </c>
      <c r="I509" s="2" t="s">
        <v>52</v>
      </c>
      <c r="L509" s="2" t="str">
        <f>VLOOKUP(G509,lookups!$E$2:$F$206,2,0)</f>
        <v>Turf algae</v>
      </c>
      <c r="M509" s="2" t="str">
        <f>VLOOKUP(H509,lookups!$G$2:$H$206,2,0)</f>
        <v>Sediment turf algae</v>
      </c>
      <c r="N509" s="2" t="str">
        <f>VLOOKUP(I509,lookups!$A$2:$D$206,4,0)</f>
        <v>Sediment turf algae</v>
      </c>
    </row>
    <row r="510" ht="15.75" customHeight="1">
      <c r="A510" s="7" t="s">
        <v>30</v>
      </c>
      <c r="B510" s="2" t="s">
        <v>8</v>
      </c>
      <c r="C510" s="2" t="s">
        <v>31</v>
      </c>
      <c r="D510" s="2">
        <v>3.0</v>
      </c>
      <c r="E510" s="2">
        <v>1.0</v>
      </c>
      <c r="F510" s="9">
        <v>9.0</v>
      </c>
      <c r="G510" s="2" t="str">
        <f>VLOOKUP(I510,lookups!$A$2:$D$206,3,0)</f>
        <v>TA</v>
      </c>
      <c r="H510" s="2" t="str">
        <f>VLOOKUP(I510,lookups!$A$2:$D$206,2,0)</f>
        <v>STA</v>
      </c>
      <c r="I510" s="2" t="s">
        <v>52</v>
      </c>
      <c r="L510" s="2" t="str">
        <f>VLOOKUP(G510,lookups!$E$2:$F$206,2,0)</f>
        <v>Turf algae</v>
      </c>
      <c r="M510" s="2" t="str">
        <f>VLOOKUP(H510,lookups!$G$2:$H$206,2,0)</f>
        <v>Sediment turf algae</v>
      </c>
      <c r="N510" s="2" t="str">
        <f>VLOOKUP(I510,lookups!$A$2:$D$206,4,0)</f>
        <v>Sediment turf algae</v>
      </c>
    </row>
    <row r="511" ht="15.75" customHeight="1">
      <c r="A511" s="7" t="s">
        <v>30</v>
      </c>
      <c r="B511" s="2" t="s">
        <v>8</v>
      </c>
      <c r="C511" s="2" t="s">
        <v>31</v>
      </c>
      <c r="D511" s="2">
        <v>3.0</v>
      </c>
      <c r="E511" s="2">
        <v>1.0</v>
      </c>
      <c r="F511" s="9">
        <v>10.0</v>
      </c>
      <c r="G511" s="2" t="str">
        <f>VLOOKUP(I511,lookups!$A$2:$D$206,3,0)</f>
        <v>TA</v>
      </c>
      <c r="H511" s="2" t="str">
        <f>VLOOKUP(I511,lookups!$A$2:$D$206,2,0)</f>
        <v>STA</v>
      </c>
      <c r="I511" s="2" t="s">
        <v>52</v>
      </c>
      <c r="L511" s="2" t="str">
        <f>VLOOKUP(G511,lookups!$E$2:$F$206,2,0)</f>
        <v>Turf algae</v>
      </c>
      <c r="M511" s="2" t="str">
        <f>VLOOKUP(H511,lookups!$G$2:$H$206,2,0)</f>
        <v>Sediment turf algae</v>
      </c>
      <c r="N511" s="2" t="str">
        <f>VLOOKUP(I511,lookups!$A$2:$D$206,4,0)</f>
        <v>Sediment turf algae</v>
      </c>
    </row>
    <row r="512" ht="15.75" customHeight="1">
      <c r="A512" s="7" t="s">
        <v>30</v>
      </c>
      <c r="B512" s="2" t="s">
        <v>8</v>
      </c>
      <c r="C512" s="2" t="s">
        <v>31</v>
      </c>
      <c r="D512" s="2">
        <v>3.0</v>
      </c>
      <c r="E512" s="2">
        <v>2.0</v>
      </c>
      <c r="F512" s="9">
        <v>1.0</v>
      </c>
      <c r="G512" s="2" t="str">
        <f>VLOOKUP(I512,lookups!$A$2:$D$206,3,0)</f>
        <v>SAND</v>
      </c>
      <c r="H512" s="2" t="str">
        <f>VLOOKUP(I512,lookups!$A$2:$D$206,2,0)</f>
        <v>SAND</v>
      </c>
      <c r="I512" s="2" t="s">
        <v>53</v>
      </c>
      <c r="L512" s="2" t="str">
        <f>VLOOKUP(G512,lookups!$E$2:$F$206,2,0)</f>
        <v>Sand</v>
      </c>
      <c r="M512" s="2" t="str">
        <f>VLOOKUP(H512,lookups!$G$2:$H$206,2,0)</f>
        <v>Sand</v>
      </c>
      <c r="N512" s="2" t="str">
        <f>VLOOKUP(I512,lookups!$A$2:$D$206,4,0)</f>
        <v>Sand</v>
      </c>
    </row>
    <row r="513" ht="15.75" customHeight="1">
      <c r="A513" s="7" t="s">
        <v>30</v>
      </c>
      <c r="B513" s="2" t="s">
        <v>8</v>
      </c>
      <c r="C513" s="2" t="s">
        <v>31</v>
      </c>
      <c r="D513" s="2">
        <v>3.0</v>
      </c>
      <c r="E513" s="2">
        <v>2.0</v>
      </c>
      <c r="F513" s="9">
        <v>2.0</v>
      </c>
      <c r="G513" s="2" t="str">
        <f>VLOOKUP(I513,lookups!$A$2:$D$206,3,0)</f>
        <v>TA</v>
      </c>
      <c r="H513" s="2" t="str">
        <f>VLOOKUP(I513,lookups!$A$2:$D$206,2,0)</f>
        <v>STA</v>
      </c>
      <c r="I513" s="2" t="s">
        <v>52</v>
      </c>
      <c r="L513" s="2" t="str">
        <f>VLOOKUP(G513,lookups!$E$2:$F$206,2,0)</f>
        <v>Turf algae</v>
      </c>
      <c r="M513" s="2" t="str">
        <f>VLOOKUP(H513,lookups!$G$2:$H$206,2,0)</f>
        <v>Sediment turf algae</v>
      </c>
      <c r="N513" s="2" t="str">
        <f>VLOOKUP(I513,lookups!$A$2:$D$206,4,0)</f>
        <v>Sediment turf algae</v>
      </c>
    </row>
    <row r="514" ht="15.75" customHeight="1">
      <c r="A514" s="7" t="s">
        <v>30</v>
      </c>
      <c r="B514" s="2" t="s">
        <v>8</v>
      </c>
      <c r="C514" s="2" t="s">
        <v>31</v>
      </c>
      <c r="D514" s="2">
        <v>3.0</v>
      </c>
      <c r="E514" s="2">
        <v>2.0</v>
      </c>
      <c r="F514" s="9">
        <v>3.0</v>
      </c>
      <c r="G514" s="2" t="str">
        <f>VLOOKUP(I514,lookups!$A$2:$D$206,3,0)</f>
        <v>MA</v>
      </c>
      <c r="H514" s="2" t="str">
        <f>VLOOKUP(I514,lookups!$A$2:$D$206,2,0)</f>
        <v>BFMA</v>
      </c>
      <c r="I514" s="2" t="s">
        <v>32</v>
      </c>
      <c r="J514" s="1">
        <v>2.0</v>
      </c>
      <c r="L514" s="2" t="str">
        <f>VLOOKUP(G514,lookups!$E$2:$F$206,2,0)</f>
        <v>Macroalgae</v>
      </c>
      <c r="M514" s="2" t="str">
        <f>VLOOKUP(H514,lookups!$G$2:$H$206,2,0)</f>
        <v>Brown fleshy macroalgae</v>
      </c>
      <c r="N514" s="2" t="str">
        <f>VLOOKUP(I514,lookups!$A$2:$D$206,4,0)</f>
        <v>Dictyota spp.</v>
      </c>
    </row>
    <row r="515" ht="15.75" customHeight="1">
      <c r="A515" s="7" t="s">
        <v>30</v>
      </c>
      <c r="B515" s="2" t="s">
        <v>8</v>
      </c>
      <c r="C515" s="2" t="s">
        <v>31</v>
      </c>
      <c r="D515" s="2">
        <v>3.0</v>
      </c>
      <c r="E515" s="2">
        <v>2.0</v>
      </c>
      <c r="F515" s="9">
        <v>4.0</v>
      </c>
      <c r="G515" s="2" t="str">
        <f>VLOOKUP(I515,lookups!$A$2:$D$206,3,0)</f>
        <v>TA</v>
      </c>
      <c r="H515" s="2" t="str">
        <f>VLOOKUP(I515,lookups!$A$2:$D$206,2,0)</f>
        <v>STA</v>
      </c>
      <c r="I515" s="2" t="s">
        <v>52</v>
      </c>
      <c r="L515" s="2" t="str">
        <f>VLOOKUP(G515,lookups!$E$2:$F$206,2,0)</f>
        <v>Turf algae</v>
      </c>
      <c r="M515" s="2" t="str">
        <f>VLOOKUP(H515,lookups!$G$2:$H$206,2,0)</f>
        <v>Sediment turf algae</v>
      </c>
      <c r="N515" s="2" t="str">
        <f>VLOOKUP(I515,lookups!$A$2:$D$206,4,0)</f>
        <v>Sediment turf algae</v>
      </c>
    </row>
    <row r="516" ht="15.75" customHeight="1">
      <c r="A516" s="7" t="s">
        <v>30</v>
      </c>
      <c r="B516" s="2" t="s">
        <v>8</v>
      </c>
      <c r="C516" s="2" t="s">
        <v>31</v>
      </c>
      <c r="D516" s="2">
        <v>3.0</v>
      </c>
      <c r="E516" s="2">
        <v>2.0</v>
      </c>
      <c r="F516" s="9">
        <v>5.0</v>
      </c>
      <c r="G516" s="2" t="str">
        <f>VLOOKUP(I516,lookups!$A$2:$D$206,3,0)</f>
        <v>MA</v>
      </c>
      <c r="H516" s="2" t="str">
        <f>VLOOKUP(I516,lookups!$A$2:$D$206,2,0)</f>
        <v>BFMA</v>
      </c>
      <c r="I516" s="2" t="s">
        <v>32</v>
      </c>
      <c r="J516" s="1">
        <v>1.0</v>
      </c>
      <c r="L516" s="2" t="str">
        <f>VLOOKUP(G516,lookups!$E$2:$F$206,2,0)</f>
        <v>Macroalgae</v>
      </c>
      <c r="M516" s="2" t="str">
        <f>VLOOKUP(H516,lookups!$G$2:$H$206,2,0)</f>
        <v>Brown fleshy macroalgae</v>
      </c>
      <c r="N516" s="2" t="str">
        <f>VLOOKUP(I516,lookups!$A$2:$D$206,4,0)</f>
        <v>Dictyota spp.</v>
      </c>
    </row>
    <row r="517" ht="15.75" customHeight="1">
      <c r="A517" s="7" t="s">
        <v>30</v>
      </c>
      <c r="B517" s="2" t="s">
        <v>8</v>
      </c>
      <c r="C517" s="2" t="s">
        <v>31</v>
      </c>
      <c r="D517" s="2">
        <v>3.0</v>
      </c>
      <c r="E517" s="2">
        <v>2.0</v>
      </c>
      <c r="F517" s="9">
        <v>6.0</v>
      </c>
      <c r="G517" s="2" t="str">
        <f>VLOOKUP(I517,lookups!$A$2:$D$206,3,0)</f>
        <v>CCA</v>
      </c>
      <c r="H517" s="2" t="str">
        <f>VLOOKUP(I517,lookups!$A$2:$D$206,2,0)</f>
        <v>CCA</v>
      </c>
      <c r="I517" s="2" t="s">
        <v>34</v>
      </c>
      <c r="L517" s="2" t="str">
        <f>VLOOKUP(G517,lookups!$E$2:$F$206,2,0)</f>
        <v>Crustose coraline algae</v>
      </c>
      <c r="M517" s="2" t="str">
        <f>VLOOKUP(H517,lookups!$G$2:$H$206,2,0)</f>
        <v>Crustose coraline algae</v>
      </c>
      <c r="N517" s="2" t="str">
        <f>VLOOKUP(I517,lookups!$A$2:$D$206,4,0)</f>
        <v>Crustose coraline algae</v>
      </c>
    </row>
    <row r="518" ht="15.75" customHeight="1">
      <c r="A518" s="7" t="s">
        <v>30</v>
      </c>
      <c r="B518" s="2" t="s">
        <v>8</v>
      </c>
      <c r="C518" s="2" t="s">
        <v>31</v>
      </c>
      <c r="D518" s="2">
        <v>3.0</v>
      </c>
      <c r="E518" s="2">
        <v>2.0</v>
      </c>
      <c r="F518" s="9">
        <v>7.0</v>
      </c>
      <c r="G518" s="2" t="str">
        <f>VLOOKUP(I518,lookups!$A$2:$D$206,3,0)</f>
        <v>CCA</v>
      </c>
      <c r="H518" s="2" t="str">
        <f>VLOOKUP(I518,lookups!$A$2:$D$206,2,0)</f>
        <v>CCA</v>
      </c>
      <c r="I518" s="2" t="s">
        <v>34</v>
      </c>
      <c r="L518" s="2" t="str">
        <f>VLOOKUP(G518,lookups!$E$2:$F$206,2,0)</f>
        <v>Crustose coraline algae</v>
      </c>
      <c r="M518" s="2" t="str">
        <f>VLOOKUP(H518,lookups!$G$2:$H$206,2,0)</f>
        <v>Crustose coraline algae</v>
      </c>
      <c r="N518" s="2" t="str">
        <f>VLOOKUP(I518,lookups!$A$2:$D$206,4,0)</f>
        <v>Crustose coraline algae</v>
      </c>
    </row>
    <row r="519" ht="15.75" customHeight="1">
      <c r="A519" s="7" t="s">
        <v>30</v>
      </c>
      <c r="B519" s="2" t="s">
        <v>8</v>
      </c>
      <c r="C519" s="2" t="s">
        <v>31</v>
      </c>
      <c r="D519" s="2">
        <v>3.0</v>
      </c>
      <c r="E519" s="2">
        <v>2.0</v>
      </c>
      <c r="F519" s="9">
        <v>8.0</v>
      </c>
      <c r="G519" s="2" t="str">
        <f>VLOOKUP(I519,lookups!$A$2:$D$206,3,0)</f>
        <v>LC</v>
      </c>
      <c r="H519" s="2" t="str">
        <f>VLOOKUP(I519,lookups!$A$2:$D$206,2,0)</f>
        <v>PORI</v>
      </c>
      <c r="I519" s="2" t="s">
        <v>48</v>
      </c>
      <c r="L519" s="2" t="str">
        <f>VLOOKUP(G519,lookups!$E$2:$F$206,2,0)</f>
        <v>Live coral</v>
      </c>
      <c r="M519" s="2" t="str">
        <f>VLOOKUP(H519,lookups!$G$2:$H$206,2,0)</f>
        <v>Porites </v>
      </c>
      <c r="N519" s="2" t="str">
        <f>VLOOKUP(I519,lookups!$A$2:$D$206,4,0)</f>
        <v>Porites asteroides</v>
      </c>
    </row>
    <row r="520" ht="15.75" customHeight="1">
      <c r="A520" s="7" t="s">
        <v>30</v>
      </c>
      <c r="B520" s="2" t="s">
        <v>8</v>
      </c>
      <c r="C520" s="2" t="s">
        <v>31</v>
      </c>
      <c r="D520" s="2">
        <v>3.0</v>
      </c>
      <c r="E520" s="2">
        <v>2.0</v>
      </c>
      <c r="F520" s="9">
        <v>9.0</v>
      </c>
      <c r="G520" s="2" t="str">
        <f>VLOOKUP(I520,lookups!$A$2:$D$206,3,0)</f>
        <v>MA</v>
      </c>
      <c r="H520" s="2" t="str">
        <f>VLOOKUP(I520,lookups!$A$2:$D$206,2,0)</f>
        <v>GFMA</v>
      </c>
      <c r="I520" s="2" t="s">
        <v>55</v>
      </c>
      <c r="L520" s="2" t="str">
        <f>VLOOKUP(G520,lookups!$E$2:$F$206,2,0)</f>
        <v>Macroalgae</v>
      </c>
      <c r="M520" s="2" t="str">
        <f>VLOOKUP(H520,lookups!$G$2:$H$206,2,0)</f>
        <v>Green fleshy macroalgae</v>
      </c>
      <c r="N520" s="2" t="str">
        <f>VLOOKUP(I520,lookups!$A$2:$D$206,4,0)</f>
        <v>Unknown spp.</v>
      </c>
    </row>
    <row r="521" ht="15.75" customHeight="1">
      <c r="A521" s="7" t="s">
        <v>30</v>
      </c>
      <c r="B521" s="2" t="s">
        <v>8</v>
      </c>
      <c r="C521" s="2" t="s">
        <v>31</v>
      </c>
      <c r="D521" s="2">
        <v>3.0</v>
      </c>
      <c r="E521" s="2">
        <v>2.0</v>
      </c>
      <c r="F521" s="9">
        <v>10.0</v>
      </c>
      <c r="G521" s="2" t="str">
        <f>VLOOKUP(I521,lookups!$A$2:$D$206,3,0)</f>
        <v>TA</v>
      </c>
      <c r="H521" s="2" t="str">
        <f>VLOOKUP(I521,lookups!$A$2:$D$206,2,0)</f>
        <v>STA</v>
      </c>
      <c r="I521" s="2" t="s">
        <v>52</v>
      </c>
      <c r="L521" s="2" t="str">
        <f>VLOOKUP(G521,lookups!$E$2:$F$206,2,0)</f>
        <v>Turf algae</v>
      </c>
      <c r="M521" s="2" t="str">
        <f>VLOOKUP(H521,lookups!$G$2:$H$206,2,0)</f>
        <v>Sediment turf algae</v>
      </c>
      <c r="N521" s="2" t="str">
        <f>VLOOKUP(I521,lookups!$A$2:$D$206,4,0)</f>
        <v>Sediment turf algae</v>
      </c>
    </row>
    <row r="522" ht="15.75" customHeight="1">
      <c r="A522" s="7" t="s">
        <v>30</v>
      </c>
      <c r="B522" s="2" t="s">
        <v>8</v>
      </c>
      <c r="C522" s="2" t="s">
        <v>31</v>
      </c>
      <c r="D522" s="2">
        <v>3.0</v>
      </c>
      <c r="E522" s="2">
        <v>3.0</v>
      </c>
      <c r="F522" s="9">
        <v>1.0</v>
      </c>
      <c r="G522" s="2" t="str">
        <f>VLOOKUP(I522,lookups!$A$2:$D$206,3,0)</f>
        <v>MA</v>
      </c>
      <c r="H522" s="2" t="str">
        <f>VLOOKUP(I522,lookups!$A$2:$D$206,2,0)</f>
        <v>BFMA</v>
      </c>
      <c r="I522" s="2" t="s">
        <v>32</v>
      </c>
      <c r="J522" s="1">
        <v>2.0</v>
      </c>
      <c r="L522" s="2" t="str">
        <f>VLOOKUP(G522,lookups!$E$2:$F$206,2,0)</f>
        <v>Macroalgae</v>
      </c>
      <c r="M522" s="2" t="str">
        <f>VLOOKUP(H522,lookups!$G$2:$H$206,2,0)</f>
        <v>Brown fleshy macroalgae</v>
      </c>
      <c r="N522" s="2" t="str">
        <f>VLOOKUP(I522,lookups!$A$2:$D$206,4,0)</f>
        <v>Dictyota spp.</v>
      </c>
    </row>
    <row r="523" ht="15.75" customHeight="1">
      <c r="A523" s="7" t="s">
        <v>30</v>
      </c>
      <c r="B523" s="2" t="s">
        <v>8</v>
      </c>
      <c r="C523" s="2" t="s">
        <v>31</v>
      </c>
      <c r="D523" s="2">
        <v>3.0</v>
      </c>
      <c r="E523" s="2">
        <v>3.0</v>
      </c>
      <c r="F523" s="9">
        <v>2.0</v>
      </c>
      <c r="G523" s="2" t="str">
        <f>VLOOKUP(I523,lookups!$A$2:$D$206,3,0)</f>
        <v>PEY</v>
      </c>
      <c r="H523" s="2" t="str">
        <f>VLOOKUP(I523,lookups!$A$2:$D$206,2,0)</f>
        <v>PEY</v>
      </c>
      <c r="I523" s="2" t="s">
        <v>39</v>
      </c>
      <c r="L523" s="2" t="str">
        <f>VLOOKUP(G523,lookups!$E$2:$F$206,2,0)</f>
        <v>Peysonelid</v>
      </c>
      <c r="M523" s="2" t="str">
        <f>VLOOKUP(H523,lookups!$G$2:$H$206,2,0)</f>
        <v>Peysonelid</v>
      </c>
      <c r="N523" s="2" t="str">
        <f>VLOOKUP(I523,lookups!$A$2:$D$206,4,0)</f>
        <v>Peysonelid</v>
      </c>
    </row>
    <row r="524" ht="15.75" customHeight="1">
      <c r="A524" s="7" t="s">
        <v>30</v>
      </c>
      <c r="B524" s="2" t="s">
        <v>8</v>
      </c>
      <c r="C524" s="2" t="s">
        <v>31</v>
      </c>
      <c r="D524" s="2">
        <v>3.0</v>
      </c>
      <c r="E524" s="2">
        <v>3.0</v>
      </c>
      <c r="F524" s="9">
        <v>3.0</v>
      </c>
      <c r="G524" s="2" t="str">
        <f>VLOOKUP(I524,lookups!$A$2:$D$206,3,0)</f>
        <v>CCA</v>
      </c>
      <c r="H524" s="2" t="str">
        <f>VLOOKUP(I524,lookups!$A$2:$D$206,2,0)</f>
        <v>CCA</v>
      </c>
      <c r="I524" s="2" t="s">
        <v>34</v>
      </c>
      <c r="L524" s="2" t="str">
        <f>VLOOKUP(G524,lookups!$E$2:$F$206,2,0)</f>
        <v>Crustose coraline algae</v>
      </c>
      <c r="M524" s="2" t="str">
        <f>VLOOKUP(H524,lookups!$G$2:$H$206,2,0)</f>
        <v>Crustose coraline algae</v>
      </c>
      <c r="N524" s="2" t="str">
        <f>VLOOKUP(I524,lookups!$A$2:$D$206,4,0)</f>
        <v>Crustose coraline algae</v>
      </c>
    </row>
    <row r="525" ht="15.75" customHeight="1">
      <c r="A525" s="7" t="s">
        <v>30</v>
      </c>
      <c r="B525" s="2" t="s">
        <v>8</v>
      </c>
      <c r="C525" s="2" t="s">
        <v>31</v>
      </c>
      <c r="D525" s="2">
        <v>3.0</v>
      </c>
      <c r="E525" s="2">
        <v>3.0</v>
      </c>
      <c r="F525" s="9">
        <v>4.0</v>
      </c>
      <c r="G525" s="2" t="str">
        <f>VLOOKUP(I525,lookups!$A$2:$D$206,3,0)</f>
        <v>CCA</v>
      </c>
      <c r="H525" s="2" t="str">
        <f>VLOOKUP(I525,lookups!$A$2:$D$206,2,0)</f>
        <v>CCA</v>
      </c>
      <c r="I525" s="2" t="s">
        <v>34</v>
      </c>
      <c r="L525" s="2" t="str">
        <f>VLOOKUP(G525,lookups!$E$2:$F$206,2,0)</f>
        <v>Crustose coraline algae</v>
      </c>
      <c r="M525" s="2" t="str">
        <f>VLOOKUP(H525,lookups!$G$2:$H$206,2,0)</f>
        <v>Crustose coraline algae</v>
      </c>
      <c r="N525" s="2" t="str">
        <f>VLOOKUP(I525,lookups!$A$2:$D$206,4,0)</f>
        <v>Crustose coraline algae</v>
      </c>
    </row>
    <row r="526" ht="15.75" customHeight="1">
      <c r="A526" s="7" t="s">
        <v>30</v>
      </c>
      <c r="B526" s="2" t="s">
        <v>8</v>
      </c>
      <c r="C526" s="2" t="s">
        <v>31</v>
      </c>
      <c r="D526" s="2">
        <v>3.0</v>
      </c>
      <c r="E526" s="2">
        <v>3.0</v>
      </c>
      <c r="F526" s="9">
        <v>5.0</v>
      </c>
      <c r="G526" s="2" t="str">
        <f>VLOOKUP(I526,lookups!$A$2:$D$206,3,0)</f>
        <v>CCA</v>
      </c>
      <c r="H526" s="2" t="str">
        <f>VLOOKUP(I526,lookups!$A$2:$D$206,2,0)</f>
        <v>CCA</v>
      </c>
      <c r="I526" s="2" t="s">
        <v>34</v>
      </c>
      <c r="L526" s="2" t="str">
        <f>VLOOKUP(G526,lookups!$E$2:$F$206,2,0)</f>
        <v>Crustose coraline algae</v>
      </c>
      <c r="M526" s="2" t="str">
        <f>VLOOKUP(H526,lookups!$G$2:$H$206,2,0)</f>
        <v>Crustose coraline algae</v>
      </c>
      <c r="N526" s="2" t="str">
        <f>VLOOKUP(I526,lookups!$A$2:$D$206,4,0)</f>
        <v>Crustose coraline algae</v>
      </c>
    </row>
    <row r="527" ht="15.75" customHeight="1">
      <c r="A527" s="7" t="s">
        <v>30</v>
      </c>
      <c r="B527" s="2" t="s">
        <v>8</v>
      </c>
      <c r="C527" s="2" t="s">
        <v>31</v>
      </c>
      <c r="D527" s="2">
        <v>3.0</v>
      </c>
      <c r="E527" s="2">
        <v>3.0</v>
      </c>
      <c r="F527" s="9">
        <v>6.0</v>
      </c>
      <c r="G527" s="2" t="str">
        <f>VLOOKUP(I527,lookups!$A$2:$D$206,3,0)</f>
        <v>SAND</v>
      </c>
      <c r="H527" s="2" t="str">
        <f>VLOOKUP(I527,lookups!$A$2:$D$206,2,0)</f>
        <v>SAND</v>
      </c>
      <c r="I527" s="2" t="s">
        <v>53</v>
      </c>
      <c r="L527" s="2" t="str">
        <f>VLOOKUP(G527,lookups!$E$2:$F$206,2,0)</f>
        <v>Sand</v>
      </c>
      <c r="M527" s="2" t="str">
        <f>VLOOKUP(H527,lookups!$G$2:$H$206,2,0)</f>
        <v>Sand</v>
      </c>
      <c r="N527" s="2" t="str">
        <f>VLOOKUP(I527,lookups!$A$2:$D$206,4,0)</f>
        <v>Sand</v>
      </c>
    </row>
    <row r="528" ht="15.75" customHeight="1">
      <c r="A528" s="7" t="s">
        <v>30</v>
      </c>
      <c r="B528" s="2" t="s">
        <v>8</v>
      </c>
      <c r="C528" s="2" t="s">
        <v>31</v>
      </c>
      <c r="D528" s="2">
        <v>3.0</v>
      </c>
      <c r="E528" s="2">
        <v>3.0</v>
      </c>
      <c r="F528" s="9">
        <v>7.0</v>
      </c>
      <c r="G528" s="2" t="str">
        <f>VLOOKUP(I528,lookups!$A$2:$D$206,3,0)</f>
        <v>AINV</v>
      </c>
      <c r="H528" s="2" t="str">
        <f>VLOOKUP(I528,lookups!$A$2:$D$206,2,0)</f>
        <v>AINV</v>
      </c>
      <c r="I528" s="2" t="s">
        <v>60</v>
      </c>
      <c r="L528" s="2" t="str">
        <f>VLOOKUP(G528,lookups!$E$2:$F$206,2,0)</f>
        <v>Aggressive invertebrates</v>
      </c>
      <c r="M528" s="2" t="str">
        <f>VLOOKUP(H528,lookups!$G$2:$H$206,2,0)</f>
        <v>Aggressive invertebrates</v>
      </c>
      <c r="N528" s="2" t="str">
        <f>VLOOKUP(I528,lookups!$A$2:$D$206,4,0)</f>
        <v>Other encrusting sponge</v>
      </c>
    </row>
    <row r="529" ht="15.75" customHeight="1">
      <c r="A529" s="7" t="s">
        <v>30</v>
      </c>
      <c r="B529" s="2" t="s">
        <v>8</v>
      </c>
      <c r="C529" s="2" t="s">
        <v>31</v>
      </c>
      <c r="D529" s="2">
        <v>3.0</v>
      </c>
      <c r="E529" s="2">
        <v>3.0</v>
      </c>
      <c r="F529" s="9">
        <v>8.0</v>
      </c>
      <c r="G529" s="2" t="str">
        <f>VLOOKUP(I529,lookups!$A$2:$D$206,3,0)</f>
        <v>MA</v>
      </c>
      <c r="H529" s="2" t="str">
        <f>VLOOKUP(I529,lookups!$A$2:$D$206,2,0)</f>
        <v>BFMA</v>
      </c>
      <c r="I529" s="2" t="s">
        <v>32</v>
      </c>
      <c r="J529" s="1">
        <v>1.0</v>
      </c>
      <c r="L529" s="2" t="str">
        <f>VLOOKUP(G529,lookups!$E$2:$F$206,2,0)</f>
        <v>Macroalgae</v>
      </c>
      <c r="M529" s="2" t="str">
        <f>VLOOKUP(H529,lookups!$G$2:$H$206,2,0)</f>
        <v>Brown fleshy macroalgae</v>
      </c>
      <c r="N529" s="2" t="str">
        <f>VLOOKUP(I529,lookups!$A$2:$D$206,4,0)</f>
        <v>Dictyota spp.</v>
      </c>
    </row>
    <row r="530" ht="15.75" customHeight="1">
      <c r="A530" s="7" t="s">
        <v>30</v>
      </c>
      <c r="B530" s="2" t="s">
        <v>8</v>
      </c>
      <c r="C530" s="2" t="s">
        <v>31</v>
      </c>
      <c r="D530" s="2">
        <v>3.0</v>
      </c>
      <c r="E530" s="2">
        <v>3.0</v>
      </c>
      <c r="F530" s="9">
        <v>9.0</v>
      </c>
      <c r="G530" s="2" t="str">
        <f>VLOOKUP(I530,lookups!$A$2:$D$206,3,0)</f>
        <v>TA</v>
      </c>
      <c r="H530" s="2" t="str">
        <f>VLOOKUP(I530,lookups!$A$2:$D$206,2,0)</f>
        <v>STA</v>
      </c>
      <c r="I530" s="2" t="s">
        <v>52</v>
      </c>
      <c r="L530" s="2" t="str">
        <f>VLOOKUP(G530,lookups!$E$2:$F$206,2,0)</f>
        <v>Turf algae</v>
      </c>
      <c r="M530" s="2" t="str">
        <f>VLOOKUP(H530,lookups!$G$2:$H$206,2,0)</f>
        <v>Sediment turf algae</v>
      </c>
      <c r="N530" s="2" t="str">
        <f>VLOOKUP(I530,lookups!$A$2:$D$206,4,0)</f>
        <v>Sediment turf algae</v>
      </c>
    </row>
    <row r="531" ht="15.75" customHeight="1">
      <c r="A531" s="7" t="s">
        <v>30</v>
      </c>
      <c r="B531" s="2" t="s">
        <v>8</v>
      </c>
      <c r="C531" s="2" t="s">
        <v>31</v>
      </c>
      <c r="D531" s="2">
        <v>3.0</v>
      </c>
      <c r="E531" s="2">
        <v>3.0</v>
      </c>
      <c r="F531" s="9">
        <v>10.0</v>
      </c>
      <c r="G531" s="2" t="str">
        <f>VLOOKUP(I531,lookups!$A$2:$D$206,3,0)</f>
        <v>TA</v>
      </c>
      <c r="H531" s="2" t="str">
        <f>VLOOKUP(I531,lookups!$A$2:$D$206,2,0)</f>
        <v>STA</v>
      </c>
      <c r="I531" s="2" t="s">
        <v>52</v>
      </c>
      <c r="L531" s="2" t="str">
        <f>VLOOKUP(G531,lookups!$E$2:$F$206,2,0)</f>
        <v>Turf algae</v>
      </c>
      <c r="M531" s="2" t="str">
        <f>VLOOKUP(H531,lookups!$G$2:$H$206,2,0)</f>
        <v>Sediment turf algae</v>
      </c>
      <c r="N531" s="2" t="str">
        <f>VLOOKUP(I531,lookups!$A$2:$D$206,4,0)</f>
        <v>Sediment turf algae</v>
      </c>
    </row>
    <row r="532" ht="15.75" customHeight="1">
      <c r="A532" s="7" t="s">
        <v>30</v>
      </c>
      <c r="B532" s="2" t="s">
        <v>8</v>
      </c>
      <c r="C532" s="2" t="s">
        <v>31</v>
      </c>
      <c r="D532" s="2">
        <v>3.0</v>
      </c>
      <c r="E532" s="2">
        <v>4.0</v>
      </c>
      <c r="F532" s="9">
        <v>1.0</v>
      </c>
      <c r="G532" s="2" t="str">
        <f>VLOOKUP(I532,lookups!$A$2:$D$206,3,0)</f>
        <v>SAND</v>
      </c>
      <c r="H532" s="2" t="str">
        <f>VLOOKUP(I532,lookups!$A$2:$D$206,2,0)</f>
        <v>SAND</v>
      </c>
      <c r="I532" s="2" t="s">
        <v>53</v>
      </c>
      <c r="L532" s="2" t="str">
        <f>VLOOKUP(G532,lookups!$E$2:$F$206,2,0)</f>
        <v>Sand</v>
      </c>
      <c r="M532" s="2" t="str">
        <f>VLOOKUP(H532,lookups!$G$2:$H$206,2,0)</f>
        <v>Sand</v>
      </c>
      <c r="N532" s="2" t="str">
        <f>VLOOKUP(I532,lookups!$A$2:$D$206,4,0)</f>
        <v>Sand</v>
      </c>
    </row>
    <row r="533" ht="15.75" customHeight="1">
      <c r="A533" s="7" t="s">
        <v>30</v>
      </c>
      <c r="B533" s="2" t="s">
        <v>8</v>
      </c>
      <c r="C533" s="2" t="s">
        <v>31</v>
      </c>
      <c r="D533" s="2">
        <v>3.0</v>
      </c>
      <c r="E533" s="2">
        <v>4.0</v>
      </c>
      <c r="F533" s="9">
        <v>2.0</v>
      </c>
      <c r="G533" s="2" t="str">
        <f>VLOOKUP(I533,lookups!$A$2:$D$206,3,0)</f>
        <v>AINV</v>
      </c>
      <c r="H533" s="2" t="str">
        <f>VLOOKUP(I533,lookups!$A$2:$D$206,2,0)</f>
        <v>AINV</v>
      </c>
      <c r="I533" s="2" t="s">
        <v>60</v>
      </c>
      <c r="L533" s="2" t="str">
        <f>VLOOKUP(G533,lookups!$E$2:$F$206,2,0)</f>
        <v>Aggressive invertebrates</v>
      </c>
      <c r="M533" s="2" t="str">
        <f>VLOOKUP(H533,lookups!$G$2:$H$206,2,0)</f>
        <v>Aggressive invertebrates</v>
      </c>
      <c r="N533" s="2" t="str">
        <f>VLOOKUP(I533,lookups!$A$2:$D$206,4,0)</f>
        <v>Other encrusting sponge</v>
      </c>
    </row>
    <row r="534" ht="15.75" customHeight="1">
      <c r="A534" s="7" t="s">
        <v>30</v>
      </c>
      <c r="B534" s="2" t="s">
        <v>8</v>
      </c>
      <c r="C534" s="2" t="s">
        <v>31</v>
      </c>
      <c r="D534" s="2">
        <v>3.0</v>
      </c>
      <c r="E534" s="2">
        <v>4.0</v>
      </c>
      <c r="F534" s="9">
        <v>3.0</v>
      </c>
      <c r="G534" s="2" t="str">
        <f>VLOOKUP(I534,lookups!$A$2:$D$206,3,0)</f>
        <v>SAND</v>
      </c>
      <c r="H534" s="2" t="str">
        <f>VLOOKUP(I534,lookups!$A$2:$D$206,2,0)</f>
        <v>SAND</v>
      </c>
      <c r="I534" s="2" t="s">
        <v>53</v>
      </c>
      <c r="L534" s="2" t="str">
        <f>VLOOKUP(G534,lookups!$E$2:$F$206,2,0)</f>
        <v>Sand</v>
      </c>
      <c r="M534" s="2" t="str">
        <f>VLOOKUP(H534,lookups!$G$2:$H$206,2,0)</f>
        <v>Sand</v>
      </c>
      <c r="N534" s="2" t="str">
        <f>VLOOKUP(I534,lookups!$A$2:$D$206,4,0)</f>
        <v>Sand</v>
      </c>
    </row>
    <row r="535" ht="15.75" customHeight="1">
      <c r="A535" s="7" t="s">
        <v>30</v>
      </c>
      <c r="B535" s="2" t="s">
        <v>8</v>
      </c>
      <c r="C535" s="2" t="s">
        <v>31</v>
      </c>
      <c r="D535" s="2">
        <v>3.0</v>
      </c>
      <c r="E535" s="2">
        <v>4.0</v>
      </c>
      <c r="F535" s="9">
        <v>4.0</v>
      </c>
      <c r="G535" s="2" t="str">
        <f>VLOOKUP(I535,lookups!$A$2:$D$206,3,0)</f>
        <v>SAND</v>
      </c>
      <c r="H535" s="2" t="str">
        <f>VLOOKUP(I535,lookups!$A$2:$D$206,2,0)</f>
        <v>SAND</v>
      </c>
      <c r="I535" s="2" t="s">
        <v>53</v>
      </c>
      <c r="L535" s="2" t="str">
        <f>VLOOKUP(G535,lookups!$E$2:$F$206,2,0)</f>
        <v>Sand</v>
      </c>
      <c r="M535" s="2" t="str">
        <f>VLOOKUP(H535,lookups!$G$2:$H$206,2,0)</f>
        <v>Sand</v>
      </c>
      <c r="N535" s="2" t="str">
        <f>VLOOKUP(I535,lookups!$A$2:$D$206,4,0)</f>
        <v>Sand</v>
      </c>
    </row>
    <row r="536" ht="15.75" customHeight="1">
      <c r="A536" s="7" t="s">
        <v>30</v>
      </c>
      <c r="B536" s="2" t="s">
        <v>8</v>
      </c>
      <c r="C536" s="2" t="s">
        <v>31</v>
      </c>
      <c r="D536" s="2">
        <v>3.0</v>
      </c>
      <c r="E536" s="2">
        <v>4.0</v>
      </c>
      <c r="F536" s="9">
        <v>5.0</v>
      </c>
      <c r="G536" s="2" t="str">
        <f>VLOOKUP(I536,lookups!$A$2:$D$206,3,0)</f>
        <v>SAND</v>
      </c>
      <c r="H536" s="2" t="str">
        <f>VLOOKUP(I536,lookups!$A$2:$D$206,2,0)</f>
        <v>SAND</v>
      </c>
      <c r="I536" s="2" t="s">
        <v>53</v>
      </c>
      <c r="L536" s="2" t="str">
        <f>VLOOKUP(G536,lookups!$E$2:$F$206,2,0)</f>
        <v>Sand</v>
      </c>
      <c r="M536" s="2" t="str">
        <f>VLOOKUP(H536,lookups!$G$2:$H$206,2,0)</f>
        <v>Sand</v>
      </c>
      <c r="N536" s="2" t="str">
        <f>VLOOKUP(I536,lookups!$A$2:$D$206,4,0)</f>
        <v>Sand</v>
      </c>
    </row>
    <row r="537" ht="15.75" customHeight="1">
      <c r="A537" s="7" t="s">
        <v>30</v>
      </c>
      <c r="B537" s="2" t="s">
        <v>8</v>
      </c>
      <c r="C537" s="2" t="s">
        <v>31</v>
      </c>
      <c r="D537" s="2">
        <v>3.0</v>
      </c>
      <c r="E537" s="2">
        <v>4.0</v>
      </c>
      <c r="F537" s="9">
        <v>6.0</v>
      </c>
      <c r="G537" s="2" t="str">
        <f>VLOOKUP(I537,lookups!$A$2:$D$206,3,0)</f>
        <v>TA</v>
      </c>
      <c r="H537" s="2" t="str">
        <f>VLOOKUP(I537,lookups!$A$2:$D$206,2,0)</f>
        <v>STA</v>
      </c>
      <c r="I537" s="2" t="s">
        <v>52</v>
      </c>
      <c r="L537" s="2" t="str">
        <f>VLOOKUP(G537,lookups!$E$2:$F$206,2,0)</f>
        <v>Turf algae</v>
      </c>
      <c r="M537" s="2" t="str">
        <f>VLOOKUP(H537,lookups!$G$2:$H$206,2,0)</f>
        <v>Sediment turf algae</v>
      </c>
      <c r="N537" s="2" t="str">
        <f>VLOOKUP(I537,lookups!$A$2:$D$206,4,0)</f>
        <v>Sediment turf algae</v>
      </c>
    </row>
    <row r="538" ht="15.75" customHeight="1">
      <c r="A538" s="7" t="s">
        <v>30</v>
      </c>
      <c r="B538" s="2" t="s">
        <v>8</v>
      </c>
      <c r="C538" s="2" t="s">
        <v>31</v>
      </c>
      <c r="D538" s="2">
        <v>3.0</v>
      </c>
      <c r="E538" s="2">
        <v>4.0</v>
      </c>
      <c r="F538" s="9">
        <v>7.0</v>
      </c>
      <c r="G538" s="2" t="str">
        <f>VLOOKUP(I538,lookups!$A$2:$D$206,3,0)</f>
        <v>MA</v>
      </c>
      <c r="H538" s="2" t="str">
        <f>VLOOKUP(I538,lookups!$A$2:$D$206,2,0)</f>
        <v>BFMA</v>
      </c>
      <c r="I538" s="2" t="s">
        <v>32</v>
      </c>
      <c r="J538" s="1">
        <v>8.0</v>
      </c>
      <c r="L538" s="2" t="str">
        <f>VLOOKUP(G538,lookups!$E$2:$F$206,2,0)</f>
        <v>Macroalgae</v>
      </c>
      <c r="M538" s="2" t="str">
        <f>VLOOKUP(H538,lookups!$G$2:$H$206,2,0)</f>
        <v>Brown fleshy macroalgae</v>
      </c>
      <c r="N538" s="2" t="str">
        <f>VLOOKUP(I538,lookups!$A$2:$D$206,4,0)</f>
        <v>Dictyota spp.</v>
      </c>
    </row>
    <row r="539" ht="15.75" customHeight="1">
      <c r="A539" s="7" t="s">
        <v>30</v>
      </c>
      <c r="B539" s="2" t="s">
        <v>8</v>
      </c>
      <c r="C539" s="2" t="s">
        <v>31</v>
      </c>
      <c r="D539" s="2">
        <v>3.0</v>
      </c>
      <c r="E539" s="2">
        <v>4.0</v>
      </c>
      <c r="F539" s="9">
        <v>8.0</v>
      </c>
      <c r="G539" s="2" t="str">
        <f>VLOOKUP(I539,lookups!$A$2:$D$206,3,0)</f>
        <v>MA</v>
      </c>
      <c r="H539" s="2" t="str">
        <f>VLOOKUP(I539,lookups!$A$2:$D$206,2,0)</f>
        <v>GCMA</v>
      </c>
      <c r="I539" s="2" t="s">
        <v>61</v>
      </c>
      <c r="L539" s="2" t="str">
        <f>VLOOKUP(G539,lookups!$E$2:$F$206,2,0)</f>
        <v>Macroalgae</v>
      </c>
      <c r="M539" s="2" t="str">
        <f>VLOOKUP(H539,lookups!$G$2:$H$206,2,0)</f>
        <v>Green calcareous macroalgae</v>
      </c>
      <c r="N539" s="2" t="str">
        <f>VLOOKUP(I539,lookups!$A$2:$D$206,4,0)</f>
        <v>Unknown spp.</v>
      </c>
    </row>
    <row r="540" ht="15.75" customHeight="1">
      <c r="A540" s="7" t="s">
        <v>30</v>
      </c>
      <c r="B540" s="2" t="s">
        <v>8</v>
      </c>
      <c r="C540" s="2" t="s">
        <v>31</v>
      </c>
      <c r="D540" s="2">
        <v>3.0</v>
      </c>
      <c r="E540" s="2">
        <v>4.0</v>
      </c>
      <c r="F540" s="9">
        <v>9.0</v>
      </c>
      <c r="G540" s="2" t="str">
        <f>VLOOKUP(I540,lookups!$A$2:$D$206,3,0)</f>
        <v>MA</v>
      </c>
      <c r="H540" s="2" t="str">
        <f>VLOOKUP(I540,lookups!$A$2:$D$206,2,0)</f>
        <v>GCMA</v>
      </c>
      <c r="I540" s="2" t="s">
        <v>61</v>
      </c>
      <c r="L540" s="2" t="str">
        <f>VLOOKUP(G540,lookups!$E$2:$F$206,2,0)</f>
        <v>Macroalgae</v>
      </c>
      <c r="M540" s="2" t="str">
        <f>VLOOKUP(H540,lookups!$G$2:$H$206,2,0)</f>
        <v>Green calcareous macroalgae</v>
      </c>
      <c r="N540" s="2" t="str">
        <f>VLOOKUP(I540,lookups!$A$2:$D$206,4,0)</f>
        <v>Unknown spp.</v>
      </c>
    </row>
    <row r="541" ht="15.75" customHeight="1">
      <c r="A541" s="7" t="s">
        <v>30</v>
      </c>
      <c r="B541" s="2" t="s">
        <v>8</v>
      </c>
      <c r="C541" s="2" t="s">
        <v>31</v>
      </c>
      <c r="D541" s="2">
        <v>3.0</v>
      </c>
      <c r="E541" s="2">
        <v>4.0</v>
      </c>
      <c r="F541" s="9">
        <v>10.0</v>
      </c>
      <c r="G541" s="2" t="str">
        <f>VLOOKUP(I541,lookups!$A$2:$D$206,3,0)</f>
        <v>TA</v>
      </c>
      <c r="H541" s="2" t="str">
        <f>VLOOKUP(I541,lookups!$A$2:$D$206,2,0)</f>
        <v>STA</v>
      </c>
      <c r="I541" s="2" t="s">
        <v>52</v>
      </c>
      <c r="L541" s="2" t="str">
        <f>VLOOKUP(G541,lookups!$E$2:$F$206,2,0)</f>
        <v>Turf algae</v>
      </c>
      <c r="M541" s="2" t="str">
        <f>VLOOKUP(H541,lookups!$G$2:$H$206,2,0)</f>
        <v>Sediment turf algae</v>
      </c>
      <c r="N541" s="2" t="str">
        <f>VLOOKUP(I541,lookups!$A$2:$D$206,4,0)</f>
        <v>Sediment turf algae</v>
      </c>
    </row>
    <row r="542" ht="15.75" customHeight="1">
      <c r="A542" s="7" t="s">
        <v>30</v>
      </c>
      <c r="B542" s="2" t="s">
        <v>8</v>
      </c>
      <c r="C542" s="2" t="s">
        <v>31</v>
      </c>
      <c r="D542" s="2">
        <v>3.0</v>
      </c>
      <c r="E542" s="2">
        <v>5.0</v>
      </c>
      <c r="F542" s="9">
        <v>1.0</v>
      </c>
      <c r="G542" s="2" t="str">
        <f>VLOOKUP(I542,lookups!$A$2:$D$206,3,0)</f>
        <v>TA</v>
      </c>
      <c r="H542" s="2" t="str">
        <f>VLOOKUP(I542,lookups!$A$2:$D$206,2,0)</f>
        <v>STA</v>
      </c>
      <c r="I542" s="2" t="s">
        <v>52</v>
      </c>
      <c r="L542" s="2" t="str">
        <f>VLOOKUP(G542,lookups!$E$2:$F$206,2,0)</f>
        <v>Turf algae</v>
      </c>
      <c r="M542" s="2" t="str">
        <f>VLOOKUP(H542,lookups!$G$2:$H$206,2,0)</f>
        <v>Sediment turf algae</v>
      </c>
      <c r="N542" s="2" t="str">
        <f>VLOOKUP(I542,lookups!$A$2:$D$206,4,0)</f>
        <v>Sediment turf algae</v>
      </c>
    </row>
    <row r="543" ht="15.75" customHeight="1">
      <c r="A543" s="7" t="s">
        <v>30</v>
      </c>
      <c r="B543" s="2" t="s">
        <v>8</v>
      </c>
      <c r="C543" s="2" t="s">
        <v>31</v>
      </c>
      <c r="D543" s="2">
        <v>3.0</v>
      </c>
      <c r="E543" s="2">
        <v>5.0</v>
      </c>
      <c r="F543" s="9">
        <v>2.0</v>
      </c>
      <c r="G543" s="2" t="str">
        <f>VLOOKUP(I543,lookups!$A$2:$D$206,3,0)</f>
        <v>TA</v>
      </c>
      <c r="H543" s="2" t="str">
        <f>VLOOKUP(I543,lookups!$A$2:$D$206,2,0)</f>
        <v>STA</v>
      </c>
      <c r="I543" s="2" t="s">
        <v>52</v>
      </c>
      <c r="L543" s="2" t="str">
        <f>VLOOKUP(G543,lookups!$E$2:$F$206,2,0)</f>
        <v>Turf algae</v>
      </c>
      <c r="M543" s="2" t="str">
        <f>VLOOKUP(H543,lookups!$G$2:$H$206,2,0)</f>
        <v>Sediment turf algae</v>
      </c>
      <c r="N543" s="2" t="str">
        <f>VLOOKUP(I543,lookups!$A$2:$D$206,4,0)</f>
        <v>Sediment turf algae</v>
      </c>
    </row>
    <row r="544" ht="15.75" customHeight="1">
      <c r="A544" s="7" t="s">
        <v>30</v>
      </c>
      <c r="B544" s="2" t="s">
        <v>8</v>
      </c>
      <c r="C544" s="2" t="s">
        <v>31</v>
      </c>
      <c r="D544" s="2">
        <v>3.0</v>
      </c>
      <c r="E544" s="2">
        <v>5.0</v>
      </c>
      <c r="F544" s="9">
        <v>3.0</v>
      </c>
      <c r="G544" s="2" t="str">
        <f>VLOOKUP(I544,lookups!$A$2:$D$206,3,0)</f>
        <v>TA</v>
      </c>
      <c r="H544" s="2" t="str">
        <f>VLOOKUP(I544,lookups!$A$2:$D$206,2,0)</f>
        <v>STA</v>
      </c>
      <c r="I544" s="2" t="s">
        <v>52</v>
      </c>
      <c r="L544" s="2" t="str">
        <f>VLOOKUP(G544,lookups!$E$2:$F$206,2,0)</f>
        <v>Turf algae</v>
      </c>
      <c r="M544" s="2" t="str">
        <f>VLOOKUP(H544,lookups!$G$2:$H$206,2,0)</f>
        <v>Sediment turf algae</v>
      </c>
      <c r="N544" s="2" t="str">
        <f>VLOOKUP(I544,lookups!$A$2:$D$206,4,0)</f>
        <v>Sediment turf algae</v>
      </c>
    </row>
    <row r="545" ht="15.75" customHeight="1">
      <c r="A545" s="7" t="s">
        <v>30</v>
      </c>
      <c r="B545" s="2" t="s">
        <v>8</v>
      </c>
      <c r="C545" s="2" t="s">
        <v>31</v>
      </c>
      <c r="D545" s="2">
        <v>3.0</v>
      </c>
      <c r="E545" s="2">
        <v>5.0</v>
      </c>
      <c r="F545" s="9">
        <v>4.0</v>
      </c>
      <c r="G545" s="2" t="str">
        <f>VLOOKUP(I545,lookups!$A$2:$D$206,3,0)</f>
        <v>MA</v>
      </c>
      <c r="H545" s="2" t="str">
        <f>VLOOKUP(I545,lookups!$A$2:$D$206,2,0)</f>
        <v>RCMA</v>
      </c>
      <c r="I545" s="2" t="s">
        <v>45</v>
      </c>
      <c r="L545" s="2" t="str">
        <f>VLOOKUP(G545,lookups!$E$2:$F$206,2,0)</f>
        <v>Macroalgae</v>
      </c>
      <c r="M545" s="2" t="str">
        <f>VLOOKUP(H545,lookups!$G$2:$H$206,2,0)</f>
        <v>Red calcareous macroalgae</v>
      </c>
      <c r="N545" s="2" t="str">
        <f>VLOOKUP(I545,lookups!$A$2:$D$206,4,0)</f>
        <v>Unknown spp.</v>
      </c>
    </row>
    <row r="546" ht="15.75" customHeight="1">
      <c r="A546" s="7" t="s">
        <v>30</v>
      </c>
      <c r="B546" s="2" t="s">
        <v>8</v>
      </c>
      <c r="C546" s="2" t="s">
        <v>31</v>
      </c>
      <c r="D546" s="2">
        <v>3.0</v>
      </c>
      <c r="E546" s="2">
        <v>5.0</v>
      </c>
      <c r="F546" s="9">
        <v>5.0</v>
      </c>
      <c r="G546" s="2" t="str">
        <f>VLOOKUP(I546,lookups!$A$2:$D$206,3,0)</f>
        <v>TA</v>
      </c>
      <c r="H546" s="2" t="str">
        <f>VLOOKUP(I546,lookups!$A$2:$D$206,2,0)</f>
        <v>STA</v>
      </c>
      <c r="I546" s="2" t="s">
        <v>52</v>
      </c>
      <c r="L546" s="2" t="str">
        <f>VLOOKUP(G546,lookups!$E$2:$F$206,2,0)</f>
        <v>Turf algae</v>
      </c>
      <c r="M546" s="2" t="str">
        <f>VLOOKUP(H546,lookups!$G$2:$H$206,2,0)</f>
        <v>Sediment turf algae</v>
      </c>
      <c r="N546" s="2" t="str">
        <f>VLOOKUP(I546,lookups!$A$2:$D$206,4,0)</f>
        <v>Sediment turf algae</v>
      </c>
    </row>
    <row r="547" ht="15.75" customHeight="1">
      <c r="A547" s="7" t="s">
        <v>30</v>
      </c>
      <c r="B547" s="2" t="s">
        <v>8</v>
      </c>
      <c r="C547" s="2" t="s">
        <v>31</v>
      </c>
      <c r="D547" s="2">
        <v>3.0</v>
      </c>
      <c r="E547" s="2">
        <v>5.0</v>
      </c>
      <c r="F547" s="9">
        <v>6.0</v>
      </c>
      <c r="G547" s="2" t="str">
        <f>VLOOKUP(I547,lookups!$A$2:$D$206,3,0)</f>
        <v>TA</v>
      </c>
      <c r="H547" s="2" t="str">
        <f>VLOOKUP(I547,lookups!$A$2:$D$206,2,0)</f>
        <v>STA</v>
      </c>
      <c r="I547" s="2" t="s">
        <v>52</v>
      </c>
      <c r="L547" s="2" t="str">
        <f>VLOOKUP(G547,lookups!$E$2:$F$206,2,0)</f>
        <v>Turf algae</v>
      </c>
      <c r="M547" s="2" t="str">
        <f>VLOOKUP(H547,lookups!$G$2:$H$206,2,0)</f>
        <v>Sediment turf algae</v>
      </c>
      <c r="N547" s="2" t="str">
        <f>VLOOKUP(I547,lookups!$A$2:$D$206,4,0)</f>
        <v>Sediment turf algae</v>
      </c>
    </row>
    <row r="548" ht="15.75" customHeight="1">
      <c r="A548" s="7" t="s">
        <v>30</v>
      </c>
      <c r="B548" s="2" t="s">
        <v>8</v>
      </c>
      <c r="C548" s="2" t="s">
        <v>31</v>
      </c>
      <c r="D548" s="2">
        <v>3.0</v>
      </c>
      <c r="E548" s="2">
        <v>5.0</v>
      </c>
      <c r="F548" s="9">
        <v>7.0</v>
      </c>
      <c r="G548" s="2" t="str">
        <f>VLOOKUP(I548,lookups!$A$2:$D$206,3,0)</f>
        <v>LC</v>
      </c>
      <c r="H548" s="2" t="str">
        <f>VLOOKUP(I548,lookups!$A$2:$D$206,2,0)</f>
        <v>SIDE</v>
      </c>
      <c r="I548" s="2" t="s">
        <v>59</v>
      </c>
      <c r="L548" s="2" t="str">
        <f>VLOOKUP(G548,lookups!$E$2:$F$206,2,0)</f>
        <v>Live coral</v>
      </c>
      <c r="M548" s="2" t="str">
        <f>VLOOKUP(H548,lookups!$G$2:$H$206,2,0)</f>
        <v>Siderastrea</v>
      </c>
      <c r="N548" s="2" t="str">
        <f>VLOOKUP(I548,lookups!$A$2:$D$206,4,0)</f>
        <v>Siderastrea radians</v>
      </c>
    </row>
    <row r="549" ht="15.75" customHeight="1">
      <c r="A549" s="7" t="s">
        <v>30</v>
      </c>
      <c r="B549" s="2" t="s">
        <v>8</v>
      </c>
      <c r="C549" s="2" t="s">
        <v>31</v>
      </c>
      <c r="D549" s="2">
        <v>3.0</v>
      </c>
      <c r="E549" s="2">
        <v>5.0</v>
      </c>
      <c r="F549" s="9">
        <v>8.0</v>
      </c>
      <c r="G549" s="2" t="str">
        <f>VLOOKUP(I549,lookups!$A$2:$D$206,3,0)</f>
        <v>TA</v>
      </c>
      <c r="H549" s="2" t="str">
        <f>VLOOKUP(I549,lookups!$A$2:$D$206,2,0)</f>
        <v>STA</v>
      </c>
      <c r="I549" s="2" t="s">
        <v>52</v>
      </c>
      <c r="L549" s="2" t="str">
        <f>VLOOKUP(G549,lookups!$E$2:$F$206,2,0)</f>
        <v>Turf algae</v>
      </c>
      <c r="M549" s="2" t="str">
        <f>VLOOKUP(H549,lookups!$G$2:$H$206,2,0)</f>
        <v>Sediment turf algae</v>
      </c>
      <c r="N549" s="2" t="str">
        <f>VLOOKUP(I549,lookups!$A$2:$D$206,4,0)</f>
        <v>Sediment turf algae</v>
      </c>
    </row>
    <row r="550" ht="15.75" customHeight="1">
      <c r="A550" s="7" t="s">
        <v>30</v>
      </c>
      <c r="B550" s="2" t="s">
        <v>8</v>
      </c>
      <c r="C550" s="2" t="s">
        <v>31</v>
      </c>
      <c r="D550" s="2">
        <v>3.0</v>
      </c>
      <c r="E550" s="2">
        <v>5.0</v>
      </c>
      <c r="F550" s="9">
        <v>9.0</v>
      </c>
      <c r="G550" s="2" t="str">
        <f>VLOOKUP(I550,lookups!$A$2:$D$206,3,0)</f>
        <v>MA</v>
      </c>
      <c r="H550" s="2" t="str">
        <f>VLOOKUP(I550,lookups!$A$2:$D$206,2,0)</f>
        <v>BFMA</v>
      </c>
      <c r="I550" s="2" t="s">
        <v>32</v>
      </c>
      <c r="J550" s="1">
        <v>2.0</v>
      </c>
      <c r="L550" s="2" t="str">
        <f>VLOOKUP(G550,lookups!$E$2:$F$206,2,0)</f>
        <v>Macroalgae</v>
      </c>
      <c r="M550" s="2" t="str">
        <f>VLOOKUP(H550,lookups!$G$2:$H$206,2,0)</f>
        <v>Brown fleshy macroalgae</v>
      </c>
      <c r="N550" s="2" t="str">
        <f>VLOOKUP(I550,lookups!$A$2:$D$206,4,0)</f>
        <v>Dictyota spp.</v>
      </c>
    </row>
    <row r="551" ht="15.75" customHeight="1">
      <c r="A551" s="7" t="s">
        <v>30</v>
      </c>
      <c r="B551" s="2" t="s">
        <v>8</v>
      </c>
      <c r="C551" s="2" t="s">
        <v>31</v>
      </c>
      <c r="D551" s="2">
        <v>3.0</v>
      </c>
      <c r="E551" s="2">
        <v>5.0</v>
      </c>
      <c r="F551" s="9">
        <v>10.0</v>
      </c>
      <c r="G551" s="2" t="str">
        <f>VLOOKUP(I551,lookups!$A$2:$D$206,3,0)</f>
        <v>MA</v>
      </c>
      <c r="H551" s="2" t="str">
        <f>VLOOKUP(I551,lookups!$A$2:$D$206,2,0)</f>
        <v>BFMA</v>
      </c>
      <c r="I551" s="2" t="s">
        <v>32</v>
      </c>
      <c r="J551" s="2">
        <v>2.0</v>
      </c>
      <c r="L551" s="2" t="str">
        <f>VLOOKUP(G551,lookups!$E$2:$F$206,2,0)</f>
        <v>Macroalgae</v>
      </c>
      <c r="M551" s="2" t="str">
        <f>VLOOKUP(H551,lookups!$G$2:$H$206,2,0)</f>
        <v>Brown fleshy macroalgae</v>
      </c>
      <c r="N551" s="2" t="str">
        <f>VLOOKUP(I551,lookups!$A$2:$D$206,4,0)</f>
        <v>Dictyota spp.</v>
      </c>
    </row>
    <row r="552" ht="15.75" customHeight="1">
      <c r="A552" s="7" t="s">
        <v>30</v>
      </c>
      <c r="B552" s="2" t="s">
        <v>8</v>
      </c>
      <c r="C552" s="2" t="s">
        <v>31</v>
      </c>
      <c r="D552" s="2">
        <v>3.0</v>
      </c>
      <c r="E552" s="2">
        <v>6.0</v>
      </c>
      <c r="F552" s="9">
        <v>1.0</v>
      </c>
      <c r="G552" s="2" t="str">
        <f>VLOOKUP(I552,lookups!$A$2:$D$206,3,0)</f>
        <v>MA</v>
      </c>
      <c r="H552" s="2" t="str">
        <f>VLOOKUP(I552,lookups!$A$2:$D$206,2,0)</f>
        <v>BFMA</v>
      </c>
      <c r="I552" s="2" t="s">
        <v>32</v>
      </c>
      <c r="J552" s="1">
        <v>1.0</v>
      </c>
      <c r="L552" s="2" t="str">
        <f>VLOOKUP(G552,lookups!$E$2:$F$206,2,0)</f>
        <v>Macroalgae</v>
      </c>
      <c r="M552" s="2" t="str">
        <f>VLOOKUP(H552,lookups!$G$2:$H$206,2,0)</f>
        <v>Brown fleshy macroalgae</v>
      </c>
      <c r="N552" s="2" t="str">
        <f>VLOOKUP(I552,lookups!$A$2:$D$206,4,0)</f>
        <v>Dictyota spp.</v>
      </c>
    </row>
    <row r="553" ht="15.75" customHeight="1">
      <c r="A553" s="7" t="s">
        <v>30</v>
      </c>
      <c r="B553" s="2" t="s">
        <v>8</v>
      </c>
      <c r="C553" s="2" t="s">
        <v>31</v>
      </c>
      <c r="D553" s="2">
        <v>3.0</v>
      </c>
      <c r="E553" s="2">
        <v>6.0</v>
      </c>
      <c r="F553" s="9">
        <v>2.0</v>
      </c>
      <c r="G553" s="2" t="str">
        <f>VLOOKUP(I553,lookups!$A$2:$D$206,3,0)</f>
        <v>CCA</v>
      </c>
      <c r="H553" s="2" t="str">
        <f>VLOOKUP(I553,lookups!$A$2:$D$206,2,0)</f>
        <v>CCA</v>
      </c>
      <c r="I553" s="2" t="s">
        <v>34</v>
      </c>
      <c r="L553" s="2" t="str">
        <f>VLOOKUP(G553,lookups!$E$2:$F$206,2,0)</f>
        <v>Crustose coraline algae</v>
      </c>
      <c r="M553" s="2" t="str">
        <f>VLOOKUP(H553,lookups!$G$2:$H$206,2,0)</f>
        <v>Crustose coraline algae</v>
      </c>
      <c r="N553" s="2" t="str">
        <f>VLOOKUP(I553,lookups!$A$2:$D$206,4,0)</f>
        <v>Crustose coraline algae</v>
      </c>
    </row>
    <row r="554" ht="15.75" customHeight="1">
      <c r="A554" s="7" t="s">
        <v>30</v>
      </c>
      <c r="B554" s="2" t="s">
        <v>8</v>
      </c>
      <c r="C554" s="2" t="s">
        <v>31</v>
      </c>
      <c r="D554" s="2">
        <v>3.0</v>
      </c>
      <c r="E554" s="2">
        <v>6.0</v>
      </c>
      <c r="F554" s="9">
        <v>3.0</v>
      </c>
      <c r="G554" s="2" t="str">
        <f>VLOOKUP(I554,lookups!$A$2:$D$206,3,0)</f>
        <v>TA</v>
      </c>
      <c r="H554" s="2" t="str">
        <f>VLOOKUP(I554,lookups!$A$2:$D$206,2,0)</f>
        <v>STA</v>
      </c>
      <c r="I554" s="2" t="s">
        <v>52</v>
      </c>
      <c r="L554" s="2" t="str">
        <f>VLOOKUP(G554,lookups!$E$2:$F$206,2,0)</f>
        <v>Turf algae</v>
      </c>
      <c r="M554" s="2" t="str">
        <f>VLOOKUP(H554,lookups!$G$2:$H$206,2,0)</f>
        <v>Sediment turf algae</v>
      </c>
      <c r="N554" s="2" t="str">
        <f>VLOOKUP(I554,lookups!$A$2:$D$206,4,0)</f>
        <v>Sediment turf algae</v>
      </c>
    </row>
    <row r="555" ht="15.75" customHeight="1">
      <c r="A555" s="7" t="s">
        <v>30</v>
      </c>
      <c r="B555" s="2" t="s">
        <v>8</v>
      </c>
      <c r="C555" s="2" t="s">
        <v>31</v>
      </c>
      <c r="D555" s="2">
        <v>3.0</v>
      </c>
      <c r="E555" s="2">
        <v>6.0</v>
      </c>
      <c r="F555" s="9">
        <v>4.0</v>
      </c>
      <c r="G555" s="2" t="str">
        <f>VLOOKUP(I555,lookups!$A$2:$D$206,3,0)</f>
        <v>TA</v>
      </c>
      <c r="H555" s="2" t="str">
        <f>VLOOKUP(I555,lookups!$A$2:$D$206,2,0)</f>
        <v>STA</v>
      </c>
      <c r="I555" s="2" t="s">
        <v>52</v>
      </c>
      <c r="L555" s="2" t="str">
        <f>VLOOKUP(G555,lookups!$E$2:$F$206,2,0)</f>
        <v>Turf algae</v>
      </c>
      <c r="M555" s="2" t="str">
        <f>VLOOKUP(H555,lookups!$G$2:$H$206,2,0)</f>
        <v>Sediment turf algae</v>
      </c>
      <c r="N555" s="2" t="str">
        <f>VLOOKUP(I555,lookups!$A$2:$D$206,4,0)</f>
        <v>Sediment turf algae</v>
      </c>
    </row>
    <row r="556" ht="15.75" customHeight="1">
      <c r="A556" s="7" t="s">
        <v>30</v>
      </c>
      <c r="B556" s="2" t="s">
        <v>8</v>
      </c>
      <c r="C556" s="2" t="s">
        <v>31</v>
      </c>
      <c r="D556" s="2">
        <v>3.0</v>
      </c>
      <c r="E556" s="2">
        <v>6.0</v>
      </c>
      <c r="F556" s="9">
        <v>5.0</v>
      </c>
      <c r="G556" s="2" t="str">
        <f>VLOOKUP(I556,lookups!$A$2:$D$206,3,0)</f>
        <v>TA</v>
      </c>
      <c r="H556" s="2" t="str">
        <f>VLOOKUP(I556,lookups!$A$2:$D$206,2,0)</f>
        <v>STA</v>
      </c>
      <c r="I556" s="2" t="s">
        <v>52</v>
      </c>
      <c r="L556" s="2" t="str">
        <f>VLOOKUP(G556,lookups!$E$2:$F$206,2,0)</f>
        <v>Turf algae</v>
      </c>
      <c r="M556" s="2" t="str">
        <f>VLOOKUP(H556,lookups!$G$2:$H$206,2,0)</f>
        <v>Sediment turf algae</v>
      </c>
      <c r="N556" s="2" t="str">
        <f>VLOOKUP(I556,lookups!$A$2:$D$206,4,0)</f>
        <v>Sediment turf algae</v>
      </c>
    </row>
    <row r="557" ht="15.75" customHeight="1">
      <c r="A557" s="7" t="s">
        <v>30</v>
      </c>
      <c r="B557" s="2" t="s">
        <v>8</v>
      </c>
      <c r="C557" s="2" t="s">
        <v>31</v>
      </c>
      <c r="D557" s="2">
        <v>3.0</v>
      </c>
      <c r="E557" s="2">
        <v>6.0</v>
      </c>
      <c r="F557" s="9">
        <v>6.0</v>
      </c>
      <c r="G557" s="2" t="str">
        <f>VLOOKUP(I557,lookups!$A$2:$D$206,3,0)</f>
        <v>MA</v>
      </c>
      <c r="H557" s="2" t="str">
        <f>VLOOKUP(I557,lookups!$A$2:$D$206,2,0)</f>
        <v>BFMA</v>
      </c>
      <c r="I557" s="2" t="s">
        <v>32</v>
      </c>
      <c r="J557" s="1">
        <v>2.0</v>
      </c>
      <c r="L557" s="2" t="str">
        <f>VLOOKUP(G557,lookups!$E$2:$F$206,2,0)</f>
        <v>Macroalgae</v>
      </c>
      <c r="M557" s="2" t="str">
        <f>VLOOKUP(H557,lookups!$G$2:$H$206,2,0)</f>
        <v>Brown fleshy macroalgae</v>
      </c>
      <c r="N557" s="2" t="str">
        <f>VLOOKUP(I557,lookups!$A$2:$D$206,4,0)</f>
        <v>Dictyota spp.</v>
      </c>
    </row>
    <row r="558" ht="15.75" customHeight="1">
      <c r="A558" s="7" t="s">
        <v>30</v>
      </c>
      <c r="B558" s="2" t="s">
        <v>8</v>
      </c>
      <c r="C558" s="2" t="s">
        <v>31</v>
      </c>
      <c r="D558" s="2">
        <v>3.0</v>
      </c>
      <c r="E558" s="2">
        <v>6.0</v>
      </c>
      <c r="F558" s="9">
        <v>7.0</v>
      </c>
      <c r="G558" s="2" t="str">
        <f>VLOOKUP(I558,lookups!$A$2:$D$206,3,0)</f>
        <v>TA</v>
      </c>
      <c r="H558" s="2" t="str">
        <f>VLOOKUP(I558,lookups!$A$2:$D$206,2,0)</f>
        <v>STA</v>
      </c>
      <c r="I558" s="2" t="s">
        <v>52</v>
      </c>
      <c r="L558" s="2" t="str">
        <f>VLOOKUP(G558,lookups!$E$2:$F$206,2,0)</f>
        <v>Turf algae</v>
      </c>
      <c r="M558" s="2" t="str">
        <f>VLOOKUP(H558,lookups!$G$2:$H$206,2,0)</f>
        <v>Sediment turf algae</v>
      </c>
      <c r="N558" s="2" t="str">
        <f>VLOOKUP(I558,lookups!$A$2:$D$206,4,0)</f>
        <v>Sediment turf algae</v>
      </c>
    </row>
    <row r="559" ht="15.75" customHeight="1">
      <c r="A559" s="7" t="s">
        <v>30</v>
      </c>
      <c r="B559" s="2" t="s">
        <v>8</v>
      </c>
      <c r="C559" s="2" t="s">
        <v>31</v>
      </c>
      <c r="D559" s="2">
        <v>3.0</v>
      </c>
      <c r="E559" s="2">
        <v>6.0</v>
      </c>
      <c r="F559" s="9">
        <v>8.0</v>
      </c>
      <c r="G559" s="2" t="str">
        <f>VLOOKUP(I559,lookups!$A$2:$D$206,3,0)</f>
        <v>MA</v>
      </c>
      <c r="H559" s="2" t="str">
        <f>VLOOKUP(I559,lookups!$A$2:$D$206,2,0)</f>
        <v>BFMA</v>
      </c>
      <c r="I559" s="2" t="s">
        <v>32</v>
      </c>
      <c r="J559" s="1">
        <v>4.0</v>
      </c>
      <c r="L559" s="2" t="str">
        <f>VLOOKUP(G559,lookups!$E$2:$F$206,2,0)</f>
        <v>Macroalgae</v>
      </c>
      <c r="M559" s="2" t="str">
        <f>VLOOKUP(H559,lookups!$G$2:$H$206,2,0)</f>
        <v>Brown fleshy macroalgae</v>
      </c>
      <c r="N559" s="2" t="str">
        <f>VLOOKUP(I559,lookups!$A$2:$D$206,4,0)</f>
        <v>Dictyota spp.</v>
      </c>
    </row>
    <row r="560" ht="15.75" customHeight="1">
      <c r="A560" s="7" t="s">
        <v>30</v>
      </c>
      <c r="B560" s="2" t="s">
        <v>8</v>
      </c>
      <c r="C560" s="2" t="s">
        <v>31</v>
      </c>
      <c r="D560" s="2">
        <v>3.0</v>
      </c>
      <c r="E560" s="2">
        <v>6.0</v>
      </c>
      <c r="F560" s="9">
        <v>9.0</v>
      </c>
      <c r="G560" s="2" t="str">
        <f>VLOOKUP(I560,lookups!$A$2:$D$206,3,0)</f>
        <v>MA</v>
      </c>
      <c r="H560" s="2" t="str">
        <f>VLOOKUP(I560,lookups!$A$2:$D$206,2,0)</f>
        <v>BFMA</v>
      </c>
      <c r="I560" s="2" t="s">
        <v>32</v>
      </c>
      <c r="J560" s="2">
        <v>1.0</v>
      </c>
      <c r="L560" s="2" t="str">
        <f>VLOOKUP(G560,lookups!$E$2:$F$206,2,0)</f>
        <v>Macroalgae</v>
      </c>
      <c r="M560" s="2" t="str">
        <f>VLOOKUP(H560,lookups!$G$2:$H$206,2,0)</f>
        <v>Brown fleshy macroalgae</v>
      </c>
      <c r="N560" s="2" t="str">
        <f>VLOOKUP(I560,lookups!$A$2:$D$206,4,0)</f>
        <v>Dictyota spp.</v>
      </c>
    </row>
    <row r="561" ht="15.75" customHeight="1">
      <c r="A561" s="7" t="s">
        <v>30</v>
      </c>
      <c r="B561" s="2" t="s">
        <v>8</v>
      </c>
      <c r="C561" s="2" t="s">
        <v>31</v>
      </c>
      <c r="D561" s="2">
        <v>3.0</v>
      </c>
      <c r="E561" s="2">
        <v>6.0</v>
      </c>
      <c r="F561" s="9">
        <v>10.0</v>
      </c>
      <c r="G561" s="2" t="str">
        <f>VLOOKUP(I561,lookups!$A$2:$D$206,3,0)</f>
        <v>TA</v>
      </c>
      <c r="H561" s="2" t="str">
        <f>VLOOKUP(I561,lookups!$A$2:$D$206,2,0)</f>
        <v>STA</v>
      </c>
      <c r="I561" s="2" t="s">
        <v>52</v>
      </c>
      <c r="L561" s="2" t="str">
        <f>VLOOKUP(G561,lookups!$E$2:$F$206,2,0)</f>
        <v>Turf algae</v>
      </c>
      <c r="M561" s="2" t="str">
        <f>VLOOKUP(H561,lookups!$G$2:$H$206,2,0)</f>
        <v>Sediment turf algae</v>
      </c>
      <c r="N561" s="2" t="str">
        <f>VLOOKUP(I561,lookups!$A$2:$D$206,4,0)</f>
        <v>Sediment turf algae</v>
      </c>
    </row>
    <row r="562" ht="15.75" customHeight="1">
      <c r="A562" s="7" t="s">
        <v>30</v>
      </c>
      <c r="B562" s="2" t="s">
        <v>8</v>
      </c>
      <c r="C562" s="2" t="s">
        <v>31</v>
      </c>
      <c r="D562" s="2">
        <v>3.0</v>
      </c>
      <c r="E562" s="2">
        <v>7.0</v>
      </c>
      <c r="F562" s="9">
        <v>1.0</v>
      </c>
      <c r="G562" s="2" t="str">
        <f>VLOOKUP(I562,lookups!$A$2:$D$206,3,0)</f>
        <v>TA</v>
      </c>
      <c r="H562" s="2" t="str">
        <f>VLOOKUP(I562,lookups!$A$2:$D$206,2,0)</f>
        <v>STA</v>
      </c>
      <c r="I562" s="2" t="s">
        <v>52</v>
      </c>
      <c r="L562" s="2" t="str">
        <f>VLOOKUP(G562,lookups!$E$2:$F$206,2,0)</f>
        <v>Turf algae</v>
      </c>
      <c r="M562" s="2" t="str">
        <f>VLOOKUP(H562,lookups!$G$2:$H$206,2,0)</f>
        <v>Sediment turf algae</v>
      </c>
      <c r="N562" s="2" t="str">
        <f>VLOOKUP(I562,lookups!$A$2:$D$206,4,0)</f>
        <v>Sediment turf algae</v>
      </c>
    </row>
    <row r="563" ht="15.75" customHeight="1">
      <c r="A563" s="7" t="s">
        <v>30</v>
      </c>
      <c r="B563" s="2" t="s">
        <v>8</v>
      </c>
      <c r="C563" s="2" t="s">
        <v>31</v>
      </c>
      <c r="D563" s="2">
        <v>3.0</v>
      </c>
      <c r="E563" s="2">
        <v>7.0</v>
      </c>
      <c r="F563" s="9">
        <v>2.0</v>
      </c>
      <c r="G563" s="2" t="str">
        <f>VLOOKUP(I563,lookups!$A$2:$D$206,3,0)</f>
        <v>MA</v>
      </c>
      <c r="H563" s="2" t="str">
        <f>VLOOKUP(I563,lookups!$A$2:$D$206,2,0)</f>
        <v>RFMA</v>
      </c>
      <c r="I563" s="2" t="s">
        <v>37</v>
      </c>
      <c r="L563" s="2" t="str">
        <f>VLOOKUP(G563,lookups!$E$2:$F$206,2,0)</f>
        <v>Macroalgae</v>
      </c>
      <c r="M563" s="2" t="str">
        <f>VLOOKUP(H563,lookups!$G$2:$H$206,2,0)</f>
        <v>Red fleshy macroalgae</v>
      </c>
      <c r="N563" s="2" t="str">
        <f>VLOOKUP(I563,lookups!$A$2:$D$206,4,0)</f>
        <v>Unknown spp.</v>
      </c>
    </row>
    <row r="564" ht="15.75" customHeight="1">
      <c r="A564" s="7" t="s">
        <v>30</v>
      </c>
      <c r="B564" s="2" t="s">
        <v>8</v>
      </c>
      <c r="C564" s="2" t="s">
        <v>31</v>
      </c>
      <c r="D564" s="2">
        <v>3.0</v>
      </c>
      <c r="E564" s="2">
        <v>7.0</v>
      </c>
      <c r="F564" s="9">
        <v>3.0</v>
      </c>
      <c r="G564" s="2" t="str">
        <f>VLOOKUP(I564,lookups!$A$2:$D$206,3,0)</f>
        <v>TA</v>
      </c>
      <c r="H564" s="2" t="str">
        <f>VLOOKUP(I564,lookups!$A$2:$D$206,2,0)</f>
        <v>STA</v>
      </c>
      <c r="I564" s="2" t="s">
        <v>52</v>
      </c>
      <c r="L564" s="2" t="str">
        <f>VLOOKUP(G564,lookups!$E$2:$F$206,2,0)</f>
        <v>Turf algae</v>
      </c>
      <c r="M564" s="2" t="str">
        <f>VLOOKUP(H564,lookups!$G$2:$H$206,2,0)</f>
        <v>Sediment turf algae</v>
      </c>
      <c r="N564" s="2" t="str">
        <f>VLOOKUP(I564,lookups!$A$2:$D$206,4,0)</f>
        <v>Sediment turf algae</v>
      </c>
    </row>
    <row r="565" ht="15.75" customHeight="1">
      <c r="A565" s="7" t="s">
        <v>30</v>
      </c>
      <c r="B565" s="2" t="s">
        <v>8</v>
      </c>
      <c r="C565" s="2" t="s">
        <v>31</v>
      </c>
      <c r="D565" s="2">
        <v>3.0</v>
      </c>
      <c r="E565" s="2">
        <v>7.0</v>
      </c>
      <c r="F565" s="9">
        <v>4.0</v>
      </c>
      <c r="G565" s="2" t="str">
        <f>VLOOKUP(I565,lookups!$A$2:$D$206,3,0)</f>
        <v>SAND</v>
      </c>
      <c r="H565" s="2" t="str">
        <f>VLOOKUP(I565,lookups!$A$2:$D$206,2,0)</f>
        <v>SAND</v>
      </c>
      <c r="I565" s="2" t="s">
        <v>53</v>
      </c>
      <c r="L565" s="2" t="str">
        <f>VLOOKUP(G565,lookups!$E$2:$F$206,2,0)</f>
        <v>Sand</v>
      </c>
      <c r="M565" s="2" t="str">
        <f>VLOOKUP(H565,lookups!$G$2:$H$206,2,0)</f>
        <v>Sand</v>
      </c>
      <c r="N565" s="2" t="str">
        <f>VLOOKUP(I565,lookups!$A$2:$D$206,4,0)</f>
        <v>Sand</v>
      </c>
    </row>
    <row r="566" ht="15.75" customHeight="1">
      <c r="A566" s="7" t="s">
        <v>30</v>
      </c>
      <c r="B566" s="2" t="s">
        <v>8</v>
      </c>
      <c r="C566" s="2" t="s">
        <v>31</v>
      </c>
      <c r="D566" s="2">
        <v>3.0</v>
      </c>
      <c r="E566" s="2">
        <v>7.0</v>
      </c>
      <c r="F566" s="9">
        <v>5.0</v>
      </c>
      <c r="G566" s="2" t="str">
        <f>VLOOKUP(I566,lookups!$A$2:$D$206,3,0)</f>
        <v>TA</v>
      </c>
      <c r="H566" s="2" t="str">
        <f>VLOOKUP(I566,lookups!$A$2:$D$206,2,0)</f>
        <v>STA</v>
      </c>
      <c r="I566" s="2" t="s">
        <v>52</v>
      </c>
      <c r="L566" s="2" t="str">
        <f>VLOOKUP(G566,lookups!$E$2:$F$206,2,0)</f>
        <v>Turf algae</v>
      </c>
      <c r="M566" s="2" t="str">
        <f>VLOOKUP(H566,lookups!$G$2:$H$206,2,0)</f>
        <v>Sediment turf algae</v>
      </c>
      <c r="N566" s="2" t="str">
        <f>VLOOKUP(I566,lookups!$A$2:$D$206,4,0)</f>
        <v>Sediment turf algae</v>
      </c>
    </row>
    <row r="567" ht="15.75" customHeight="1">
      <c r="A567" s="7" t="s">
        <v>30</v>
      </c>
      <c r="B567" s="2" t="s">
        <v>8</v>
      </c>
      <c r="C567" s="2" t="s">
        <v>31</v>
      </c>
      <c r="D567" s="2">
        <v>3.0</v>
      </c>
      <c r="E567" s="2">
        <v>7.0</v>
      </c>
      <c r="F567" s="9">
        <v>6.0</v>
      </c>
      <c r="G567" s="2" t="str">
        <f>VLOOKUP(I567,lookups!$A$2:$D$206,3,0)</f>
        <v>SAND</v>
      </c>
      <c r="H567" s="2" t="str">
        <f>VLOOKUP(I567,lookups!$A$2:$D$206,2,0)</f>
        <v>SAND</v>
      </c>
      <c r="I567" s="2" t="s">
        <v>53</v>
      </c>
      <c r="L567" s="2" t="str">
        <f>VLOOKUP(G567,lookups!$E$2:$F$206,2,0)</f>
        <v>Sand</v>
      </c>
      <c r="M567" s="2" t="str">
        <f>VLOOKUP(H567,lookups!$G$2:$H$206,2,0)</f>
        <v>Sand</v>
      </c>
      <c r="N567" s="2" t="str">
        <f>VLOOKUP(I567,lookups!$A$2:$D$206,4,0)</f>
        <v>Sand</v>
      </c>
    </row>
    <row r="568" ht="15.75" customHeight="1">
      <c r="A568" s="7" t="s">
        <v>30</v>
      </c>
      <c r="B568" s="2" t="s">
        <v>8</v>
      </c>
      <c r="C568" s="2" t="s">
        <v>31</v>
      </c>
      <c r="D568" s="2">
        <v>3.0</v>
      </c>
      <c r="E568" s="2">
        <v>7.0</v>
      </c>
      <c r="F568" s="9">
        <v>7.0</v>
      </c>
      <c r="G568" s="2" t="str">
        <f>VLOOKUP(I568,lookups!$A$2:$D$206,3,0)</f>
        <v>MA</v>
      </c>
      <c r="H568" s="2" t="str">
        <f>VLOOKUP(I568,lookups!$A$2:$D$206,2,0)</f>
        <v>RFMA</v>
      </c>
      <c r="I568" s="2" t="s">
        <v>37</v>
      </c>
      <c r="L568" s="2" t="str">
        <f>VLOOKUP(G568,lookups!$E$2:$F$206,2,0)</f>
        <v>Macroalgae</v>
      </c>
      <c r="M568" s="2" t="str">
        <f>VLOOKUP(H568,lookups!$G$2:$H$206,2,0)</f>
        <v>Red fleshy macroalgae</v>
      </c>
      <c r="N568" s="2" t="str">
        <f>VLOOKUP(I568,lookups!$A$2:$D$206,4,0)</f>
        <v>Unknown spp.</v>
      </c>
    </row>
    <row r="569" ht="15.75" customHeight="1">
      <c r="A569" s="7" t="s">
        <v>30</v>
      </c>
      <c r="B569" s="2" t="s">
        <v>8</v>
      </c>
      <c r="C569" s="2" t="s">
        <v>31</v>
      </c>
      <c r="D569" s="2">
        <v>3.0</v>
      </c>
      <c r="E569" s="2">
        <v>7.0</v>
      </c>
      <c r="F569" s="9">
        <v>8.0</v>
      </c>
      <c r="G569" s="2" t="str">
        <f>VLOOKUP(I569,lookups!$A$2:$D$206,3,0)</f>
        <v>SAND</v>
      </c>
      <c r="H569" s="2" t="str">
        <f>VLOOKUP(I569,lookups!$A$2:$D$206,2,0)</f>
        <v>SAND</v>
      </c>
      <c r="I569" s="2" t="s">
        <v>53</v>
      </c>
      <c r="L569" s="2" t="str">
        <f>VLOOKUP(G569,lookups!$E$2:$F$206,2,0)</f>
        <v>Sand</v>
      </c>
      <c r="M569" s="2" t="str">
        <f>VLOOKUP(H569,lookups!$G$2:$H$206,2,0)</f>
        <v>Sand</v>
      </c>
      <c r="N569" s="2" t="str">
        <f>VLOOKUP(I569,lookups!$A$2:$D$206,4,0)</f>
        <v>Sand</v>
      </c>
    </row>
    <row r="570" ht="15.75" customHeight="1">
      <c r="A570" s="7" t="s">
        <v>30</v>
      </c>
      <c r="B570" s="2" t="s">
        <v>8</v>
      </c>
      <c r="C570" s="2" t="s">
        <v>31</v>
      </c>
      <c r="D570" s="2">
        <v>3.0</v>
      </c>
      <c r="E570" s="2">
        <v>7.0</v>
      </c>
      <c r="F570" s="9">
        <v>9.0</v>
      </c>
      <c r="G570" s="2" t="str">
        <f>VLOOKUP(I570,lookups!$A$2:$D$206,3,0)</f>
        <v>TA</v>
      </c>
      <c r="H570" s="2" t="str">
        <f>VLOOKUP(I570,lookups!$A$2:$D$206,2,0)</f>
        <v>STA</v>
      </c>
      <c r="I570" s="2" t="s">
        <v>52</v>
      </c>
      <c r="L570" s="2" t="str">
        <f>VLOOKUP(G570,lookups!$E$2:$F$206,2,0)</f>
        <v>Turf algae</v>
      </c>
      <c r="M570" s="2" t="str">
        <f>VLOOKUP(H570,lookups!$G$2:$H$206,2,0)</f>
        <v>Sediment turf algae</v>
      </c>
      <c r="N570" s="2" t="str">
        <f>VLOOKUP(I570,lookups!$A$2:$D$206,4,0)</f>
        <v>Sediment turf algae</v>
      </c>
    </row>
    <row r="571" ht="15.75" customHeight="1">
      <c r="A571" s="7" t="s">
        <v>30</v>
      </c>
      <c r="B571" s="2" t="s">
        <v>8</v>
      </c>
      <c r="C571" s="2" t="s">
        <v>31</v>
      </c>
      <c r="D571" s="2">
        <v>3.0</v>
      </c>
      <c r="E571" s="2">
        <v>7.0</v>
      </c>
      <c r="F571" s="9">
        <v>10.0</v>
      </c>
      <c r="G571" s="2" t="str">
        <f>VLOOKUP(I571,lookups!$A$2:$D$206,3,0)</f>
        <v>TA</v>
      </c>
      <c r="H571" s="2" t="str">
        <f>VLOOKUP(I571,lookups!$A$2:$D$206,2,0)</f>
        <v>STA</v>
      </c>
      <c r="I571" s="2" t="s">
        <v>52</v>
      </c>
      <c r="L571" s="2" t="str">
        <f>VLOOKUP(G571,lookups!$E$2:$F$206,2,0)</f>
        <v>Turf algae</v>
      </c>
      <c r="M571" s="2" t="str">
        <f>VLOOKUP(H571,lookups!$G$2:$H$206,2,0)</f>
        <v>Sediment turf algae</v>
      </c>
      <c r="N571" s="2" t="str">
        <f>VLOOKUP(I571,lookups!$A$2:$D$206,4,0)</f>
        <v>Sediment turf algae</v>
      </c>
    </row>
    <row r="572" ht="15.75" customHeight="1">
      <c r="A572" s="7" t="s">
        <v>30</v>
      </c>
      <c r="B572" s="2" t="s">
        <v>8</v>
      </c>
      <c r="C572" s="2" t="s">
        <v>31</v>
      </c>
      <c r="D572" s="2">
        <v>3.0</v>
      </c>
      <c r="E572" s="2">
        <v>8.0</v>
      </c>
      <c r="F572" s="9">
        <v>1.0</v>
      </c>
      <c r="G572" s="2" t="str">
        <f>VLOOKUP(I572,lookups!$A$2:$D$206,3,0)</f>
        <v>LC</v>
      </c>
      <c r="H572" s="2" t="str">
        <f>VLOOKUP(I572,lookups!$A$2:$D$206,2,0)</f>
        <v>COLP</v>
      </c>
      <c r="I572" s="2" t="s">
        <v>62</v>
      </c>
      <c r="L572" s="2" t="str">
        <f>VLOOKUP(G572,lookups!$E$2:$F$206,2,0)</f>
        <v>Live coral</v>
      </c>
      <c r="M572" s="2" t="str">
        <f>VLOOKUP(H572,lookups!$G$2:$H$206,2,0)</f>
        <v>Colpophyllia</v>
      </c>
      <c r="N572" s="2" t="str">
        <f>VLOOKUP(I572,lookups!$A$2:$D$206,4,0)</f>
        <v>Colpophyllia natans</v>
      </c>
    </row>
    <row r="573" ht="15.75" customHeight="1">
      <c r="A573" s="7" t="s">
        <v>30</v>
      </c>
      <c r="B573" s="2" t="s">
        <v>8</v>
      </c>
      <c r="C573" s="2" t="s">
        <v>31</v>
      </c>
      <c r="D573" s="2">
        <v>3.0</v>
      </c>
      <c r="E573" s="2">
        <v>8.0</v>
      </c>
      <c r="F573" s="9">
        <v>2.0</v>
      </c>
      <c r="G573" s="2" t="str">
        <f>VLOOKUP(I573,lookups!$A$2:$D$206,3,0)</f>
        <v>LC</v>
      </c>
      <c r="H573" s="2" t="str">
        <f>VLOOKUP(I573,lookups!$A$2:$D$206,2,0)</f>
        <v>COLP</v>
      </c>
      <c r="I573" s="2" t="s">
        <v>62</v>
      </c>
      <c r="L573" s="2" t="str">
        <f>VLOOKUP(G573,lookups!$E$2:$F$206,2,0)</f>
        <v>Live coral</v>
      </c>
      <c r="M573" s="2" t="str">
        <f>VLOOKUP(H573,lookups!$G$2:$H$206,2,0)</f>
        <v>Colpophyllia</v>
      </c>
      <c r="N573" s="2" t="str">
        <f>VLOOKUP(I573,lookups!$A$2:$D$206,4,0)</f>
        <v>Colpophyllia natans</v>
      </c>
    </row>
    <row r="574" ht="15.75" customHeight="1">
      <c r="A574" s="7" t="s">
        <v>30</v>
      </c>
      <c r="B574" s="2" t="s">
        <v>8</v>
      </c>
      <c r="C574" s="2" t="s">
        <v>31</v>
      </c>
      <c r="D574" s="2">
        <v>3.0</v>
      </c>
      <c r="E574" s="2">
        <v>8.0</v>
      </c>
      <c r="F574" s="9">
        <v>3.0</v>
      </c>
      <c r="G574" s="2" t="str">
        <f>VLOOKUP(I574,lookups!$A$2:$D$206,3,0)</f>
        <v>LC</v>
      </c>
      <c r="H574" s="2" t="str">
        <f>VLOOKUP(I574,lookups!$A$2:$D$206,2,0)</f>
        <v>COLP</v>
      </c>
      <c r="I574" s="2" t="s">
        <v>62</v>
      </c>
      <c r="L574" s="2" t="str">
        <f>VLOOKUP(G574,lookups!$E$2:$F$206,2,0)</f>
        <v>Live coral</v>
      </c>
      <c r="M574" s="2" t="str">
        <f>VLOOKUP(H574,lookups!$G$2:$H$206,2,0)</f>
        <v>Colpophyllia</v>
      </c>
      <c r="N574" s="2" t="str">
        <f>VLOOKUP(I574,lookups!$A$2:$D$206,4,0)</f>
        <v>Colpophyllia natans</v>
      </c>
    </row>
    <row r="575" ht="15.75" customHeight="1">
      <c r="A575" s="7" t="s">
        <v>30</v>
      </c>
      <c r="B575" s="2" t="s">
        <v>8</v>
      </c>
      <c r="C575" s="2" t="s">
        <v>31</v>
      </c>
      <c r="D575" s="2">
        <v>3.0</v>
      </c>
      <c r="E575" s="2">
        <v>8.0</v>
      </c>
      <c r="F575" s="9">
        <v>4.0</v>
      </c>
      <c r="G575" s="2" t="str">
        <f>VLOOKUP(I575,lookups!$A$2:$D$206,3,0)</f>
        <v>LC</v>
      </c>
      <c r="H575" s="2" t="str">
        <f>VLOOKUP(I575,lookups!$A$2:$D$206,2,0)</f>
        <v>COLP</v>
      </c>
      <c r="I575" s="2" t="s">
        <v>62</v>
      </c>
      <c r="L575" s="2" t="str">
        <f>VLOOKUP(G575,lookups!$E$2:$F$206,2,0)</f>
        <v>Live coral</v>
      </c>
      <c r="M575" s="2" t="str">
        <f>VLOOKUP(H575,lookups!$G$2:$H$206,2,0)</f>
        <v>Colpophyllia</v>
      </c>
      <c r="N575" s="2" t="str">
        <f>VLOOKUP(I575,lookups!$A$2:$D$206,4,0)</f>
        <v>Colpophyllia natans</v>
      </c>
    </row>
    <row r="576" ht="15.75" customHeight="1">
      <c r="A576" s="7" t="s">
        <v>30</v>
      </c>
      <c r="B576" s="2" t="s">
        <v>8</v>
      </c>
      <c r="C576" s="2" t="s">
        <v>31</v>
      </c>
      <c r="D576" s="2">
        <v>3.0</v>
      </c>
      <c r="E576" s="2">
        <v>8.0</v>
      </c>
      <c r="F576" s="9">
        <v>5.0</v>
      </c>
      <c r="G576" s="2" t="str">
        <f>VLOOKUP(I576,lookups!$A$2:$D$206,3,0)</f>
        <v>TA</v>
      </c>
      <c r="H576" s="2" t="str">
        <f>VLOOKUP(I576,lookups!$A$2:$D$206,2,0)</f>
        <v>STA</v>
      </c>
      <c r="I576" s="2" t="s">
        <v>52</v>
      </c>
      <c r="L576" s="2" t="str">
        <f>VLOOKUP(G576,lookups!$E$2:$F$206,2,0)</f>
        <v>Turf algae</v>
      </c>
      <c r="M576" s="2" t="str">
        <f>VLOOKUP(H576,lookups!$G$2:$H$206,2,0)</f>
        <v>Sediment turf algae</v>
      </c>
      <c r="N576" s="2" t="str">
        <f>VLOOKUP(I576,lookups!$A$2:$D$206,4,0)</f>
        <v>Sediment turf algae</v>
      </c>
    </row>
    <row r="577" ht="15.75" customHeight="1">
      <c r="A577" s="7" t="s">
        <v>30</v>
      </c>
      <c r="B577" s="2" t="s">
        <v>8</v>
      </c>
      <c r="C577" s="2" t="s">
        <v>31</v>
      </c>
      <c r="D577" s="2">
        <v>3.0</v>
      </c>
      <c r="E577" s="2">
        <v>8.0</v>
      </c>
      <c r="F577" s="9">
        <v>6.0</v>
      </c>
      <c r="G577" s="2" t="str">
        <f>VLOOKUP(I577,lookups!$A$2:$D$206,3,0)</f>
        <v>TA</v>
      </c>
      <c r="H577" s="2" t="str">
        <f>VLOOKUP(I577,lookups!$A$2:$D$206,2,0)</f>
        <v>STA</v>
      </c>
      <c r="I577" s="2" t="s">
        <v>52</v>
      </c>
      <c r="L577" s="2" t="str">
        <f>VLOOKUP(G577,lookups!$E$2:$F$206,2,0)</f>
        <v>Turf algae</v>
      </c>
      <c r="M577" s="2" t="str">
        <f>VLOOKUP(H577,lookups!$G$2:$H$206,2,0)</f>
        <v>Sediment turf algae</v>
      </c>
      <c r="N577" s="2" t="str">
        <f>VLOOKUP(I577,lookups!$A$2:$D$206,4,0)</f>
        <v>Sediment turf algae</v>
      </c>
    </row>
    <row r="578" ht="15.75" customHeight="1">
      <c r="A578" s="7" t="s">
        <v>30</v>
      </c>
      <c r="B578" s="2" t="s">
        <v>8</v>
      </c>
      <c r="C578" s="2" t="s">
        <v>31</v>
      </c>
      <c r="D578" s="2">
        <v>3.0</v>
      </c>
      <c r="E578" s="2">
        <v>8.0</v>
      </c>
      <c r="F578" s="9">
        <v>7.0</v>
      </c>
      <c r="G578" s="2" t="str">
        <f>VLOOKUP(I578,lookups!$A$2:$D$206,3,0)</f>
        <v>TA</v>
      </c>
      <c r="H578" s="2" t="str">
        <f>VLOOKUP(I578,lookups!$A$2:$D$206,2,0)</f>
        <v>STA</v>
      </c>
      <c r="I578" s="2" t="s">
        <v>52</v>
      </c>
      <c r="L578" s="2" t="str">
        <f>VLOOKUP(G578,lookups!$E$2:$F$206,2,0)</f>
        <v>Turf algae</v>
      </c>
      <c r="M578" s="2" t="str">
        <f>VLOOKUP(H578,lookups!$G$2:$H$206,2,0)</f>
        <v>Sediment turf algae</v>
      </c>
      <c r="N578" s="2" t="str">
        <f>VLOOKUP(I578,lookups!$A$2:$D$206,4,0)</f>
        <v>Sediment turf algae</v>
      </c>
    </row>
    <row r="579" ht="15.75" customHeight="1">
      <c r="A579" s="7" t="s">
        <v>30</v>
      </c>
      <c r="B579" s="2" t="s">
        <v>8</v>
      </c>
      <c r="C579" s="2" t="s">
        <v>31</v>
      </c>
      <c r="D579" s="2">
        <v>3.0</v>
      </c>
      <c r="E579" s="2">
        <v>8.0</v>
      </c>
      <c r="F579" s="9">
        <v>8.0</v>
      </c>
      <c r="G579" s="2" t="str">
        <f>VLOOKUP(I579,lookups!$A$2:$D$206,3,0)</f>
        <v>PAVE</v>
      </c>
      <c r="H579" s="2" t="str">
        <f>VLOOKUP(I579,lookups!$A$2:$D$206,2,0)</f>
        <v>PAVE</v>
      </c>
      <c r="I579" s="2" t="s">
        <v>46</v>
      </c>
      <c r="L579" s="2" t="str">
        <f>VLOOKUP(G579,lookups!$E$2:$F$206,2,0)</f>
        <v>Calcium carbonate pavement</v>
      </c>
      <c r="M579" s="2" t="str">
        <f>VLOOKUP(H579,lookups!$G$2:$H$206,2,0)</f>
        <v>Calcium carbonate pavement</v>
      </c>
      <c r="N579" s="2" t="str">
        <f>VLOOKUP(I579,lookups!$A$2:$D$206,4,0)</f>
        <v>Calcium carbonate pavement</v>
      </c>
    </row>
    <row r="580" ht="15.75" customHeight="1">
      <c r="A580" s="7" t="s">
        <v>30</v>
      </c>
      <c r="B580" s="2" t="s">
        <v>8</v>
      </c>
      <c r="C580" s="2" t="s">
        <v>31</v>
      </c>
      <c r="D580" s="2">
        <v>3.0</v>
      </c>
      <c r="E580" s="2">
        <v>8.0</v>
      </c>
      <c r="F580" s="9">
        <v>9.0</v>
      </c>
      <c r="G580" s="2" t="str">
        <f>VLOOKUP(I580,lookups!$A$2:$D$206,3,0)</f>
        <v>PAVE</v>
      </c>
      <c r="H580" s="2" t="str">
        <f>VLOOKUP(I580,lookups!$A$2:$D$206,2,0)</f>
        <v>PAVE</v>
      </c>
      <c r="I580" s="2" t="s">
        <v>46</v>
      </c>
      <c r="L580" s="2" t="str">
        <f>VLOOKUP(G580,lookups!$E$2:$F$206,2,0)</f>
        <v>Calcium carbonate pavement</v>
      </c>
      <c r="M580" s="2" t="str">
        <f>VLOOKUP(H580,lookups!$G$2:$H$206,2,0)</f>
        <v>Calcium carbonate pavement</v>
      </c>
      <c r="N580" s="2" t="str">
        <f>VLOOKUP(I580,lookups!$A$2:$D$206,4,0)</f>
        <v>Calcium carbonate pavement</v>
      </c>
    </row>
    <row r="581" ht="15.75" customHeight="1">
      <c r="A581" s="7" t="s">
        <v>30</v>
      </c>
      <c r="B581" s="2" t="s">
        <v>8</v>
      </c>
      <c r="C581" s="2" t="s">
        <v>31</v>
      </c>
      <c r="D581" s="2">
        <v>3.0</v>
      </c>
      <c r="E581" s="2">
        <v>8.0</v>
      </c>
      <c r="F581" s="9">
        <v>10.0</v>
      </c>
      <c r="G581" s="2" t="str">
        <f>VLOOKUP(I581,lookups!$A$2:$D$206,3,0)</f>
        <v>SLC</v>
      </c>
      <c r="H581" s="2" t="str">
        <f>VLOOKUP(I581,lookups!$A$2:$D$206,2,0)</f>
        <v>ORBI_D</v>
      </c>
      <c r="I581" s="2" t="s">
        <v>63</v>
      </c>
      <c r="J581" s="2"/>
      <c r="K581" s="2" t="s">
        <v>64</v>
      </c>
      <c r="L581" s="2" t="str">
        <f>VLOOKUP(G581,lookups!$E$2:$F$206,2,0)</f>
        <v>Stressed live coral</v>
      </c>
      <c r="M581" s="2" t="str">
        <f>VLOOKUP(H581,lookups!$G$2:$H$206,2,0)</f>
        <v>Orbicella</v>
      </c>
      <c r="N581" s="2" t="str">
        <f>VLOOKUP(I581,lookups!$A$2:$D$206,4,0)</f>
        <v>Orbicella Faveolata</v>
      </c>
    </row>
    <row r="582" ht="15.75" customHeight="1">
      <c r="A582" s="7" t="s">
        <v>30</v>
      </c>
      <c r="B582" s="2" t="s">
        <v>8</v>
      </c>
      <c r="C582" s="2" t="s">
        <v>31</v>
      </c>
      <c r="D582" s="2">
        <v>3.0</v>
      </c>
      <c r="E582" s="2">
        <v>9.0</v>
      </c>
      <c r="F582" s="9">
        <v>1.0</v>
      </c>
      <c r="G582" s="2" t="str">
        <f>VLOOKUP(I582,lookups!$A$2:$D$206,3,0)</f>
        <v>SLC</v>
      </c>
      <c r="H582" s="2" t="str">
        <f>VLOOKUP(I582,lookups!$A$2:$D$206,2,0)</f>
        <v>ORBI_D</v>
      </c>
      <c r="I582" s="2" t="s">
        <v>63</v>
      </c>
      <c r="J582" s="2"/>
      <c r="K582" s="2" t="s">
        <v>64</v>
      </c>
      <c r="L582" s="2" t="str">
        <f>VLOOKUP(G582,lookups!$E$2:$F$206,2,0)</f>
        <v>Stressed live coral</v>
      </c>
      <c r="M582" s="2" t="str">
        <f>VLOOKUP(H582,lookups!$G$2:$H$206,2,0)</f>
        <v>Orbicella</v>
      </c>
      <c r="N582" s="2" t="str">
        <f>VLOOKUP(I582,lookups!$A$2:$D$206,4,0)</f>
        <v>Orbicella Faveolata</v>
      </c>
    </row>
    <row r="583" ht="15.75" customHeight="1">
      <c r="A583" s="7" t="s">
        <v>30</v>
      </c>
      <c r="B583" s="2" t="s">
        <v>8</v>
      </c>
      <c r="C583" s="2" t="s">
        <v>31</v>
      </c>
      <c r="D583" s="2">
        <v>3.0</v>
      </c>
      <c r="E583" s="2">
        <v>9.0</v>
      </c>
      <c r="F583" s="9">
        <v>2.0</v>
      </c>
      <c r="G583" s="2" t="str">
        <f>VLOOKUP(I583,lookups!$A$2:$D$206,3,0)</f>
        <v>LC</v>
      </c>
      <c r="H583" s="2" t="str">
        <f>VLOOKUP(I583,lookups!$A$2:$D$206,2,0)</f>
        <v>ORBI</v>
      </c>
      <c r="I583" s="2" t="s">
        <v>65</v>
      </c>
      <c r="L583" s="2" t="str">
        <f>VLOOKUP(G583,lookups!$E$2:$F$206,2,0)</f>
        <v>Live coral</v>
      </c>
      <c r="M583" s="2" t="str">
        <f>VLOOKUP(H583,lookups!$G$2:$H$206,2,0)</f>
        <v>Orbicella</v>
      </c>
      <c r="N583" s="2" t="str">
        <f>VLOOKUP(I583,lookups!$A$2:$D$206,4,0)</f>
        <v>Orbicella Faveolata</v>
      </c>
    </row>
    <row r="584" ht="15.75" customHeight="1">
      <c r="A584" s="7" t="s">
        <v>30</v>
      </c>
      <c r="B584" s="2" t="s">
        <v>8</v>
      </c>
      <c r="C584" s="2" t="s">
        <v>31</v>
      </c>
      <c r="D584" s="2">
        <v>3.0</v>
      </c>
      <c r="E584" s="2">
        <v>9.0</v>
      </c>
      <c r="F584" s="9">
        <v>3.0</v>
      </c>
      <c r="G584" s="2" t="str">
        <f>VLOOKUP(I584,lookups!$A$2:$D$206,3,0)</f>
        <v>TA</v>
      </c>
      <c r="H584" s="2" t="str">
        <f>VLOOKUP(I584,lookups!$A$2:$D$206,2,0)</f>
        <v>STA</v>
      </c>
      <c r="I584" s="2" t="s">
        <v>52</v>
      </c>
      <c r="L584" s="2" t="str">
        <f>VLOOKUP(G584,lookups!$E$2:$F$206,2,0)</f>
        <v>Turf algae</v>
      </c>
      <c r="M584" s="2" t="str">
        <f>VLOOKUP(H584,lookups!$G$2:$H$206,2,0)</f>
        <v>Sediment turf algae</v>
      </c>
      <c r="N584" s="2" t="str">
        <f>VLOOKUP(I584,lookups!$A$2:$D$206,4,0)</f>
        <v>Sediment turf algae</v>
      </c>
    </row>
    <row r="585" ht="15.75" customHeight="1">
      <c r="A585" s="7" t="s">
        <v>30</v>
      </c>
      <c r="B585" s="2" t="s">
        <v>8</v>
      </c>
      <c r="C585" s="2" t="s">
        <v>31</v>
      </c>
      <c r="D585" s="2">
        <v>3.0</v>
      </c>
      <c r="E585" s="2">
        <v>9.0</v>
      </c>
      <c r="F585" s="9">
        <v>4.0</v>
      </c>
      <c r="G585" s="2" t="str">
        <f>VLOOKUP(I585,lookups!$A$2:$D$206,3,0)</f>
        <v>SLC</v>
      </c>
      <c r="H585" s="2" t="str">
        <f>VLOOKUP(I585,lookups!$A$2:$D$206,2,0)</f>
        <v>ORBI_PD</v>
      </c>
      <c r="I585" s="2" t="s">
        <v>50</v>
      </c>
      <c r="L585" s="2" t="str">
        <f>VLOOKUP(G585,lookups!$E$2:$F$206,2,0)</f>
        <v>Stressed live coral</v>
      </c>
      <c r="M585" s="2" t="str">
        <f>VLOOKUP(H585,lookups!$G$2:$H$206,2,0)</f>
        <v>Orbicella</v>
      </c>
      <c r="N585" s="2" t="str">
        <f>VLOOKUP(I585,lookups!$A$2:$D$206,4,0)</f>
        <v>Orbicella Annularis</v>
      </c>
    </row>
    <row r="586" ht="15.75" customHeight="1">
      <c r="A586" s="7" t="s">
        <v>30</v>
      </c>
      <c r="B586" s="2" t="s">
        <v>8</v>
      </c>
      <c r="C586" s="2" t="s">
        <v>31</v>
      </c>
      <c r="D586" s="2">
        <v>3.0</v>
      </c>
      <c r="E586" s="2">
        <v>9.0</v>
      </c>
      <c r="F586" s="9">
        <v>5.0</v>
      </c>
      <c r="G586" s="2" t="str">
        <f>VLOOKUP(I586,lookups!$A$2:$D$206,3,0)</f>
        <v>SLC</v>
      </c>
      <c r="H586" s="2" t="str">
        <f>VLOOKUP(I586,lookups!$A$2:$D$206,2,0)</f>
        <v>ORBI_PD</v>
      </c>
      <c r="I586" s="2" t="s">
        <v>50</v>
      </c>
      <c r="L586" s="2" t="str">
        <f>VLOOKUP(G586,lookups!$E$2:$F$206,2,0)</f>
        <v>Stressed live coral</v>
      </c>
      <c r="M586" s="2" t="str">
        <f>VLOOKUP(H586,lookups!$G$2:$H$206,2,0)</f>
        <v>Orbicella</v>
      </c>
      <c r="N586" s="2" t="str">
        <f>VLOOKUP(I586,lookups!$A$2:$D$206,4,0)</f>
        <v>Orbicella Annularis</v>
      </c>
    </row>
    <row r="587" ht="15.75" customHeight="1">
      <c r="A587" s="7" t="s">
        <v>30</v>
      </c>
      <c r="B587" s="2" t="s">
        <v>8</v>
      </c>
      <c r="C587" s="2" t="s">
        <v>31</v>
      </c>
      <c r="D587" s="2">
        <v>3.0</v>
      </c>
      <c r="E587" s="2">
        <v>9.0</v>
      </c>
      <c r="F587" s="9">
        <v>6.0</v>
      </c>
      <c r="G587" s="2" t="str">
        <f>VLOOKUP(I587,lookups!$A$2:$D$206,3,0)</f>
        <v>SLC</v>
      </c>
      <c r="H587" s="2" t="str">
        <f>VLOOKUP(I587,lookups!$A$2:$D$206,2,0)</f>
        <v>ORBI_PD</v>
      </c>
      <c r="I587" s="2" t="s">
        <v>50</v>
      </c>
      <c r="L587" s="2" t="str">
        <f>VLOOKUP(G587,lookups!$E$2:$F$206,2,0)</f>
        <v>Stressed live coral</v>
      </c>
      <c r="M587" s="2" t="str">
        <f>VLOOKUP(H587,lookups!$G$2:$H$206,2,0)</f>
        <v>Orbicella</v>
      </c>
      <c r="N587" s="2" t="str">
        <f>VLOOKUP(I587,lookups!$A$2:$D$206,4,0)</f>
        <v>Orbicella Annularis</v>
      </c>
    </row>
    <row r="588" ht="15.75" customHeight="1">
      <c r="A588" s="7" t="s">
        <v>30</v>
      </c>
      <c r="B588" s="2" t="s">
        <v>8</v>
      </c>
      <c r="C588" s="2" t="s">
        <v>31</v>
      </c>
      <c r="D588" s="2">
        <v>3.0</v>
      </c>
      <c r="E588" s="2">
        <v>9.0</v>
      </c>
      <c r="F588" s="9">
        <v>7.0</v>
      </c>
      <c r="G588" s="2" t="str">
        <f>VLOOKUP(I588,lookups!$A$2:$D$206,3,0)</f>
        <v>MA</v>
      </c>
      <c r="H588" s="2" t="str">
        <f>VLOOKUP(I588,lookups!$A$2:$D$206,2,0)</f>
        <v>BFMA</v>
      </c>
      <c r="I588" s="2" t="s">
        <v>32</v>
      </c>
      <c r="J588" s="1">
        <v>1.0</v>
      </c>
      <c r="L588" s="2" t="str">
        <f>VLOOKUP(G588,lookups!$E$2:$F$206,2,0)</f>
        <v>Macroalgae</v>
      </c>
      <c r="M588" s="2" t="str">
        <f>VLOOKUP(H588,lookups!$G$2:$H$206,2,0)</f>
        <v>Brown fleshy macroalgae</v>
      </c>
      <c r="N588" s="2" t="str">
        <f>VLOOKUP(I588,lookups!$A$2:$D$206,4,0)</f>
        <v>Dictyota spp.</v>
      </c>
    </row>
    <row r="589" ht="15.75" customHeight="1">
      <c r="A589" s="7" t="s">
        <v>30</v>
      </c>
      <c r="B589" s="2" t="s">
        <v>8</v>
      </c>
      <c r="C589" s="2" t="s">
        <v>31</v>
      </c>
      <c r="D589" s="2">
        <v>3.0</v>
      </c>
      <c r="E589" s="2">
        <v>9.0</v>
      </c>
      <c r="F589" s="9">
        <v>8.0</v>
      </c>
      <c r="G589" s="2" t="str">
        <f>VLOOKUP(I589,lookups!$A$2:$D$206,3,0)</f>
        <v>LC</v>
      </c>
      <c r="H589" s="2" t="str">
        <f>VLOOKUP(I589,lookups!$A$2:$D$206,2,0)</f>
        <v>ORBI</v>
      </c>
      <c r="I589" s="2" t="s">
        <v>49</v>
      </c>
      <c r="L589" s="2" t="str">
        <f>VLOOKUP(G589,lookups!$E$2:$F$206,2,0)</f>
        <v>Live coral</v>
      </c>
      <c r="M589" s="2" t="str">
        <f>VLOOKUP(H589,lookups!$G$2:$H$206,2,0)</f>
        <v>Orbicella</v>
      </c>
      <c r="N589" s="2" t="str">
        <f>VLOOKUP(I589,lookups!$A$2:$D$206,4,0)</f>
        <v>Orbicella Annularis</v>
      </c>
    </row>
    <row r="590" ht="15.75" customHeight="1">
      <c r="A590" s="7" t="s">
        <v>30</v>
      </c>
      <c r="B590" s="2" t="s">
        <v>8</v>
      </c>
      <c r="C590" s="2" t="s">
        <v>31</v>
      </c>
      <c r="D590" s="2">
        <v>3.0</v>
      </c>
      <c r="E590" s="2">
        <v>9.0</v>
      </c>
      <c r="F590" s="9">
        <v>9.0</v>
      </c>
      <c r="G590" s="2" t="str">
        <f>VLOOKUP(I590,lookups!$A$2:$D$206,3,0)</f>
        <v>LC</v>
      </c>
      <c r="H590" s="2" t="str">
        <f>VLOOKUP(I590,lookups!$A$2:$D$206,2,0)</f>
        <v>ORBI</v>
      </c>
      <c r="I590" s="2" t="s">
        <v>49</v>
      </c>
      <c r="L590" s="2" t="str">
        <f>VLOOKUP(G590,lookups!$E$2:$F$206,2,0)</f>
        <v>Live coral</v>
      </c>
      <c r="M590" s="2" t="str">
        <f>VLOOKUP(H590,lookups!$G$2:$H$206,2,0)</f>
        <v>Orbicella</v>
      </c>
      <c r="N590" s="2" t="str">
        <f>VLOOKUP(I590,lookups!$A$2:$D$206,4,0)</f>
        <v>Orbicella Annularis</v>
      </c>
    </row>
    <row r="591" ht="15.75" customHeight="1">
      <c r="A591" s="7" t="s">
        <v>30</v>
      </c>
      <c r="B591" s="2" t="s">
        <v>8</v>
      </c>
      <c r="C591" s="2" t="s">
        <v>31</v>
      </c>
      <c r="D591" s="2">
        <v>3.0</v>
      </c>
      <c r="E591" s="2">
        <v>9.0</v>
      </c>
      <c r="F591" s="9">
        <v>10.0</v>
      </c>
      <c r="G591" s="2" t="str">
        <f>VLOOKUP(I591,lookups!$A$2:$D$206,3,0)</f>
        <v>TA</v>
      </c>
      <c r="H591" s="2" t="str">
        <f>VLOOKUP(I591,lookups!$A$2:$D$206,2,0)</f>
        <v>STA</v>
      </c>
      <c r="I591" s="2" t="s">
        <v>52</v>
      </c>
      <c r="L591" s="2" t="str">
        <f>VLOOKUP(G591,lookups!$E$2:$F$206,2,0)</f>
        <v>Turf algae</v>
      </c>
      <c r="M591" s="2" t="str">
        <f>VLOOKUP(H591,lookups!$G$2:$H$206,2,0)</f>
        <v>Sediment turf algae</v>
      </c>
      <c r="N591" s="2" t="str">
        <f>VLOOKUP(I591,lookups!$A$2:$D$206,4,0)</f>
        <v>Sediment turf algae</v>
      </c>
    </row>
    <row r="592" ht="15.75" customHeight="1">
      <c r="A592" s="7" t="s">
        <v>30</v>
      </c>
      <c r="B592" s="2" t="s">
        <v>8</v>
      </c>
      <c r="C592" s="2" t="s">
        <v>31</v>
      </c>
      <c r="D592" s="2">
        <v>3.0</v>
      </c>
      <c r="E592" s="2">
        <v>10.0</v>
      </c>
      <c r="F592" s="9">
        <v>1.0</v>
      </c>
      <c r="G592" s="2" t="str">
        <f>VLOOKUP(I592,lookups!$A$2:$D$206,3,0)</f>
        <v>MA</v>
      </c>
      <c r="H592" s="2" t="str">
        <f>VLOOKUP(I592,lookups!$A$2:$D$206,2,0)</f>
        <v>BFMA</v>
      </c>
      <c r="I592" s="2" t="s">
        <v>32</v>
      </c>
      <c r="J592" s="1">
        <v>2.0</v>
      </c>
      <c r="L592" s="2" t="str">
        <f>VLOOKUP(G592,lookups!$E$2:$F$206,2,0)</f>
        <v>Macroalgae</v>
      </c>
      <c r="M592" s="2" t="str">
        <f>VLOOKUP(H592,lookups!$G$2:$H$206,2,0)</f>
        <v>Brown fleshy macroalgae</v>
      </c>
      <c r="N592" s="2" t="str">
        <f>VLOOKUP(I592,lookups!$A$2:$D$206,4,0)</f>
        <v>Dictyota spp.</v>
      </c>
    </row>
    <row r="593" ht="15.75" customHeight="1">
      <c r="A593" s="7" t="s">
        <v>30</v>
      </c>
      <c r="B593" s="2" t="s">
        <v>8</v>
      </c>
      <c r="C593" s="2" t="s">
        <v>31</v>
      </c>
      <c r="D593" s="2">
        <v>3.0</v>
      </c>
      <c r="E593" s="2">
        <v>10.0</v>
      </c>
      <c r="F593" s="9">
        <v>2.0</v>
      </c>
      <c r="G593" s="2" t="str">
        <f>VLOOKUP(I593,lookups!$A$2:$D$206,3,0)</f>
        <v>TA</v>
      </c>
      <c r="H593" s="2" t="str">
        <f>VLOOKUP(I593,lookups!$A$2:$D$206,2,0)</f>
        <v>STA</v>
      </c>
      <c r="I593" s="2" t="s">
        <v>52</v>
      </c>
      <c r="L593" s="2" t="str">
        <f>VLOOKUP(G593,lookups!$E$2:$F$206,2,0)</f>
        <v>Turf algae</v>
      </c>
      <c r="M593" s="2" t="str">
        <f>VLOOKUP(H593,lookups!$G$2:$H$206,2,0)</f>
        <v>Sediment turf algae</v>
      </c>
      <c r="N593" s="2" t="str">
        <f>VLOOKUP(I593,lookups!$A$2:$D$206,4,0)</f>
        <v>Sediment turf algae</v>
      </c>
    </row>
    <row r="594" ht="15.75" customHeight="1">
      <c r="A594" s="7" t="s">
        <v>30</v>
      </c>
      <c r="B594" s="2" t="s">
        <v>8</v>
      </c>
      <c r="C594" s="2" t="s">
        <v>31</v>
      </c>
      <c r="D594" s="2">
        <v>3.0</v>
      </c>
      <c r="E594" s="2">
        <v>10.0</v>
      </c>
      <c r="F594" s="9">
        <v>3.0</v>
      </c>
      <c r="G594" s="2" t="str">
        <f>VLOOKUP(I594,lookups!$A$2:$D$206,3,0)</f>
        <v>TA</v>
      </c>
      <c r="H594" s="2" t="str">
        <f>VLOOKUP(I594,lookups!$A$2:$D$206,2,0)</f>
        <v>STA</v>
      </c>
      <c r="I594" s="2" t="s">
        <v>52</v>
      </c>
      <c r="L594" s="2" t="str">
        <f>VLOOKUP(G594,lookups!$E$2:$F$206,2,0)</f>
        <v>Turf algae</v>
      </c>
      <c r="M594" s="2" t="str">
        <f>VLOOKUP(H594,lookups!$G$2:$H$206,2,0)</f>
        <v>Sediment turf algae</v>
      </c>
      <c r="N594" s="2" t="str">
        <f>VLOOKUP(I594,lookups!$A$2:$D$206,4,0)</f>
        <v>Sediment turf algae</v>
      </c>
    </row>
    <row r="595" ht="15.75" customHeight="1">
      <c r="A595" s="7" t="s">
        <v>30</v>
      </c>
      <c r="B595" s="2" t="s">
        <v>8</v>
      </c>
      <c r="C595" s="2" t="s">
        <v>31</v>
      </c>
      <c r="D595" s="2">
        <v>3.0</v>
      </c>
      <c r="E595" s="2">
        <v>10.0</v>
      </c>
      <c r="F595" s="9">
        <v>4.0</v>
      </c>
      <c r="G595" s="2" t="str">
        <f>VLOOKUP(I595,lookups!$A$2:$D$206,3,0)</f>
        <v>MA</v>
      </c>
      <c r="H595" s="2" t="str">
        <f>VLOOKUP(I595,lookups!$A$2:$D$206,2,0)</f>
        <v>RCMA</v>
      </c>
      <c r="I595" s="2" t="s">
        <v>45</v>
      </c>
      <c r="L595" s="2" t="str">
        <f>VLOOKUP(G595,lookups!$E$2:$F$206,2,0)</f>
        <v>Macroalgae</v>
      </c>
      <c r="M595" s="2" t="str">
        <f>VLOOKUP(H595,lookups!$G$2:$H$206,2,0)</f>
        <v>Red calcareous macroalgae</v>
      </c>
      <c r="N595" s="2" t="str">
        <f>VLOOKUP(I595,lookups!$A$2:$D$206,4,0)</f>
        <v>Unknown spp.</v>
      </c>
    </row>
    <row r="596" ht="15.75" customHeight="1">
      <c r="A596" s="7" t="s">
        <v>30</v>
      </c>
      <c r="B596" s="2" t="s">
        <v>8</v>
      </c>
      <c r="C596" s="2" t="s">
        <v>31</v>
      </c>
      <c r="D596" s="2">
        <v>3.0</v>
      </c>
      <c r="E596" s="2">
        <v>10.0</v>
      </c>
      <c r="F596" s="9">
        <v>5.0</v>
      </c>
      <c r="G596" s="2" t="str">
        <f>VLOOKUP(I596,lookups!$A$2:$D$206,3,0)</f>
        <v>TA</v>
      </c>
      <c r="H596" s="2" t="str">
        <f>VLOOKUP(I596,lookups!$A$2:$D$206,2,0)</f>
        <v>TAS</v>
      </c>
      <c r="I596" s="2" t="s">
        <v>36</v>
      </c>
      <c r="L596" s="2" t="str">
        <f>VLOOKUP(G596,lookups!$E$2:$F$206,2,0)</f>
        <v>Turf algae</v>
      </c>
      <c r="M596" s="2" t="str">
        <f>VLOOKUP(H596,lookups!$G$2:$H$206,2,0)</f>
        <v>Turf algae sediment</v>
      </c>
      <c r="N596" s="2" t="str">
        <f>VLOOKUP(I596,lookups!$A$2:$D$206,4,0)</f>
        <v>Turf algae sediment</v>
      </c>
    </row>
    <row r="597" ht="15.75" customHeight="1">
      <c r="A597" s="7" t="s">
        <v>30</v>
      </c>
      <c r="B597" s="2" t="s">
        <v>8</v>
      </c>
      <c r="C597" s="2" t="s">
        <v>31</v>
      </c>
      <c r="D597" s="2">
        <v>3.0</v>
      </c>
      <c r="E597" s="2">
        <v>10.0</v>
      </c>
      <c r="F597" s="9">
        <v>6.0</v>
      </c>
      <c r="G597" s="2" t="str">
        <f>VLOOKUP(I597,lookups!$A$2:$D$206,3,0)</f>
        <v>TA</v>
      </c>
      <c r="H597" s="2" t="str">
        <f>VLOOKUP(I597,lookups!$A$2:$D$206,2,0)</f>
        <v>TAS</v>
      </c>
      <c r="I597" s="2" t="s">
        <v>36</v>
      </c>
      <c r="L597" s="2" t="str">
        <f>VLOOKUP(G597,lookups!$E$2:$F$206,2,0)</f>
        <v>Turf algae</v>
      </c>
      <c r="M597" s="2" t="str">
        <f>VLOOKUP(H597,lookups!$G$2:$H$206,2,0)</f>
        <v>Turf algae sediment</v>
      </c>
      <c r="N597" s="2" t="str">
        <f>VLOOKUP(I597,lookups!$A$2:$D$206,4,0)</f>
        <v>Turf algae sediment</v>
      </c>
    </row>
    <row r="598" ht="15.75" customHeight="1">
      <c r="A598" s="7" t="s">
        <v>30</v>
      </c>
      <c r="B598" s="2" t="s">
        <v>8</v>
      </c>
      <c r="C598" s="2" t="s">
        <v>31</v>
      </c>
      <c r="D598" s="2">
        <v>3.0</v>
      </c>
      <c r="E598" s="2">
        <v>10.0</v>
      </c>
      <c r="F598" s="9">
        <v>7.0</v>
      </c>
      <c r="G598" s="2" t="str">
        <f>VLOOKUP(I598,lookups!$A$2:$D$206,3,0)</f>
        <v>TA</v>
      </c>
      <c r="H598" s="2" t="str">
        <f>VLOOKUP(I598,lookups!$A$2:$D$206,2,0)</f>
        <v>STA</v>
      </c>
      <c r="I598" s="2" t="s">
        <v>52</v>
      </c>
      <c r="L598" s="2" t="str">
        <f>VLOOKUP(G598,lookups!$E$2:$F$206,2,0)</f>
        <v>Turf algae</v>
      </c>
      <c r="M598" s="2" t="str">
        <f>VLOOKUP(H598,lookups!$G$2:$H$206,2,0)</f>
        <v>Sediment turf algae</v>
      </c>
      <c r="N598" s="2" t="str">
        <f>VLOOKUP(I598,lookups!$A$2:$D$206,4,0)</f>
        <v>Sediment turf algae</v>
      </c>
    </row>
    <row r="599" ht="15.75" customHeight="1">
      <c r="A599" s="7" t="s">
        <v>30</v>
      </c>
      <c r="B599" s="2" t="s">
        <v>8</v>
      </c>
      <c r="C599" s="2" t="s">
        <v>31</v>
      </c>
      <c r="D599" s="2">
        <v>3.0</v>
      </c>
      <c r="E599" s="2">
        <v>10.0</v>
      </c>
      <c r="F599" s="9">
        <v>8.0</v>
      </c>
      <c r="G599" s="2" t="str">
        <f>VLOOKUP(I599,lookups!$A$2:$D$206,3,0)</f>
        <v>TA</v>
      </c>
      <c r="H599" s="2" t="str">
        <f>VLOOKUP(I599,lookups!$A$2:$D$206,2,0)</f>
        <v>STA</v>
      </c>
      <c r="I599" s="2" t="s">
        <v>52</v>
      </c>
      <c r="L599" s="2" t="str">
        <f>VLOOKUP(G599,lookups!$E$2:$F$206,2,0)</f>
        <v>Turf algae</v>
      </c>
      <c r="M599" s="2" t="str">
        <f>VLOOKUP(H599,lookups!$G$2:$H$206,2,0)</f>
        <v>Sediment turf algae</v>
      </c>
      <c r="N599" s="2" t="str">
        <f>VLOOKUP(I599,lookups!$A$2:$D$206,4,0)</f>
        <v>Sediment turf algae</v>
      </c>
    </row>
    <row r="600" ht="15.75" customHeight="1">
      <c r="A600" s="7" t="s">
        <v>30</v>
      </c>
      <c r="B600" s="2" t="s">
        <v>8</v>
      </c>
      <c r="C600" s="2" t="s">
        <v>31</v>
      </c>
      <c r="D600" s="2">
        <v>3.0</v>
      </c>
      <c r="E600" s="2">
        <v>10.0</v>
      </c>
      <c r="F600" s="9">
        <v>9.0</v>
      </c>
      <c r="G600" s="2" t="str">
        <f>VLOOKUP(I600,lookups!$A$2:$D$206,3,0)</f>
        <v>OINV</v>
      </c>
      <c r="H600" s="2" t="str">
        <f>VLOOKUP(I600,lookups!$A$2:$D$206,2,0)</f>
        <v>OINV</v>
      </c>
      <c r="I600" s="2" t="s">
        <v>66</v>
      </c>
      <c r="L600" s="2" t="str">
        <f>VLOOKUP(G600,lookups!$E$2:$F$206,2,0)</f>
        <v>Other invertebrates </v>
      </c>
      <c r="M600" s="2" t="str">
        <f>VLOOKUP(H600,lookups!$G$2:$H$206,2,0)</f>
        <v>Other invertebrates </v>
      </c>
      <c r="N600" s="2" t="str">
        <f>VLOOKUP(I600,lookups!$A$2:$D$206,4,0)</f>
        <v>Octocoral</v>
      </c>
    </row>
    <row r="601" ht="15.75" customHeight="1">
      <c r="A601" s="7" t="s">
        <v>30</v>
      </c>
      <c r="B601" s="2" t="s">
        <v>8</v>
      </c>
      <c r="C601" s="2" t="s">
        <v>31</v>
      </c>
      <c r="D601" s="2">
        <v>3.0</v>
      </c>
      <c r="E601" s="2">
        <v>10.0</v>
      </c>
      <c r="F601" s="9">
        <v>10.0</v>
      </c>
      <c r="G601" s="2" t="str">
        <f>VLOOKUP(I601,lookups!$A$2:$D$206,3,0)</f>
        <v>CYAN</v>
      </c>
      <c r="H601" s="2" t="str">
        <f>VLOOKUP(I601,lookups!$A$2:$D$206,2,0)</f>
        <v>CYAN</v>
      </c>
      <c r="I601" s="2" t="s">
        <v>41</v>
      </c>
      <c r="L601" s="2" t="str">
        <f>VLOOKUP(G601,lookups!$E$2:$F$206,2,0)</f>
        <v>Cyanobacteria</v>
      </c>
      <c r="M601" s="2" t="str">
        <f>VLOOKUP(H601,lookups!$G$2:$H$206,2,0)</f>
        <v>Cyanobacteria</v>
      </c>
      <c r="N601" s="2" t="str">
        <f>VLOOKUP(I601,lookups!$A$2:$D$206,4,0)</f>
        <v>Cyanobacteria</v>
      </c>
    </row>
    <row r="602" ht="15.75" customHeight="1">
      <c r="A602" s="7" t="s">
        <v>30</v>
      </c>
      <c r="B602" s="2" t="s">
        <v>8</v>
      </c>
      <c r="C602" s="2" t="s">
        <v>31</v>
      </c>
      <c r="D602" s="1">
        <v>4.0</v>
      </c>
      <c r="E602" s="2">
        <v>1.0</v>
      </c>
      <c r="F602" s="9">
        <v>1.0</v>
      </c>
      <c r="G602" s="2" t="str">
        <f>VLOOKUP(I602,lookups!$A$2:$D$206,3,0)</f>
        <v>MA</v>
      </c>
      <c r="H602" s="2" t="str">
        <f>VLOOKUP(I602,lookups!$A$2:$D$206,2,0)</f>
        <v>RCMA</v>
      </c>
      <c r="I602" s="2" t="s">
        <v>45</v>
      </c>
      <c r="L602" s="2" t="str">
        <f>VLOOKUP(G602,lookups!$E$2:$F$206,2,0)</f>
        <v>Macroalgae</v>
      </c>
      <c r="M602" s="2" t="str">
        <f>VLOOKUP(H602,lookups!$G$2:$H$206,2,0)</f>
        <v>Red calcareous macroalgae</v>
      </c>
      <c r="N602" s="2" t="str">
        <f>VLOOKUP(I602,lookups!$A$2:$D$206,4,0)</f>
        <v>Unknown spp.</v>
      </c>
    </row>
    <row r="603" ht="15.75" customHeight="1">
      <c r="A603" s="7" t="s">
        <v>30</v>
      </c>
      <c r="B603" s="2" t="s">
        <v>8</v>
      </c>
      <c r="C603" s="2" t="s">
        <v>31</v>
      </c>
      <c r="D603" s="1">
        <v>4.0</v>
      </c>
      <c r="E603" s="2">
        <v>1.0</v>
      </c>
      <c r="F603" s="9">
        <v>2.0</v>
      </c>
      <c r="G603" s="2" t="str">
        <f>VLOOKUP(I603,lookups!$A$2:$D$206,3,0)</f>
        <v>SAND</v>
      </c>
      <c r="H603" s="2" t="str">
        <f>VLOOKUP(I603,lookups!$A$2:$D$206,2,0)</f>
        <v>SAND</v>
      </c>
      <c r="I603" s="2" t="s">
        <v>53</v>
      </c>
      <c r="L603" s="2" t="str">
        <f>VLOOKUP(G603,lookups!$E$2:$F$206,2,0)</f>
        <v>Sand</v>
      </c>
      <c r="M603" s="2" t="str">
        <f>VLOOKUP(H603,lookups!$G$2:$H$206,2,0)</f>
        <v>Sand</v>
      </c>
      <c r="N603" s="2" t="str">
        <f>VLOOKUP(I603,lookups!$A$2:$D$206,4,0)</f>
        <v>Sand</v>
      </c>
    </row>
    <row r="604" ht="15.75" customHeight="1">
      <c r="A604" s="7" t="s">
        <v>30</v>
      </c>
      <c r="B604" s="2" t="s">
        <v>8</v>
      </c>
      <c r="C604" s="2" t="s">
        <v>31</v>
      </c>
      <c r="D604" s="1">
        <v>4.0</v>
      </c>
      <c r="E604" s="2">
        <v>1.0</v>
      </c>
      <c r="F604" s="9">
        <v>3.0</v>
      </c>
      <c r="G604" s="2" t="str">
        <f>VLOOKUP(I604,lookups!$A$2:$D$206,3,0)</f>
        <v>MA</v>
      </c>
      <c r="H604" s="2" t="str">
        <f>VLOOKUP(I604,lookups!$A$2:$D$206,2,0)</f>
        <v>BFMA</v>
      </c>
      <c r="I604" s="2" t="s">
        <v>32</v>
      </c>
      <c r="J604" s="1">
        <v>2.0</v>
      </c>
      <c r="L604" s="2" t="str">
        <f>VLOOKUP(G604,lookups!$E$2:$F$206,2,0)</f>
        <v>Macroalgae</v>
      </c>
      <c r="M604" s="2" t="str">
        <f>VLOOKUP(H604,lookups!$G$2:$H$206,2,0)</f>
        <v>Brown fleshy macroalgae</v>
      </c>
      <c r="N604" s="2" t="str">
        <f>VLOOKUP(I604,lookups!$A$2:$D$206,4,0)</f>
        <v>Dictyota spp.</v>
      </c>
    </row>
    <row r="605" ht="15.75" customHeight="1">
      <c r="A605" s="7" t="s">
        <v>30</v>
      </c>
      <c r="B605" s="2" t="s">
        <v>8</v>
      </c>
      <c r="C605" s="2" t="s">
        <v>31</v>
      </c>
      <c r="D605" s="2">
        <v>4.0</v>
      </c>
      <c r="E605" s="2">
        <v>1.0</v>
      </c>
      <c r="F605" s="9">
        <v>4.0</v>
      </c>
      <c r="G605" s="2" t="str">
        <f>VLOOKUP(I605,lookups!$A$2:$D$206,3,0)</f>
        <v>CYAN</v>
      </c>
      <c r="H605" s="2" t="str">
        <f>VLOOKUP(I605,lookups!$A$2:$D$206,2,0)</f>
        <v>CYAN</v>
      </c>
      <c r="I605" s="2" t="s">
        <v>41</v>
      </c>
      <c r="L605" s="2" t="str">
        <f>VLOOKUP(G605,lookups!$E$2:$F$206,2,0)</f>
        <v>Cyanobacteria</v>
      </c>
      <c r="M605" s="2" t="str">
        <f>VLOOKUP(H605,lookups!$G$2:$H$206,2,0)</f>
        <v>Cyanobacteria</v>
      </c>
      <c r="N605" s="2" t="str">
        <f>VLOOKUP(I605,lookups!$A$2:$D$206,4,0)</f>
        <v>Cyanobacteria</v>
      </c>
    </row>
    <row r="606" ht="15.75" customHeight="1">
      <c r="A606" s="7" t="s">
        <v>30</v>
      </c>
      <c r="B606" s="2" t="s">
        <v>8</v>
      </c>
      <c r="C606" s="2" t="s">
        <v>31</v>
      </c>
      <c r="D606" s="2">
        <v>4.0</v>
      </c>
      <c r="E606" s="2">
        <v>1.0</v>
      </c>
      <c r="F606" s="9">
        <v>5.0</v>
      </c>
      <c r="G606" s="2" t="str">
        <f>VLOOKUP(I606,lookups!$A$2:$D$206,3,0)</f>
        <v>MA</v>
      </c>
      <c r="H606" s="2" t="str">
        <f>VLOOKUP(I606,lookups!$A$2:$D$206,2,0)</f>
        <v>BFMA</v>
      </c>
      <c r="I606" s="2" t="s">
        <v>32</v>
      </c>
      <c r="J606" s="1">
        <v>2.0</v>
      </c>
      <c r="L606" s="2" t="str">
        <f>VLOOKUP(G606,lookups!$E$2:$F$206,2,0)</f>
        <v>Macroalgae</v>
      </c>
      <c r="M606" s="2" t="str">
        <f>VLOOKUP(H606,lookups!$G$2:$H$206,2,0)</f>
        <v>Brown fleshy macroalgae</v>
      </c>
      <c r="N606" s="2" t="str">
        <f>VLOOKUP(I606,lookups!$A$2:$D$206,4,0)</f>
        <v>Dictyota spp.</v>
      </c>
    </row>
    <row r="607" ht="15.75" customHeight="1">
      <c r="A607" s="7" t="s">
        <v>30</v>
      </c>
      <c r="B607" s="2" t="s">
        <v>8</v>
      </c>
      <c r="C607" s="2" t="s">
        <v>31</v>
      </c>
      <c r="D607" s="2">
        <v>4.0</v>
      </c>
      <c r="E607" s="2">
        <v>1.0</v>
      </c>
      <c r="F607" s="9">
        <v>6.0</v>
      </c>
      <c r="G607" s="2" t="str">
        <f>VLOOKUP(I607,lookups!$A$2:$D$206,3,0)</f>
        <v>CCA</v>
      </c>
      <c r="H607" s="2" t="str">
        <f>VLOOKUP(I607,lookups!$A$2:$D$206,2,0)</f>
        <v>CCA</v>
      </c>
      <c r="I607" s="2" t="s">
        <v>34</v>
      </c>
      <c r="L607" s="2" t="str">
        <f>VLOOKUP(G607,lookups!$E$2:$F$206,2,0)</f>
        <v>Crustose coraline algae</v>
      </c>
      <c r="M607" s="2" t="str">
        <f>VLOOKUP(H607,lookups!$G$2:$H$206,2,0)</f>
        <v>Crustose coraline algae</v>
      </c>
      <c r="N607" s="2" t="str">
        <f>VLOOKUP(I607,lookups!$A$2:$D$206,4,0)</f>
        <v>Crustose coraline algae</v>
      </c>
    </row>
    <row r="608" ht="15.75" customHeight="1">
      <c r="A608" s="7" t="s">
        <v>30</v>
      </c>
      <c r="B608" s="2" t="s">
        <v>8</v>
      </c>
      <c r="C608" s="2" t="s">
        <v>31</v>
      </c>
      <c r="D608" s="2">
        <v>4.0</v>
      </c>
      <c r="E608" s="2">
        <v>1.0</v>
      </c>
      <c r="F608" s="9">
        <v>7.0</v>
      </c>
      <c r="G608" s="2" t="str">
        <f>VLOOKUP(I608,lookups!$A$2:$D$206,3,0)</f>
        <v>MA</v>
      </c>
      <c r="H608" s="2" t="str">
        <f>VLOOKUP(I608,lookups!$A$2:$D$206,2,0)</f>
        <v>RCMA</v>
      </c>
      <c r="I608" s="2" t="s">
        <v>45</v>
      </c>
      <c r="J608" s="1">
        <v>3.0</v>
      </c>
      <c r="L608" s="2" t="str">
        <f>VLOOKUP(G608,lookups!$E$2:$F$206,2,0)</f>
        <v>Macroalgae</v>
      </c>
      <c r="M608" s="2" t="str">
        <f>VLOOKUP(H608,lookups!$G$2:$H$206,2,0)</f>
        <v>Red calcareous macroalgae</v>
      </c>
      <c r="N608" s="2" t="str">
        <f>VLOOKUP(I608,lookups!$A$2:$D$206,4,0)</f>
        <v>Unknown spp.</v>
      </c>
    </row>
    <row r="609" ht="15.75" customHeight="1">
      <c r="A609" s="7" t="s">
        <v>30</v>
      </c>
      <c r="B609" s="2" t="s">
        <v>8</v>
      </c>
      <c r="C609" s="2" t="s">
        <v>31</v>
      </c>
      <c r="D609" s="2">
        <v>4.0</v>
      </c>
      <c r="E609" s="2">
        <v>1.0</v>
      </c>
      <c r="F609" s="9">
        <v>8.0</v>
      </c>
      <c r="G609" s="2" t="str">
        <f>VLOOKUP(I609,lookups!$A$2:$D$206,3,0)</f>
        <v>LC</v>
      </c>
      <c r="H609" s="2" t="str">
        <f>VLOOKUP(I609,lookups!$A$2:$D$206,2,0)</f>
        <v>ORBI</v>
      </c>
      <c r="I609" s="2" t="s">
        <v>65</v>
      </c>
      <c r="L609" s="2" t="str">
        <f>VLOOKUP(G609,lookups!$E$2:$F$206,2,0)</f>
        <v>Live coral</v>
      </c>
      <c r="M609" s="2" t="str">
        <f>VLOOKUP(H609,lookups!$G$2:$H$206,2,0)</f>
        <v>Orbicella</v>
      </c>
      <c r="N609" s="2" t="str">
        <f>VLOOKUP(I609,lookups!$A$2:$D$206,4,0)</f>
        <v>Orbicella Faveolata</v>
      </c>
    </row>
    <row r="610" ht="15.75" customHeight="1">
      <c r="A610" s="7" t="s">
        <v>30</v>
      </c>
      <c r="B610" s="2" t="s">
        <v>8</v>
      </c>
      <c r="C610" s="2" t="s">
        <v>31</v>
      </c>
      <c r="D610" s="2">
        <v>4.0</v>
      </c>
      <c r="E610" s="2">
        <v>1.0</v>
      </c>
      <c r="F610" s="9">
        <v>9.0</v>
      </c>
      <c r="G610" s="2" t="str">
        <f>VLOOKUP(I610,lookups!$A$2:$D$206,3,0)</f>
        <v>TA</v>
      </c>
      <c r="H610" s="2" t="str">
        <f>VLOOKUP(I610,lookups!$A$2:$D$206,2,0)</f>
        <v>STA</v>
      </c>
      <c r="I610" s="2" t="s">
        <v>52</v>
      </c>
      <c r="L610" s="2" t="str">
        <f>VLOOKUP(G610,lookups!$E$2:$F$206,2,0)</f>
        <v>Turf algae</v>
      </c>
      <c r="M610" s="2" t="str">
        <f>VLOOKUP(H610,lookups!$G$2:$H$206,2,0)</f>
        <v>Sediment turf algae</v>
      </c>
      <c r="N610" s="2" t="str">
        <f>VLOOKUP(I610,lookups!$A$2:$D$206,4,0)</f>
        <v>Sediment turf algae</v>
      </c>
    </row>
    <row r="611" ht="15.75" customHeight="1">
      <c r="A611" s="7" t="s">
        <v>30</v>
      </c>
      <c r="B611" s="2" t="s">
        <v>8</v>
      </c>
      <c r="C611" s="2" t="s">
        <v>31</v>
      </c>
      <c r="D611" s="2">
        <v>4.0</v>
      </c>
      <c r="E611" s="2">
        <v>1.0</v>
      </c>
      <c r="F611" s="9">
        <v>10.0</v>
      </c>
      <c r="G611" s="2" t="str">
        <f>VLOOKUP(I611,lookups!$A$2:$D$206,3,0)</f>
        <v>TA</v>
      </c>
      <c r="H611" s="2" t="str">
        <f>VLOOKUP(I611,lookups!$A$2:$D$206,2,0)</f>
        <v>STA</v>
      </c>
      <c r="I611" s="2" t="s">
        <v>52</v>
      </c>
      <c r="L611" s="2" t="str">
        <f>VLOOKUP(G611,lookups!$E$2:$F$206,2,0)</f>
        <v>Turf algae</v>
      </c>
      <c r="M611" s="2" t="str">
        <f>VLOOKUP(H611,lookups!$G$2:$H$206,2,0)</f>
        <v>Sediment turf algae</v>
      </c>
      <c r="N611" s="2" t="str">
        <f>VLOOKUP(I611,lookups!$A$2:$D$206,4,0)</f>
        <v>Sediment turf algae</v>
      </c>
    </row>
    <row r="612" ht="15.75" customHeight="1">
      <c r="A612" s="7" t="s">
        <v>30</v>
      </c>
      <c r="B612" s="2" t="s">
        <v>8</v>
      </c>
      <c r="C612" s="2" t="s">
        <v>31</v>
      </c>
      <c r="D612" s="2">
        <v>4.0</v>
      </c>
      <c r="E612" s="2">
        <v>2.0</v>
      </c>
      <c r="F612" s="9">
        <v>1.0</v>
      </c>
      <c r="G612" s="2" t="str">
        <f>VLOOKUP(I612,lookups!$A$2:$D$206,3,0)</f>
        <v>TA</v>
      </c>
      <c r="H612" s="2" t="str">
        <f>VLOOKUP(I612,lookups!$A$2:$D$206,2,0)</f>
        <v>STA</v>
      </c>
      <c r="I612" s="2" t="s">
        <v>52</v>
      </c>
      <c r="L612" s="2" t="str">
        <f>VLOOKUP(G612,lookups!$E$2:$F$206,2,0)</f>
        <v>Turf algae</v>
      </c>
      <c r="M612" s="2" t="str">
        <f>VLOOKUP(H612,lookups!$G$2:$H$206,2,0)</f>
        <v>Sediment turf algae</v>
      </c>
      <c r="N612" s="2" t="str">
        <f>VLOOKUP(I612,lookups!$A$2:$D$206,4,0)</f>
        <v>Sediment turf algae</v>
      </c>
    </row>
    <row r="613" ht="15.75" customHeight="1">
      <c r="A613" s="7" t="s">
        <v>30</v>
      </c>
      <c r="B613" s="2" t="s">
        <v>8</v>
      </c>
      <c r="C613" s="2" t="s">
        <v>31</v>
      </c>
      <c r="D613" s="2">
        <v>4.0</v>
      </c>
      <c r="E613" s="2">
        <v>2.0</v>
      </c>
      <c r="F613" s="9">
        <v>2.0</v>
      </c>
      <c r="G613" s="2" t="str">
        <f>VLOOKUP(I613,lookups!$A$2:$D$206,3,0)</f>
        <v>MA</v>
      </c>
      <c r="H613" s="2" t="str">
        <f>VLOOKUP(I613,lookups!$A$2:$D$206,2,0)</f>
        <v>BFMA</v>
      </c>
      <c r="I613" s="2" t="s">
        <v>58</v>
      </c>
      <c r="J613" s="1">
        <v>1.0</v>
      </c>
      <c r="L613" s="2" t="str">
        <f>VLOOKUP(G613,lookups!$E$2:$F$206,2,0)</f>
        <v>Macroalgae</v>
      </c>
      <c r="M613" s="2" t="str">
        <f>VLOOKUP(H613,lookups!$G$2:$H$206,2,0)</f>
        <v>Brown fleshy macroalgae</v>
      </c>
      <c r="N613" s="2" t="str">
        <f>VLOOKUP(I613,lookups!$A$2:$D$206,4,0)</f>
        <v>Lobophora spp.</v>
      </c>
    </row>
    <row r="614" ht="15.75" customHeight="1">
      <c r="A614" s="7" t="s">
        <v>30</v>
      </c>
      <c r="B614" s="2" t="s">
        <v>8</v>
      </c>
      <c r="C614" s="2" t="s">
        <v>31</v>
      </c>
      <c r="D614" s="2">
        <v>4.0</v>
      </c>
      <c r="E614" s="2">
        <v>2.0</v>
      </c>
      <c r="F614" s="9">
        <v>3.0</v>
      </c>
      <c r="G614" s="2" t="str">
        <f>VLOOKUP(I614,lookups!$A$2:$D$206,3,0)</f>
        <v>MA</v>
      </c>
      <c r="H614" s="2" t="str">
        <f>VLOOKUP(I614,lookups!$A$2:$D$206,2,0)</f>
        <v>BFMA</v>
      </c>
      <c r="I614" s="2" t="s">
        <v>58</v>
      </c>
      <c r="J614" s="2">
        <v>2.0</v>
      </c>
      <c r="L614" s="2" t="str">
        <f>VLOOKUP(G614,lookups!$E$2:$F$206,2,0)</f>
        <v>Macroalgae</v>
      </c>
      <c r="M614" s="2" t="str">
        <f>VLOOKUP(H614,lookups!$G$2:$H$206,2,0)</f>
        <v>Brown fleshy macroalgae</v>
      </c>
      <c r="N614" s="2" t="str">
        <f>VLOOKUP(I614,lookups!$A$2:$D$206,4,0)</f>
        <v>Lobophora spp.</v>
      </c>
    </row>
    <row r="615" ht="15.75" customHeight="1">
      <c r="A615" s="7" t="s">
        <v>30</v>
      </c>
      <c r="B615" s="2" t="s">
        <v>8</v>
      </c>
      <c r="C615" s="2" t="s">
        <v>31</v>
      </c>
      <c r="D615" s="2">
        <v>4.0</v>
      </c>
      <c r="E615" s="2">
        <v>2.0</v>
      </c>
      <c r="F615" s="9">
        <v>4.0</v>
      </c>
      <c r="G615" s="2" t="str">
        <f>VLOOKUP(I615,lookups!$A$2:$D$206,3,0)</f>
        <v>MA</v>
      </c>
      <c r="H615" s="2" t="str">
        <f>VLOOKUP(I615,lookups!$A$2:$D$206,2,0)</f>
        <v>RFMA</v>
      </c>
      <c r="I615" s="2" t="s">
        <v>37</v>
      </c>
      <c r="L615" s="2" t="str">
        <f>VLOOKUP(G615,lookups!$E$2:$F$206,2,0)</f>
        <v>Macroalgae</v>
      </c>
      <c r="M615" s="2" t="str">
        <f>VLOOKUP(H615,lookups!$G$2:$H$206,2,0)</f>
        <v>Red fleshy macroalgae</v>
      </c>
      <c r="N615" s="2" t="str">
        <f>VLOOKUP(I615,lookups!$A$2:$D$206,4,0)</f>
        <v>Unknown spp.</v>
      </c>
    </row>
    <row r="616" ht="15.75" customHeight="1">
      <c r="A616" s="7" t="s">
        <v>30</v>
      </c>
      <c r="B616" s="2" t="s">
        <v>8</v>
      </c>
      <c r="C616" s="2" t="s">
        <v>31</v>
      </c>
      <c r="D616" s="2">
        <v>4.0</v>
      </c>
      <c r="E616" s="2">
        <v>2.0</v>
      </c>
      <c r="F616" s="9">
        <v>5.0</v>
      </c>
      <c r="G616" s="2" t="str">
        <f>VLOOKUP(I616,lookups!$A$2:$D$206,3,0)</f>
        <v>CCA</v>
      </c>
      <c r="H616" s="2" t="str">
        <f>VLOOKUP(I616,lookups!$A$2:$D$206,2,0)</f>
        <v>CCA</v>
      </c>
      <c r="I616" s="8" t="s">
        <v>34</v>
      </c>
      <c r="L616" s="2" t="str">
        <f>VLOOKUP(G616,lookups!$E$2:$F$206,2,0)</f>
        <v>Crustose coraline algae</v>
      </c>
      <c r="M616" s="2" t="str">
        <f>VLOOKUP(H616,lookups!$G$2:$H$206,2,0)</f>
        <v>Crustose coraline algae</v>
      </c>
      <c r="N616" s="2" t="str">
        <f>VLOOKUP(I616,lookups!$A$2:$D$206,4,0)</f>
        <v>Crustose coraline algae</v>
      </c>
    </row>
    <row r="617" ht="15.75" customHeight="1">
      <c r="A617" s="7" t="s">
        <v>30</v>
      </c>
      <c r="B617" s="2" t="s">
        <v>8</v>
      </c>
      <c r="C617" s="2" t="s">
        <v>31</v>
      </c>
      <c r="D617" s="2">
        <v>4.0</v>
      </c>
      <c r="E617" s="2">
        <v>2.0</v>
      </c>
      <c r="F617" s="9">
        <v>6.0</v>
      </c>
      <c r="G617" s="2" t="str">
        <f>VLOOKUP(I617,lookups!$A$2:$D$206,3,0)</f>
        <v>MA</v>
      </c>
      <c r="H617" s="2" t="str">
        <f>VLOOKUP(I617,lookups!$A$2:$D$206,2,0)</f>
        <v>BFMA</v>
      </c>
      <c r="I617" s="8" t="s">
        <v>32</v>
      </c>
      <c r="J617" s="1">
        <v>3.0</v>
      </c>
      <c r="L617" s="2" t="str">
        <f>VLOOKUP(G617,lookups!$E$2:$F$206,2,0)</f>
        <v>Macroalgae</v>
      </c>
      <c r="M617" s="2" t="str">
        <f>VLOOKUP(H617,lookups!$G$2:$H$206,2,0)</f>
        <v>Brown fleshy macroalgae</v>
      </c>
      <c r="N617" s="2" t="str">
        <f>VLOOKUP(I617,lookups!$A$2:$D$206,4,0)</f>
        <v>Dictyota spp.</v>
      </c>
    </row>
    <row r="618" ht="15.75" customHeight="1">
      <c r="A618" s="7" t="s">
        <v>30</v>
      </c>
      <c r="B618" s="2" t="s">
        <v>8</v>
      </c>
      <c r="C618" s="2" t="s">
        <v>31</v>
      </c>
      <c r="D618" s="2">
        <v>4.0</v>
      </c>
      <c r="E618" s="2">
        <v>2.0</v>
      </c>
      <c r="F618" s="9">
        <v>7.0</v>
      </c>
      <c r="G618" s="2" t="str">
        <f>VLOOKUP(I618,lookups!$A$2:$D$206,3,0)</f>
        <v>MA</v>
      </c>
      <c r="H618" s="2" t="str">
        <f>VLOOKUP(I618,lookups!$A$2:$D$206,2,0)</f>
        <v>BFMA</v>
      </c>
      <c r="I618" s="8" t="s">
        <v>32</v>
      </c>
      <c r="J618" s="1">
        <v>4.0</v>
      </c>
      <c r="L618" s="2" t="str">
        <f>VLOOKUP(G618,lookups!$E$2:$F$206,2,0)</f>
        <v>Macroalgae</v>
      </c>
      <c r="M618" s="2" t="str">
        <f>VLOOKUP(H618,lookups!$G$2:$H$206,2,0)</f>
        <v>Brown fleshy macroalgae</v>
      </c>
      <c r="N618" s="2" t="str">
        <f>VLOOKUP(I618,lookups!$A$2:$D$206,4,0)</f>
        <v>Dictyota spp.</v>
      </c>
    </row>
    <row r="619" ht="15.75" customHeight="1">
      <c r="A619" s="7" t="s">
        <v>30</v>
      </c>
      <c r="B619" s="2" t="s">
        <v>8</v>
      </c>
      <c r="C619" s="2" t="s">
        <v>31</v>
      </c>
      <c r="D619" s="2">
        <v>4.0</v>
      </c>
      <c r="E619" s="2">
        <v>2.0</v>
      </c>
      <c r="F619" s="9">
        <v>8.0</v>
      </c>
      <c r="G619" s="2" t="str">
        <f>VLOOKUP(I619,lookups!$A$2:$D$206,3,0)</f>
        <v>CCA</v>
      </c>
      <c r="H619" s="2" t="str">
        <f>VLOOKUP(I619,lookups!$A$2:$D$206,2,0)</f>
        <v>CCA</v>
      </c>
      <c r="I619" s="8" t="s">
        <v>34</v>
      </c>
      <c r="L619" s="2" t="str">
        <f>VLOOKUP(G619,lookups!$E$2:$F$206,2,0)</f>
        <v>Crustose coraline algae</v>
      </c>
      <c r="M619" s="2" t="str">
        <f>VLOOKUP(H619,lookups!$G$2:$H$206,2,0)</f>
        <v>Crustose coraline algae</v>
      </c>
      <c r="N619" s="2" t="str">
        <f>VLOOKUP(I619,lookups!$A$2:$D$206,4,0)</f>
        <v>Crustose coraline algae</v>
      </c>
    </row>
    <row r="620" ht="15.75" customHeight="1">
      <c r="A620" s="7" t="s">
        <v>30</v>
      </c>
      <c r="B620" s="2" t="s">
        <v>8</v>
      </c>
      <c r="C620" s="2" t="s">
        <v>31</v>
      </c>
      <c r="D620" s="2">
        <v>4.0</v>
      </c>
      <c r="E620" s="2">
        <v>2.0</v>
      </c>
      <c r="F620" s="9">
        <v>9.0</v>
      </c>
      <c r="G620" s="2" t="str">
        <f>VLOOKUP(I620,lookups!$A$2:$D$206,3,0)</f>
        <v>CCA</v>
      </c>
      <c r="H620" s="2" t="str">
        <f>VLOOKUP(I620,lookups!$A$2:$D$206,2,0)</f>
        <v>CCA</v>
      </c>
      <c r="I620" s="8" t="s">
        <v>34</v>
      </c>
      <c r="L620" s="2" t="str">
        <f>VLOOKUP(G620,lookups!$E$2:$F$206,2,0)</f>
        <v>Crustose coraline algae</v>
      </c>
      <c r="M620" s="2" t="str">
        <f>VLOOKUP(H620,lookups!$G$2:$H$206,2,0)</f>
        <v>Crustose coraline algae</v>
      </c>
      <c r="N620" s="2" t="str">
        <f>VLOOKUP(I620,lookups!$A$2:$D$206,4,0)</f>
        <v>Crustose coraline algae</v>
      </c>
    </row>
    <row r="621" ht="15.75" customHeight="1">
      <c r="A621" s="7" t="s">
        <v>30</v>
      </c>
      <c r="B621" s="2" t="s">
        <v>8</v>
      </c>
      <c r="C621" s="2" t="s">
        <v>31</v>
      </c>
      <c r="D621" s="2">
        <v>4.0</v>
      </c>
      <c r="E621" s="2">
        <v>2.0</v>
      </c>
      <c r="F621" s="9">
        <v>10.0</v>
      </c>
      <c r="G621" s="2" t="str">
        <f>VLOOKUP(I621,lookups!$A$2:$D$206,3,0)</f>
        <v>MA</v>
      </c>
      <c r="H621" s="2" t="str">
        <f>VLOOKUP(I621,lookups!$A$2:$D$206,2,0)</f>
        <v>BFMA</v>
      </c>
      <c r="I621" s="8" t="s">
        <v>32</v>
      </c>
      <c r="L621" s="2" t="str">
        <f>VLOOKUP(G621,lookups!$E$2:$F$206,2,0)</f>
        <v>Macroalgae</v>
      </c>
      <c r="M621" s="2" t="str">
        <f>VLOOKUP(H621,lookups!$G$2:$H$206,2,0)</f>
        <v>Brown fleshy macroalgae</v>
      </c>
      <c r="N621" s="2" t="str">
        <f>VLOOKUP(I621,lookups!$A$2:$D$206,4,0)</f>
        <v>Dictyota spp.</v>
      </c>
    </row>
    <row r="622" ht="15.75" customHeight="1">
      <c r="A622" s="7" t="s">
        <v>30</v>
      </c>
      <c r="B622" s="2" t="s">
        <v>8</v>
      </c>
      <c r="C622" s="2" t="s">
        <v>31</v>
      </c>
      <c r="D622" s="2">
        <v>4.0</v>
      </c>
      <c r="E622" s="2">
        <v>3.0</v>
      </c>
      <c r="F622" s="9">
        <v>1.0</v>
      </c>
      <c r="G622" s="2" t="str">
        <f>VLOOKUP(I622,lookups!$A$2:$D$206,3,0)</f>
        <v>CYAN</v>
      </c>
      <c r="H622" s="2" t="str">
        <f>VLOOKUP(I622,lookups!$A$2:$D$206,2,0)</f>
        <v>CYAN</v>
      </c>
      <c r="I622" s="8" t="s">
        <v>41</v>
      </c>
      <c r="L622" s="2" t="str">
        <f>VLOOKUP(G622,lookups!$E$2:$F$206,2,0)</f>
        <v>Cyanobacteria</v>
      </c>
      <c r="M622" s="2" t="str">
        <f>VLOOKUP(H622,lookups!$G$2:$H$206,2,0)</f>
        <v>Cyanobacteria</v>
      </c>
      <c r="N622" s="2" t="str">
        <f>VLOOKUP(I622,lookups!$A$2:$D$206,4,0)</f>
        <v>Cyanobacteria</v>
      </c>
    </row>
    <row r="623" ht="15.75" customHeight="1">
      <c r="A623" s="7" t="s">
        <v>30</v>
      </c>
      <c r="B623" s="2" t="s">
        <v>8</v>
      </c>
      <c r="C623" s="2" t="s">
        <v>31</v>
      </c>
      <c r="D623" s="2">
        <v>4.0</v>
      </c>
      <c r="E623" s="2">
        <v>3.0</v>
      </c>
      <c r="F623" s="9">
        <v>2.0</v>
      </c>
      <c r="G623" s="2" t="str">
        <f>VLOOKUP(I623,lookups!$A$2:$D$206,3,0)</f>
        <v>MA</v>
      </c>
      <c r="H623" s="2" t="str">
        <f>VLOOKUP(I623,lookups!$A$2:$D$206,2,0)</f>
        <v>GFMA</v>
      </c>
      <c r="I623" s="8" t="s">
        <v>55</v>
      </c>
      <c r="L623" s="2" t="str">
        <f>VLOOKUP(G623,lookups!$E$2:$F$206,2,0)</f>
        <v>Macroalgae</v>
      </c>
      <c r="M623" s="2" t="str">
        <f>VLOOKUP(H623,lookups!$G$2:$H$206,2,0)</f>
        <v>Green fleshy macroalgae</v>
      </c>
      <c r="N623" s="2" t="str">
        <f>VLOOKUP(I623,lookups!$A$2:$D$206,4,0)</f>
        <v>Unknown spp.</v>
      </c>
    </row>
    <row r="624" ht="15.75" customHeight="1">
      <c r="A624" s="7" t="s">
        <v>30</v>
      </c>
      <c r="B624" s="2" t="s">
        <v>8</v>
      </c>
      <c r="C624" s="2" t="s">
        <v>31</v>
      </c>
      <c r="D624" s="2">
        <v>4.0</v>
      </c>
      <c r="E624" s="2">
        <v>3.0</v>
      </c>
      <c r="F624" s="9">
        <v>3.0</v>
      </c>
      <c r="G624" s="2" t="str">
        <f>VLOOKUP(I624,lookups!$A$2:$D$206,3,0)</f>
        <v>MA</v>
      </c>
      <c r="H624" s="2" t="str">
        <f>VLOOKUP(I624,lookups!$A$2:$D$206,2,0)</f>
        <v>RCMA</v>
      </c>
      <c r="I624" s="8" t="s">
        <v>45</v>
      </c>
      <c r="L624" s="2" t="str">
        <f>VLOOKUP(G624,lookups!$E$2:$F$206,2,0)</f>
        <v>Macroalgae</v>
      </c>
      <c r="M624" s="2" t="str">
        <f>VLOOKUP(H624,lookups!$G$2:$H$206,2,0)</f>
        <v>Red calcareous macroalgae</v>
      </c>
      <c r="N624" s="2" t="str">
        <f>VLOOKUP(I624,lookups!$A$2:$D$206,4,0)</f>
        <v>Unknown spp.</v>
      </c>
    </row>
    <row r="625" ht="15.75" customHeight="1">
      <c r="A625" s="7" t="s">
        <v>30</v>
      </c>
      <c r="B625" s="2" t="s">
        <v>8</v>
      </c>
      <c r="C625" s="2" t="s">
        <v>31</v>
      </c>
      <c r="D625" s="2">
        <v>4.0</v>
      </c>
      <c r="E625" s="2">
        <v>3.0</v>
      </c>
      <c r="F625" s="9">
        <v>4.0</v>
      </c>
      <c r="G625" s="2" t="str">
        <f>VLOOKUP(I625,lookups!$A$2:$D$206,3,0)</f>
        <v>TA</v>
      </c>
      <c r="H625" s="2" t="str">
        <f>VLOOKUP(I625,lookups!$A$2:$D$206,2,0)</f>
        <v>STA</v>
      </c>
      <c r="I625" s="8" t="s">
        <v>52</v>
      </c>
      <c r="L625" s="2" t="str">
        <f>VLOOKUP(G625,lookups!$E$2:$F$206,2,0)</f>
        <v>Turf algae</v>
      </c>
      <c r="M625" s="2" t="str">
        <f>VLOOKUP(H625,lookups!$G$2:$H$206,2,0)</f>
        <v>Sediment turf algae</v>
      </c>
      <c r="N625" s="2" t="str">
        <f>VLOOKUP(I625,lookups!$A$2:$D$206,4,0)</f>
        <v>Sediment turf algae</v>
      </c>
    </row>
    <row r="626" ht="15.75" customHeight="1">
      <c r="A626" s="7" t="s">
        <v>30</v>
      </c>
      <c r="B626" s="2" t="s">
        <v>8</v>
      </c>
      <c r="C626" s="2" t="s">
        <v>31</v>
      </c>
      <c r="D626" s="2">
        <v>4.0</v>
      </c>
      <c r="E626" s="2">
        <v>3.0</v>
      </c>
      <c r="F626" s="9">
        <v>5.0</v>
      </c>
      <c r="G626" s="2" t="str">
        <f>VLOOKUP(I626,lookups!$A$2:$D$206,3,0)</f>
        <v>MA</v>
      </c>
      <c r="H626" s="2" t="str">
        <f>VLOOKUP(I626,lookups!$A$2:$D$206,2,0)</f>
        <v>GCMA</v>
      </c>
      <c r="I626" s="8" t="s">
        <v>61</v>
      </c>
      <c r="L626" s="2" t="str">
        <f>VLOOKUP(G626,lookups!$E$2:$F$206,2,0)</f>
        <v>Macroalgae</v>
      </c>
      <c r="M626" s="2" t="str">
        <f>VLOOKUP(H626,lookups!$G$2:$H$206,2,0)</f>
        <v>Green calcareous macroalgae</v>
      </c>
      <c r="N626" s="2" t="str">
        <f>VLOOKUP(I626,lookups!$A$2:$D$206,4,0)</f>
        <v>Unknown spp.</v>
      </c>
    </row>
    <row r="627" ht="15.75" customHeight="1">
      <c r="A627" s="7" t="s">
        <v>30</v>
      </c>
      <c r="B627" s="2" t="s">
        <v>8</v>
      </c>
      <c r="C627" s="2" t="s">
        <v>31</v>
      </c>
      <c r="D627" s="2">
        <v>4.0</v>
      </c>
      <c r="E627" s="2">
        <v>3.0</v>
      </c>
      <c r="F627" s="9">
        <v>6.0</v>
      </c>
      <c r="G627" s="2" t="str">
        <f>VLOOKUP(I627,lookups!$A$2:$D$206,3,0)</f>
        <v>MA</v>
      </c>
      <c r="H627" s="2" t="str">
        <f>VLOOKUP(I627,lookups!$A$2:$D$206,2,0)</f>
        <v>BFMA</v>
      </c>
      <c r="I627" s="8" t="s">
        <v>32</v>
      </c>
      <c r="J627" s="1">
        <v>1.0</v>
      </c>
      <c r="L627" s="2" t="str">
        <f>VLOOKUP(G627,lookups!$E$2:$F$206,2,0)</f>
        <v>Macroalgae</v>
      </c>
      <c r="M627" s="2" t="str">
        <f>VLOOKUP(H627,lookups!$G$2:$H$206,2,0)</f>
        <v>Brown fleshy macroalgae</v>
      </c>
      <c r="N627" s="2" t="str">
        <f>VLOOKUP(I627,lookups!$A$2:$D$206,4,0)</f>
        <v>Dictyota spp.</v>
      </c>
    </row>
    <row r="628" ht="15.75" customHeight="1">
      <c r="A628" s="7" t="s">
        <v>30</v>
      </c>
      <c r="B628" s="2" t="s">
        <v>8</v>
      </c>
      <c r="C628" s="2" t="s">
        <v>31</v>
      </c>
      <c r="D628" s="2">
        <v>4.0</v>
      </c>
      <c r="E628" s="2">
        <v>3.0</v>
      </c>
      <c r="F628" s="9">
        <v>7.0</v>
      </c>
      <c r="G628" s="2" t="str">
        <f>VLOOKUP(I628,lookups!$A$2:$D$206,3,0)</f>
        <v>MA</v>
      </c>
      <c r="H628" s="2" t="str">
        <f>VLOOKUP(I628,lookups!$A$2:$D$206,2,0)</f>
        <v>BFMA</v>
      </c>
      <c r="I628" s="8" t="s">
        <v>32</v>
      </c>
      <c r="J628" s="1">
        <v>4.0</v>
      </c>
      <c r="L628" s="2" t="str">
        <f>VLOOKUP(G628,lookups!$E$2:$F$206,2,0)</f>
        <v>Macroalgae</v>
      </c>
      <c r="M628" s="2" t="str">
        <f>VLOOKUP(H628,lookups!$G$2:$H$206,2,0)</f>
        <v>Brown fleshy macroalgae</v>
      </c>
      <c r="N628" s="2" t="str">
        <f>VLOOKUP(I628,lookups!$A$2:$D$206,4,0)</f>
        <v>Dictyota spp.</v>
      </c>
    </row>
    <row r="629" ht="15.75" customHeight="1">
      <c r="A629" s="7" t="s">
        <v>30</v>
      </c>
      <c r="B629" s="2" t="s">
        <v>8</v>
      </c>
      <c r="C629" s="2" t="s">
        <v>31</v>
      </c>
      <c r="D629" s="2">
        <v>4.0</v>
      </c>
      <c r="E629" s="2">
        <v>3.0</v>
      </c>
      <c r="F629" s="9">
        <v>8.0</v>
      </c>
      <c r="G629" s="2" t="str">
        <f>VLOOKUP(I629,lookups!$A$2:$D$206,3,0)</f>
        <v>MA</v>
      </c>
      <c r="H629" s="2" t="str">
        <f>VLOOKUP(I629,lookups!$A$2:$D$206,2,0)</f>
        <v>BFMA</v>
      </c>
      <c r="I629" s="8" t="s">
        <v>32</v>
      </c>
      <c r="J629" s="1">
        <v>1.0</v>
      </c>
      <c r="L629" s="2" t="str">
        <f>VLOOKUP(G629,lookups!$E$2:$F$206,2,0)</f>
        <v>Macroalgae</v>
      </c>
      <c r="M629" s="2" t="str">
        <f>VLOOKUP(H629,lookups!$G$2:$H$206,2,0)</f>
        <v>Brown fleshy macroalgae</v>
      </c>
      <c r="N629" s="2" t="str">
        <f>VLOOKUP(I629,lookups!$A$2:$D$206,4,0)</f>
        <v>Dictyota spp.</v>
      </c>
    </row>
    <row r="630" ht="15.75" customHeight="1">
      <c r="A630" s="7" t="s">
        <v>30</v>
      </c>
      <c r="B630" s="2" t="s">
        <v>8</v>
      </c>
      <c r="C630" s="2" t="s">
        <v>31</v>
      </c>
      <c r="D630" s="2">
        <v>4.0</v>
      </c>
      <c r="E630" s="2">
        <v>3.0</v>
      </c>
      <c r="F630" s="9">
        <v>9.0</v>
      </c>
      <c r="G630" s="2" t="str">
        <f>VLOOKUP(I630,lookups!$A$2:$D$206,3,0)</f>
        <v>MA</v>
      </c>
      <c r="H630" s="2" t="str">
        <f>VLOOKUP(I630,lookups!$A$2:$D$206,2,0)</f>
        <v>BFMA</v>
      </c>
      <c r="I630" s="8" t="s">
        <v>32</v>
      </c>
      <c r="J630" s="1">
        <v>10.0</v>
      </c>
      <c r="L630" s="2" t="str">
        <f>VLOOKUP(G630,lookups!$E$2:$F$206,2,0)</f>
        <v>Macroalgae</v>
      </c>
      <c r="M630" s="2" t="str">
        <f>VLOOKUP(H630,lookups!$G$2:$H$206,2,0)</f>
        <v>Brown fleshy macroalgae</v>
      </c>
      <c r="N630" s="2" t="str">
        <f>VLOOKUP(I630,lookups!$A$2:$D$206,4,0)</f>
        <v>Dictyota spp.</v>
      </c>
    </row>
    <row r="631" ht="15.75" customHeight="1">
      <c r="A631" s="7" t="s">
        <v>30</v>
      </c>
      <c r="B631" s="2" t="s">
        <v>8</v>
      </c>
      <c r="C631" s="2" t="s">
        <v>31</v>
      </c>
      <c r="D631" s="2">
        <v>4.0</v>
      </c>
      <c r="E631" s="2">
        <v>3.0</v>
      </c>
      <c r="F631" s="9">
        <v>10.0</v>
      </c>
      <c r="G631" s="2" t="str">
        <f>VLOOKUP(I631,lookups!$A$2:$D$206,3,0)</f>
        <v>CCA</v>
      </c>
      <c r="H631" s="2" t="str">
        <f>VLOOKUP(I631,lookups!$A$2:$D$206,2,0)</f>
        <v>CCA</v>
      </c>
      <c r="I631" s="8" t="s">
        <v>34</v>
      </c>
      <c r="L631" s="2" t="str">
        <f>VLOOKUP(G631,lookups!$E$2:$F$206,2,0)</f>
        <v>Crustose coraline algae</v>
      </c>
      <c r="M631" s="2" t="str">
        <f>VLOOKUP(H631,lookups!$G$2:$H$206,2,0)</f>
        <v>Crustose coraline algae</v>
      </c>
      <c r="N631" s="2" t="str">
        <f>VLOOKUP(I631,lookups!$A$2:$D$206,4,0)</f>
        <v>Crustose coraline algae</v>
      </c>
    </row>
    <row r="632" ht="15.75" customHeight="1">
      <c r="A632" s="7" t="s">
        <v>30</v>
      </c>
      <c r="B632" s="2" t="s">
        <v>8</v>
      </c>
      <c r="C632" s="2" t="s">
        <v>31</v>
      </c>
      <c r="D632" s="2">
        <v>4.0</v>
      </c>
      <c r="E632" s="2">
        <v>4.0</v>
      </c>
      <c r="F632" s="9">
        <v>1.0</v>
      </c>
      <c r="G632" s="2" t="str">
        <f>VLOOKUP(I632,lookups!$A$2:$D$206,3,0)</f>
        <v>MA</v>
      </c>
      <c r="H632" s="2" t="str">
        <f>VLOOKUP(I632,lookups!$A$2:$D$206,2,0)</f>
        <v>GCMA</v>
      </c>
      <c r="I632" s="8" t="s">
        <v>40</v>
      </c>
      <c r="J632" s="1">
        <v>8.0</v>
      </c>
      <c r="L632" s="2" t="str">
        <f>VLOOKUP(G632,lookups!$E$2:$F$206,2,0)</f>
        <v>Macroalgae</v>
      </c>
      <c r="M632" s="2" t="str">
        <f>VLOOKUP(H632,lookups!$G$2:$H$206,2,0)</f>
        <v>Green calcareous macroalgae</v>
      </c>
      <c r="N632" s="2" t="str">
        <f>VLOOKUP(I632,lookups!$A$2:$D$206,4,0)</f>
        <v>Halimeda spp.</v>
      </c>
    </row>
    <row r="633" ht="15.75" customHeight="1">
      <c r="A633" s="7" t="s">
        <v>30</v>
      </c>
      <c r="B633" s="2" t="s">
        <v>8</v>
      </c>
      <c r="C633" s="2" t="s">
        <v>31</v>
      </c>
      <c r="D633" s="2">
        <v>4.0</v>
      </c>
      <c r="E633" s="2">
        <v>4.0</v>
      </c>
      <c r="F633" s="9">
        <v>2.0</v>
      </c>
      <c r="G633" s="2" t="str">
        <f>VLOOKUP(I633,lookups!$A$2:$D$206,3,0)</f>
        <v>MA</v>
      </c>
      <c r="H633" s="2" t="str">
        <f>VLOOKUP(I633,lookups!$A$2:$D$206,2,0)</f>
        <v>GCMA</v>
      </c>
      <c r="I633" s="8" t="s">
        <v>40</v>
      </c>
      <c r="J633" s="1">
        <v>10.0</v>
      </c>
      <c r="L633" s="2" t="str">
        <f>VLOOKUP(G633,lookups!$E$2:$F$206,2,0)</f>
        <v>Macroalgae</v>
      </c>
      <c r="M633" s="2" t="str">
        <f>VLOOKUP(H633,lookups!$G$2:$H$206,2,0)</f>
        <v>Green calcareous macroalgae</v>
      </c>
      <c r="N633" s="2" t="str">
        <f>VLOOKUP(I633,lookups!$A$2:$D$206,4,0)</f>
        <v>Halimeda spp.</v>
      </c>
    </row>
    <row r="634" ht="15.75" customHeight="1">
      <c r="A634" s="7" t="s">
        <v>30</v>
      </c>
      <c r="B634" s="2" t="s">
        <v>8</v>
      </c>
      <c r="C634" s="2" t="s">
        <v>31</v>
      </c>
      <c r="D634" s="2">
        <v>4.0</v>
      </c>
      <c r="E634" s="2">
        <v>4.0</v>
      </c>
      <c r="F634" s="9">
        <v>3.0</v>
      </c>
      <c r="G634" s="2" t="str">
        <f>VLOOKUP(I634,lookups!$A$2:$D$206,3,0)</f>
        <v>TA</v>
      </c>
      <c r="H634" s="2" t="str">
        <f>VLOOKUP(I634,lookups!$A$2:$D$206,2,0)</f>
        <v>TAS</v>
      </c>
      <c r="I634" s="8" t="s">
        <v>36</v>
      </c>
      <c r="L634" s="2" t="str">
        <f>VLOOKUP(G634,lookups!$E$2:$F$206,2,0)</f>
        <v>Turf algae</v>
      </c>
      <c r="M634" s="2" t="str">
        <f>VLOOKUP(H634,lookups!$G$2:$H$206,2,0)</f>
        <v>Turf algae sediment</v>
      </c>
      <c r="N634" s="2" t="str">
        <f>VLOOKUP(I634,lookups!$A$2:$D$206,4,0)</f>
        <v>Turf algae sediment</v>
      </c>
    </row>
    <row r="635" ht="15.75" customHeight="1">
      <c r="A635" s="7" t="s">
        <v>30</v>
      </c>
      <c r="B635" s="2" t="s">
        <v>8</v>
      </c>
      <c r="C635" s="2" t="s">
        <v>31</v>
      </c>
      <c r="D635" s="2">
        <v>4.0</v>
      </c>
      <c r="E635" s="2">
        <v>4.0</v>
      </c>
      <c r="F635" s="9">
        <v>4.0</v>
      </c>
      <c r="G635" s="2" t="str">
        <f>VLOOKUP(I635,lookups!$A$2:$D$206,3,0)</f>
        <v>MA</v>
      </c>
      <c r="H635" s="2" t="str">
        <f>VLOOKUP(I635,lookups!$A$2:$D$206,2,0)</f>
        <v>BFMA</v>
      </c>
      <c r="I635" s="8" t="s">
        <v>32</v>
      </c>
      <c r="J635" s="1">
        <v>3.0</v>
      </c>
      <c r="L635" s="2" t="str">
        <f>VLOOKUP(G635,lookups!$E$2:$F$206,2,0)</f>
        <v>Macroalgae</v>
      </c>
      <c r="M635" s="2" t="str">
        <f>VLOOKUP(H635,lookups!$G$2:$H$206,2,0)</f>
        <v>Brown fleshy macroalgae</v>
      </c>
      <c r="N635" s="2" t="str">
        <f>VLOOKUP(I635,lookups!$A$2:$D$206,4,0)</f>
        <v>Dictyota spp.</v>
      </c>
    </row>
    <row r="636" ht="15.75" customHeight="1">
      <c r="A636" s="7" t="s">
        <v>30</v>
      </c>
      <c r="B636" s="2" t="s">
        <v>8</v>
      </c>
      <c r="C636" s="2" t="s">
        <v>31</v>
      </c>
      <c r="D636" s="2">
        <v>4.0</v>
      </c>
      <c r="E636" s="2">
        <v>4.0</v>
      </c>
      <c r="F636" s="9">
        <v>5.0</v>
      </c>
      <c r="G636" s="2" t="str">
        <f>VLOOKUP(I636,lookups!$A$2:$D$206,3,0)</f>
        <v>MA</v>
      </c>
      <c r="H636" s="2" t="str">
        <f>VLOOKUP(I636,lookups!$A$2:$D$206,2,0)</f>
        <v>RCMA</v>
      </c>
      <c r="I636" s="8" t="s">
        <v>45</v>
      </c>
      <c r="L636" s="2" t="str">
        <f>VLOOKUP(G636,lookups!$E$2:$F$206,2,0)</f>
        <v>Macroalgae</v>
      </c>
      <c r="M636" s="2" t="str">
        <f>VLOOKUP(H636,lookups!$G$2:$H$206,2,0)</f>
        <v>Red calcareous macroalgae</v>
      </c>
      <c r="N636" s="2" t="str">
        <f>VLOOKUP(I636,lookups!$A$2:$D$206,4,0)</f>
        <v>Unknown spp.</v>
      </c>
    </row>
    <row r="637" ht="15.75" customHeight="1">
      <c r="A637" s="7" t="s">
        <v>30</v>
      </c>
      <c r="B637" s="2" t="s">
        <v>8</v>
      </c>
      <c r="C637" s="2" t="s">
        <v>31</v>
      </c>
      <c r="D637" s="2">
        <v>4.0</v>
      </c>
      <c r="E637" s="2">
        <v>4.0</v>
      </c>
      <c r="F637" s="9">
        <v>6.0</v>
      </c>
      <c r="G637" s="2" t="str">
        <f>VLOOKUP(I637,lookups!$A$2:$D$206,3,0)</f>
        <v>MA</v>
      </c>
      <c r="H637" s="2" t="str">
        <f>VLOOKUP(I637,lookups!$A$2:$D$206,2,0)</f>
        <v>BFMA</v>
      </c>
      <c r="I637" s="8" t="s">
        <v>32</v>
      </c>
      <c r="J637" s="1">
        <v>12.0</v>
      </c>
      <c r="L637" s="2" t="str">
        <f>VLOOKUP(G637,lookups!$E$2:$F$206,2,0)</f>
        <v>Macroalgae</v>
      </c>
      <c r="M637" s="2" t="str">
        <f>VLOOKUP(H637,lookups!$G$2:$H$206,2,0)</f>
        <v>Brown fleshy macroalgae</v>
      </c>
      <c r="N637" s="2" t="str">
        <f>VLOOKUP(I637,lookups!$A$2:$D$206,4,0)</f>
        <v>Dictyota spp.</v>
      </c>
    </row>
    <row r="638" ht="15.75" customHeight="1">
      <c r="A638" s="7" t="s">
        <v>30</v>
      </c>
      <c r="B638" s="2" t="s">
        <v>8</v>
      </c>
      <c r="C638" s="2" t="s">
        <v>31</v>
      </c>
      <c r="D638" s="2">
        <v>4.0</v>
      </c>
      <c r="E638" s="2">
        <v>4.0</v>
      </c>
      <c r="F638" s="9">
        <v>7.0</v>
      </c>
      <c r="G638" s="2" t="str">
        <f>VLOOKUP(I638,lookups!$A$2:$D$206,3,0)</f>
        <v>MA</v>
      </c>
      <c r="H638" s="2" t="str">
        <f>VLOOKUP(I638,lookups!$A$2:$D$206,2,0)</f>
        <v>BFMA</v>
      </c>
      <c r="I638" s="8" t="s">
        <v>32</v>
      </c>
      <c r="J638" s="1">
        <v>12.0</v>
      </c>
      <c r="L638" s="2" t="str">
        <f>VLOOKUP(G638,lookups!$E$2:$F$206,2,0)</f>
        <v>Macroalgae</v>
      </c>
      <c r="M638" s="2" t="str">
        <f>VLOOKUP(H638,lookups!$G$2:$H$206,2,0)</f>
        <v>Brown fleshy macroalgae</v>
      </c>
      <c r="N638" s="2" t="str">
        <f>VLOOKUP(I638,lookups!$A$2:$D$206,4,0)</f>
        <v>Dictyota spp.</v>
      </c>
    </row>
    <row r="639" ht="15.75" customHeight="1">
      <c r="A639" s="7" t="s">
        <v>30</v>
      </c>
      <c r="B639" s="2" t="s">
        <v>8</v>
      </c>
      <c r="C639" s="2" t="s">
        <v>31</v>
      </c>
      <c r="D639" s="2">
        <v>4.0</v>
      </c>
      <c r="E639" s="2">
        <v>4.0</v>
      </c>
      <c r="F639" s="9">
        <v>8.0</v>
      </c>
      <c r="G639" s="2" t="str">
        <f>VLOOKUP(I639,lookups!$A$2:$D$206,3,0)</f>
        <v>TA</v>
      </c>
      <c r="H639" s="2" t="str">
        <f>VLOOKUP(I639,lookups!$A$2:$D$206,2,0)</f>
        <v>STA</v>
      </c>
      <c r="I639" s="8" t="s">
        <v>52</v>
      </c>
      <c r="L639" s="2" t="str">
        <f>VLOOKUP(G639,lookups!$E$2:$F$206,2,0)</f>
        <v>Turf algae</v>
      </c>
      <c r="M639" s="2" t="str">
        <f>VLOOKUP(H639,lookups!$G$2:$H$206,2,0)</f>
        <v>Sediment turf algae</v>
      </c>
      <c r="N639" s="2" t="str">
        <f>VLOOKUP(I639,lookups!$A$2:$D$206,4,0)</f>
        <v>Sediment turf algae</v>
      </c>
    </row>
    <row r="640" ht="15.75" customHeight="1">
      <c r="A640" s="7" t="s">
        <v>30</v>
      </c>
      <c r="B640" s="2" t="s">
        <v>8</v>
      </c>
      <c r="C640" s="2" t="s">
        <v>31</v>
      </c>
      <c r="D640" s="2">
        <v>4.0</v>
      </c>
      <c r="E640" s="2">
        <v>4.0</v>
      </c>
      <c r="F640" s="9">
        <v>9.0</v>
      </c>
      <c r="G640" s="2" t="str">
        <f>VLOOKUP(I640,lookups!$A$2:$D$206,3,0)</f>
        <v>TA</v>
      </c>
      <c r="H640" s="2" t="str">
        <f>VLOOKUP(I640,lookups!$A$2:$D$206,2,0)</f>
        <v>STA</v>
      </c>
      <c r="I640" s="8" t="s">
        <v>52</v>
      </c>
      <c r="L640" s="2" t="str">
        <f>VLOOKUP(G640,lookups!$E$2:$F$206,2,0)</f>
        <v>Turf algae</v>
      </c>
      <c r="M640" s="2" t="str">
        <f>VLOOKUP(H640,lookups!$G$2:$H$206,2,0)</f>
        <v>Sediment turf algae</v>
      </c>
      <c r="N640" s="2" t="str">
        <f>VLOOKUP(I640,lookups!$A$2:$D$206,4,0)</f>
        <v>Sediment turf algae</v>
      </c>
    </row>
    <row r="641" ht="15.75" customHeight="1">
      <c r="A641" s="7" t="s">
        <v>30</v>
      </c>
      <c r="B641" s="2" t="s">
        <v>8</v>
      </c>
      <c r="C641" s="2" t="s">
        <v>31</v>
      </c>
      <c r="D641" s="2">
        <v>4.0</v>
      </c>
      <c r="E641" s="2">
        <v>4.0</v>
      </c>
      <c r="F641" s="9">
        <v>10.0</v>
      </c>
      <c r="G641" s="2" t="str">
        <f>VLOOKUP(I641,lookups!$A$2:$D$206,3,0)</f>
        <v>TA</v>
      </c>
      <c r="H641" s="2" t="str">
        <f>VLOOKUP(I641,lookups!$A$2:$D$206,2,0)</f>
        <v>STA</v>
      </c>
      <c r="I641" s="8" t="s">
        <v>52</v>
      </c>
      <c r="L641" s="2" t="str">
        <f>VLOOKUP(G641,lookups!$E$2:$F$206,2,0)</f>
        <v>Turf algae</v>
      </c>
      <c r="M641" s="2" t="str">
        <f>VLOOKUP(H641,lookups!$G$2:$H$206,2,0)</f>
        <v>Sediment turf algae</v>
      </c>
      <c r="N641" s="2" t="str">
        <f>VLOOKUP(I641,lookups!$A$2:$D$206,4,0)</f>
        <v>Sediment turf algae</v>
      </c>
    </row>
    <row r="642" ht="15.75" customHeight="1">
      <c r="A642" s="7" t="s">
        <v>30</v>
      </c>
      <c r="B642" s="2" t="s">
        <v>8</v>
      </c>
      <c r="C642" s="2" t="s">
        <v>31</v>
      </c>
      <c r="D642" s="2">
        <v>4.0</v>
      </c>
      <c r="E642" s="2">
        <v>5.0</v>
      </c>
      <c r="F642" s="9">
        <v>1.0</v>
      </c>
      <c r="G642" s="2" t="str">
        <f>VLOOKUP(I642,lookups!$A$2:$D$206,3,0)</f>
        <v>MA</v>
      </c>
      <c r="H642" s="2" t="str">
        <f>VLOOKUP(I642,lookups!$A$2:$D$206,2,0)</f>
        <v>BFMA</v>
      </c>
      <c r="I642" s="8" t="s">
        <v>32</v>
      </c>
      <c r="J642" s="1">
        <v>2.0</v>
      </c>
      <c r="L642" s="2" t="str">
        <f>VLOOKUP(G642,lookups!$E$2:$F$206,2,0)</f>
        <v>Macroalgae</v>
      </c>
      <c r="M642" s="2" t="str">
        <f>VLOOKUP(H642,lookups!$G$2:$H$206,2,0)</f>
        <v>Brown fleshy macroalgae</v>
      </c>
      <c r="N642" s="2" t="str">
        <f>VLOOKUP(I642,lookups!$A$2:$D$206,4,0)</f>
        <v>Dictyota spp.</v>
      </c>
    </row>
    <row r="643" ht="15.75" customHeight="1">
      <c r="A643" s="7" t="s">
        <v>30</v>
      </c>
      <c r="B643" s="2" t="s">
        <v>8</v>
      </c>
      <c r="C643" s="2" t="s">
        <v>31</v>
      </c>
      <c r="D643" s="2">
        <v>4.0</v>
      </c>
      <c r="E643" s="2">
        <v>5.0</v>
      </c>
      <c r="F643" s="9">
        <v>2.0</v>
      </c>
      <c r="G643" s="2" t="str">
        <f>VLOOKUP(I643,lookups!$A$2:$D$206,3,0)</f>
        <v>MA</v>
      </c>
      <c r="H643" s="2" t="str">
        <f>VLOOKUP(I643,lookups!$A$2:$D$206,2,0)</f>
        <v>BFMA</v>
      </c>
      <c r="I643" s="8" t="s">
        <v>67</v>
      </c>
      <c r="J643" s="1">
        <v>4.0</v>
      </c>
      <c r="L643" s="2" t="str">
        <f>VLOOKUP(G643,lookups!$E$2:$F$206,2,0)</f>
        <v>Macroalgae</v>
      </c>
      <c r="M643" s="2" t="str">
        <f>VLOOKUP(H643,lookups!$G$2:$H$206,2,0)</f>
        <v>Brown fleshy macroalgae</v>
      </c>
      <c r="N643" s="2" t="str">
        <f>VLOOKUP(I643,lookups!$A$2:$D$206,4,0)</f>
        <v>Sargassum spp.</v>
      </c>
    </row>
    <row r="644" ht="15.75" customHeight="1">
      <c r="A644" s="7" t="s">
        <v>30</v>
      </c>
      <c r="B644" s="2" t="s">
        <v>8</v>
      </c>
      <c r="C644" s="2" t="s">
        <v>31</v>
      </c>
      <c r="D644" s="2">
        <v>4.0</v>
      </c>
      <c r="E644" s="2">
        <v>5.0</v>
      </c>
      <c r="F644" s="9">
        <v>3.0</v>
      </c>
      <c r="G644" s="2" t="str">
        <f>VLOOKUP(I644,lookups!$A$2:$D$206,3,0)</f>
        <v>SAND</v>
      </c>
      <c r="H644" s="2" t="str">
        <f>VLOOKUP(I644,lookups!$A$2:$D$206,2,0)</f>
        <v>SAND</v>
      </c>
      <c r="I644" s="8" t="s">
        <v>53</v>
      </c>
      <c r="L644" s="2" t="str">
        <f>VLOOKUP(G644,lookups!$E$2:$F$206,2,0)</f>
        <v>Sand</v>
      </c>
      <c r="M644" s="2" t="str">
        <f>VLOOKUP(H644,lookups!$G$2:$H$206,2,0)</f>
        <v>Sand</v>
      </c>
      <c r="N644" s="2" t="str">
        <f>VLOOKUP(I644,lookups!$A$2:$D$206,4,0)</f>
        <v>Sand</v>
      </c>
    </row>
    <row r="645" ht="15.75" customHeight="1">
      <c r="A645" s="7" t="s">
        <v>30</v>
      </c>
      <c r="B645" s="2" t="s">
        <v>8</v>
      </c>
      <c r="C645" s="2" t="s">
        <v>31</v>
      </c>
      <c r="D645" s="2">
        <v>4.0</v>
      </c>
      <c r="E645" s="2">
        <v>5.0</v>
      </c>
      <c r="F645" s="9">
        <v>4.0</v>
      </c>
      <c r="G645" s="2" t="str">
        <f>VLOOKUP(I645,lookups!$A$2:$D$206,3,0)</f>
        <v>CCA</v>
      </c>
      <c r="H645" s="2" t="str">
        <f>VLOOKUP(I645,lookups!$A$2:$D$206,2,0)</f>
        <v>CCA</v>
      </c>
      <c r="I645" s="8" t="s">
        <v>34</v>
      </c>
      <c r="L645" s="2" t="str">
        <f>VLOOKUP(G645,lookups!$E$2:$F$206,2,0)</f>
        <v>Crustose coraline algae</v>
      </c>
      <c r="M645" s="2" t="str">
        <f>VLOOKUP(H645,lookups!$G$2:$H$206,2,0)</f>
        <v>Crustose coraline algae</v>
      </c>
      <c r="N645" s="2" t="str">
        <f>VLOOKUP(I645,lookups!$A$2:$D$206,4,0)</f>
        <v>Crustose coraline algae</v>
      </c>
    </row>
    <row r="646" ht="15.75" customHeight="1">
      <c r="A646" s="7" t="s">
        <v>30</v>
      </c>
      <c r="B646" s="2" t="s">
        <v>8</v>
      </c>
      <c r="C646" s="2" t="s">
        <v>31</v>
      </c>
      <c r="D646" s="2">
        <v>4.0</v>
      </c>
      <c r="E646" s="2">
        <v>5.0</v>
      </c>
      <c r="F646" s="9">
        <v>5.0</v>
      </c>
      <c r="G646" s="2" t="str">
        <f>VLOOKUP(I646,lookups!$A$2:$D$206,3,0)</f>
        <v>MA</v>
      </c>
      <c r="H646" s="2" t="str">
        <f>VLOOKUP(I646,lookups!$A$2:$D$206,2,0)</f>
        <v>BFMA</v>
      </c>
      <c r="I646" s="8" t="s">
        <v>32</v>
      </c>
      <c r="J646" s="1">
        <v>6.0</v>
      </c>
      <c r="L646" s="2" t="str">
        <f>VLOOKUP(G646,lookups!$E$2:$F$206,2,0)</f>
        <v>Macroalgae</v>
      </c>
      <c r="M646" s="2" t="str">
        <f>VLOOKUP(H646,lookups!$G$2:$H$206,2,0)</f>
        <v>Brown fleshy macroalgae</v>
      </c>
      <c r="N646" s="2" t="str">
        <f>VLOOKUP(I646,lookups!$A$2:$D$206,4,0)</f>
        <v>Dictyota spp.</v>
      </c>
    </row>
    <row r="647" ht="15.75" customHeight="1">
      <c r="A647" s="7" t="s">
        <v>30</v>
      </c>
      <c r="B647" s="2" t="s">
        <v>8</v>
      </c>
      <c r="C647" s="2" t="s">
        <v>31</v>
      </c>
      <c r="D647" s="2">
        <v>4.0</v>
      </c>
      <c r="E647" s="2">
        <v>5.0</v>
      </c>
      <c r="F647" s="9">
        <v>6.0</v>
      </c>
      <c r="G647" s="2" t="str">
        <f>VLOOKUP(I647,lookups!$A$2:$D$206,3,0)</f>
        <v>TA</v>
      </c>
      <c r="H647" s="2" t="str">
        <f>VLOOKUP(I647,lookups!$A$2:$D$206,2,0)</f>
        <v>STA</v>
      </c>
      <c r="I647" s="8" t="s">
        <v>52</v>
      </c>
      <c r="L647" s="2" t="str">
        <f>VLOOKUP(G647,lookups!$E$2:$F$206,2,0)</f>
        <v>Turf algae</v>
      </c>
      <c r="M647" s="2" t="str">
        <f>VLOOKUP(H647,lookups!$G$2:$H$206,2,0)</f>
        <v>Sediment turf algae</v>
      </c>
      <c r="N647" s="2" t="str">
        <f>VLOOKUP(I647,lookups!$A$2:$D$206,4,0)</f>
        <v>Sediment turf algae</v>
      </c>
    </row>
    <row r="648" ht="15.75" customHeight="1">
      <c r="A648" s="7" t="s">
        <v>30</v>
      </c>
      <c r="B648" s="2" t="s">
        <v>8</v>
      </c>
      <c r="C648" s="2" t="s">
        <v>31</v>
      </c>
      <c r="D648" s="2">
        <v>4.0</v>
      </c>
      <c r="E648" s="2">
        <v>5.0</v>
      </c>
      <c r="F648" s="9">
        <v>7.0</v>
      </c>
      <c r="G648" s="2" t="str">
        <f>VLOOKUP(I648,lookups!$A$2:$D$206,3,0)</f>
        <v>MA</v>
      </c>
      <c r="H648" s="2" t="str">
        <f>VLOOKUP(I648,lookups!$A$2:$D$206,2,0)</f>
        <v>BFMA</v>
      </c>
      <c r="I648" s="8" t="s">
        <v>32</v>
      </c>
      <c r="J648" s="2">
        <v>3.0</v>
      </c>
      <c r="L648" s="2" t="str">
        <f>VLOOKUP(G648,lookups!$E$2:$F$206,2,0)</f>
        <v>Macroalgae</v>
      </c>
      <c r="M648" s="2" t="str">
        <f>VLOOKUP(H648,lookups!$G$2:$H$206,2,0)</f>
        <v>Brown fleshy macroalgae</v>
      </c>
      <c r="N648" s="2" t="str">
        <f>VLOOKUP(I648,lookups!$A$2:$D$206,4,0)</f>
        <v>Dictyota spp.</v>
      </c>
    </row>
    <row r="649" ht="15.75" customHeight="1">
      <c r="A649" s="7" t="s">
        <v>30</v>
      </c>
      <c r="B649" s="2" t="s">
        <v>8</v>
      </c>
      <c r="C649" s="2" t="s">
        <v>31</v>
      </c>
      <c r="D649" s="2">
        <v>4.0</v>
      </c>
      <c r="E649" s="2">
        <v>5.0</v>
      </c>
      <c r="F649" s="9">
        <v>8.0</v>
      </c>
      <c r="G649" s="2" t="str">
        <f>VLOOKUP(I649,lookups!$A$2:$D$206,3,0)</f>
        <v>MA</v>
      </c>
      <c r="H649" s="2" t="str">
        <f>VLOOKUP(I649,lookups!$A$2:$D$206,2,0)</f>
        <v>RCMA</v>
      </c>
      <c r="I649" s="8" t="s">
        <v>45</v>
      </c>
      <c r="L649" s="2" t="str">
        <f>VLOOKUP(G649,lookups!$E$2:$F$206,2,0)</f>
        <v>Macroalgae</v>
      </c>
      <c r="M649" s="2" t="str">
        <f>VLOOKUP(H649,lookups!$G$2:$H$206,2,0)</f>
        <v>Red calcareous macroalgae</v>
      </c>
      <c r="N649" s="2" t="str">
        <f>VLOOKUP(I649,lookups!$A$2:$D$206,4,0)</f>
        <v>Unknown spp.</v>
      </c>
    </row>
    <row r="650" ht="15.75" customHeight="1">
      <c r="A650" s="7" t="s">
        <v>30</v>
      </c>
      <c r="B650" s="2" t="s">
        <v>8</v>
      </c>
      <c r="C650" s="2" t="s">
        <v>31</v>
      </c>
      <c r="D650" s="2">
        <v>4.0</v>
      </c>
      <c r="E650" s="2">
        <v>5.0</v>
      </c>
      <c r="F650" s="9">
        <v>9.0</v>
      </c>
      <c r="G650" s="2" t="str">
        <f>VLOOKUP(I650,lookups!$A$2:$D$206,3,0)</f>
        <v>MA</v>
      </c>
      <c r="H650" s="2" t="str">
        <f>VLOOKUP(I650,lookups!$A$2:$D$206,2,0)</f>
        <v>GCMA</v>
      </c>
      <c r="I650" s="8" t="s">
        <v>40</v>
      </c>
      <c r="J650" s="1">
        <v>9.0</v>
      </c>
      <c r="L650" s="2" t="str">
        <f>VLOOKUP(G650,lookups!$E$2:$F$206,2,0)</f>
        <v>Macroalgae</v>
      </c>
      <c r="M650" s="2" t="str">
        <f>VLOOKUP(H650,lookups!$G$2:$H$206,2,0)</f>
        <v>Green calcareous macroalgae</v>
      </c>
      <c r="N650" s="2" t="str">
        <f>VLOOKUP(I650,lookups!$A$2:$D$206,4,0)</f>
        <v>Halimeda spp.</v>
      </c>
    </row>
    <row r="651" ht="15.75" customHeight="1">
      <c r="A651" s="7" t="s">
        <v>30</v>
      </c>
      <c r="B651" s="2" t="s">
        <v>8</v>
      </c>
      <c r="C651" s="2" t="s">
        <v>31</v>
      </c>
      <c r="D651" s="2">
        <v>4.0</v>
      </c>
      <c r="E651" s="2">
        <v>5.0</v>
      </c>
      <c r="F651" s="9">
        <v>10.0</v>
      </c>
      <c r="G651" s="2" t="str">
        <f>VLOOKUP(I651,lookups!$A$2:$D$206,3,0)</f>
        <v>MA</v>
      </c>
      <c r="H651" s="2" t="str">
        <f>VLOOKUP(I651,lookups!$A$2:$D$206,2,0)</f>
        <v>GCMA</v>
      </c>
      <c r="I651" s="8" t="s">
        <v>40</v>
      </c>
      <c r="J651" s="1">
        <v>8.0</v>
      </c>
      <c r="L651" s="2" t="str">
        <f>VLOOKUP(G651,lookups!$E$2:$F$206,2,0)</f>
        <v>Macroalgae</v>
      </c>
      <c r="M651" s="2" t="str">
        <f>VLOOKUP(H651,lookups!$G$2:$H$206,2,0)</f>
        <v>Green calcareous macroalgae</v>
      </c>
      <c r="N651" s="2" t="str">
        <f>VLOOKUP(I651,lookups!$A$2:$D$206,4,0)</f>
        <v>Halimeda spp.</v>
      </c>
    </row>
    <row r="652" ht="15.75" customHeight="1">
      <c r="A652" s="7" t="s">
        <v>30</v>
      </c>
      <c r="B652" s="2" t="s">
        <v>8</v>
      </c>
      <c r="C652" s="2" t="s">
        <v>31</v>
      </c>
      <c r="D652" s="2">
        <v>4.0</v>
      </c>
      <c r="E652" s="2">
        <v>6.0</v>
      </c>
      <c r="F652" s="9">
        <v>1.0</v>
      </c>
      <c r="G652" s="2" t="str">
        <f>VLOOKUP(I652,lookups!$A$2:$D$206,3,0)</f>
        <v>MA</v>
      </c>
      <c r="H652" s="2" t="str">
        <f>VLOOKUP(I652,lookups!$A$2:$D$206,2,0)</f>
        <v>RCMA</v>
      </c>
      <c r="I652" s="8" t="s">
        <v>45</v>
      </c>
      <c r="L652" s="2" t="str">
        <f>VLOOKUP(G652,lookups!$E$2:$F$206,2,0)</f>
        <v>Macroalgae</v>
      </c>
      <c r="M652" s="2" t="str">
        <f>VLOOKUP(H652,lookups!$G$2:$H$206,2,0)</f>
        <v>Red calcareous macroalgae</v>
      </c>
      <c r="N652" s="2" t="str">
        <f>VLOOKUP(I652,lookups!$A$2:$D$206,4,0)</f>
        <v>Unknown spp.</v>
      </c>
    </row>
    <row r="653" ht="15.75" customHeight="1">
      <c r="A653" s="7" t="s">
        <v>30</v>
      </c>
      <c r="B653" s="2" t="s">
        <v>8</v>
      </c>
      <c r="C653" s="2" t="s">
        <v>31</v>
      </c>
      <c r="D653" s="2">
        <v>4.0</v>
      </c>
      <c r="E653" s="2">
        <v>6.0</v>
      </c>
      <c r="F653" s="9">
        <v>2.0</v>
      </c>
      <c r="G653" s="2" t="str">
        <f>VLOOKUP(I653,lookups!$A$2:$D$206,3,0)</f>
        <v>TA</v>
      </c>
      <c r="H653" s="2" t="str">
        <f>VLOOKUP(I653,lookups!$A$2:$D$206,2,0)</f>
        <v>STA</v>
      </c>
      <c r="I653" s="8" t="s">
        <v>52</v>
      </c>
      <c r="L653" s="2" t="str">
        <f>VLOOKUP(G653,lookups!$E$2:$F$206,2,0)</f>
        <v>Turf algae</v>
      </c>
      <c r="M653" s="2" t="str">
        <f>VLOOKUP(H653,lookups!$G$2:$H$206,2,0)</f>
        <v>Sediment turf algae</v>
      </c>
      <c r="N653" s="2" t="str">
        <f>VLOOKUP(I653,lookups!$A$2:$D$206,4,0)</f>
        <v>Sediment turf algae</v>
      </c>
    </row>
    <row r="654" ht="15.75" customHeight="1">
      <c r="A654" s="7" t="s">
        <v>30</v>
      </c>
      <c r="B654" s="2" t="s">
        <v>8</v>
      </c>
      <c r="C654" s="2" t="s">
        <v>31</v>
      </c>
      <c r="D654" s="2">
        <v>4.0</v>
      </c>
      <c r="E654" s="2">
        <v>6.0</v>
      </c>
      <c r="F654" s="9">
        <v>3.0</v>
      </c>
      <c r="G654" s="2" t="str">
        <f>VLOOKUP(I654,lookups!$A$2:$D$206,3,0)</f>
        <v>TA</v>
      </c>
      <c r="H654" s="2" t="str">
        <f>VLOOKUP(I654,lookups!$A$2:$D$206,2,0)</f>
        <v>STA</v>
      </c>
      <c r="I654" s="8" t="s">
        <v>52</v>
      </c>
      <c r="L654" s="2" t="str">
        <f>VLOOKUP(G654,lookups!$E$2:$F$206,2,0)</f>
        <v>Turf algae</v>
      </c>
      <c r="M654" s="2" t="str">
        <f>VLOOKUP(H654,lookups!$G$2:$H$206,2,0)</f>
        <v>Sediment turf algae</v>
      </c>
      <c r="N654" s="2" t="str">
        <f>VLOOKUP(I654,lookups!$A$2:$D$206,4,0)</f>
        <v>Sediment turf algae</v>
      </c>
    </row>
    <row r="655" ht="15.75" customHeight="1">
      <c r="A655" s="7" t="s">
        <v>30</v>
      </c>
      <c r="B655" s="2" t="s">
        <v>8</v>
      </c>
      <c r="C655" s="2" t="s">
        <v>31</v>
      </c>
      <c r="D655" s="2">
        <v>4.0</v>
      </c>
      <c r="E655" s="2">
        <v>6.0</v>
      </c>
      <c r="F655" s="9">
        <v>4.0</v>
      </c>
      <c r="G655" s="2" t="str">
        <f>VLOOKUP(I655,lookups!$A$2:$D$206,3,0)</f>
        <v>TA</v>
      </c>
      <c r="H655" s="2" t="str">
        <f>VLOOKUP(I655,lookups!$A$2:$D$206,2,0)</f>
        <v>STA</v>
      </c>
      <c r="I655" s="8" t="s">
        <v>52</v>
      </c>
      <c r="L655" s="2" t="str">
        <f>VLOOKUP(G655,lookups!$E$2:$F$206,2,0)</f>
        <v>Turf algae</v>
      </c>
      <c r="M655" s="2" t="str">
        <f>VLOOKUP(H655,lookups!$G$2:$H$206,2,0)</f>
        <v>Sediment turf algae</v>
      </c>
      <c r="N655" s="2" t="str">
        <f>VLOOKUP(I655,lookups!$A$2:$D$206,4,0)</f>
        <v>Sediment turf algae</v>
      </c>
    </row>
    <row r="656" ht="15.75" customHeight="1">
      <c r="A656" s="7" t="s">
        <v>30</v>
      </c>
      <c r="B656" s="2" t="s">
        <v>8</v>
      </c>
      <c r="C656" s="2" t="s">
        <v>31</v>
      </c>
      <c r="D656" s="2">
        <v>4.0</v>
      </c>
      <c r="E656" s="2">
        <v>6.0</v>
      </c>
      <c r="F656" s="9">
        <v>5.0</v>
      </c>
      <c r="G656" s="2" t="str">
        <f>VLOOKUP(I656,lookups!$A$2:$D$206,3,0)</f>
        <v>CCA</v>
      </c>
      <c r="H656" s="2" t="str">
        <f>VLOOKUP(I656,lookups!$A$2:$D$206,2,0)</f>
        <v>CCA</v>
      </c>
      <c r="I656" s="8" t="s">
        <v>34</v>
      </c>
      <c r="L656" s="2" t="str">
        <f>VLOOKUP(G656,lookups!$E$2:$F$206,2,0)</f>
        <v>Crustose coraline algae</v>
      </c>
      <c r="M656" s="2" t="str">
        <f>VLOOKUP(H656,lookups!$G$2:$H$206,2,0)</f>
        <v>Crustose coraline algae</v>
      </c>
      <c r="N656" s="2" t="str">
        <f>VLOOKUP(I656,lookups!$A$2:$D$206,4,0)</f>
        <v>Crustose coraline algae</v>
      </c>
    </row>
    <row r="657" ht="15.75" customHeight="1">
      <c r="A657" s="7" t="s">
        <v>30</v>
      </c>
      <c r="B657" s="2" t="s">
        <v>8</v>
      </c>
      <c r="C657" s="2" t="s">
        <v>31</v>
      </c>
      <c r="D657" s="2">
        <v>4.0</v>
      </c>
      <c r="E657" s="2">
        <v>6.0</v>
      </c>
      <c r="F657" s="9">
        <v>6.0</v>
      </c>
      <c r="G657" s="2" t="str">
        <f>VLOOKUP(I657,lookups!$A$2:$D$206,3,0)</f>
        <v>MA</v>
      </c>
      <c r="H657" s="2" t="str">
        <f>VLOOKUP(I657,lookups!$A$2:$D$206,2,0)</f>
        <v>BFMA</v>
      </c>
      <c r="I657" s="8" t="s">
        <v>32</v>
      </c>
      <c r="J657" s="1">
        <v>2.0</v>
      </c>
      <c r="L657" s="2" t="str">
        <f>VLOOKUP(G657,lookups!$E$2:$F$206,2,0)</f>
        <v>Macroalgae</v>
      </c>
      <c r="M657" s="2" t="str">
        <f>VLOOKUP(H657,lookups!$G$2:$H$206,2,0)</f>
        <v>Brown fleshy macroalgae</v>
      </c>
      <c r="N657" s="2" t="str">
        <f>VLOOKUP(I657,lookups!$A$2:$D$206,4,0)</f>
        <v>Dictyota spp.</v>
      </c>
    </row>
    <row r="658" ht="15.75" customHeight="1">
      <c r="A658" s="7" t="s">
        <v>30</v>
      </c>
      <c r="B658" s="2" t="s">
        <v>8</v>
      </c>
      <c r="C658" s="2" t="s">
        <v>31</v>
      </c>
      <c r="D658" s="2">
        <v>4.0</v>
      </c>
      <c r="E658" s="2">
        <v>6.0</v>
      </c>
      <c r="F658" s="9">
        <v>7.0</v>
      </c>
      <c r="G658" s="2" t="str">
        <f>VLOOKUP(I658,lookups!$A$2:$D$206,3,0)</f>
        <v>CCA</v>
      </c>
      <c r="H658" s="2" t="str">
        <f>VLOOKUP(I658,lookups!$A$2:$D$206,2,0)</f>
        <v>CCA</v>
      </c>
      <c r="I658" s="8" t="s">
        <v>34</v>
      </c>
      <c r="L658" s="2" t="str">
        <f>VLOOKUP(G658,lookups!$E$2:$F$206,2,0)</f>
        <v>Crustose coraline algae</v>
      </c>
      <c r="M658" s="2" t="str">
        <f>VLOOKUP(H658,lookups!$G$2:$H$206,2,0)</f>
        <v>Crustose coraline algae</v>
      </c>
      <c r="N658" s="2" t="str">
        <f>VLOOKUP(I658,lookups!$A$2:$D$206,4,0)</f>
        <v>Crustose coraline algae</v>
      </c>
    </row>
    <row r="659" ht="15.75" customHeight="1">
      <c r="A659" s="7" t="s">
        <v>30</v>
      </c>
      <c r="B659" s="2" t="s">
        <v>8</v>
      </c>
      <c r="C659" s="2" t="s">
        <v>31</v>
      </c>
      <c r="D659" s="2">
        <v>4.0</v>
      </c>
      <c r="E659" s="2">
        <v>6.0</v>
      </c>
      <c r="F659" s="9">
        <v>8.0</v>
      </c>
      <c r="G659" s="2" t="str">
        <f>VLOOKUP(I659,lookups!$A$2:$D$206,3,0)</f>
        <v>TA</v>
      </c>
      <c r="H659" s="2" t="str">
        <f>VLOOKUP(I659,lookups!$A$2:$D$206,2,0)</f>
        <v>STA</v>
      </c>
      <c r="I659" s="8" t="s">
        <v>52</v>
      </c>
      <c r="L659" s="2" t="str">
        <f>VLOOKUP(G659,lookups!$E$2:$F$206,2,0)</f>
        <v>Turf algae</v>
      </c>
      <c r="M659" s="2" t="str">
        <f>VLOOKUP(H659,lookups!$G$2:$H$206,2,0)</f>
        <v>Sediment turf algae</v>
      </c>
      <c r="N659" s="2" t="str">
        <f>VLOOKUP(I659,lookups!$A$2:$D$206,4,0)</f>
        <v>Sediment turf algae</v>
      </c>
    </row>
    <row r="660" ht="15.75" customHeight="1">
      <c r="A660" s="7" t="s">
        <v>30</v>
      </c>
      <c r="B660" s="2" t="s">
        <v>8</v>
      </c>
      <c r="C660" s="2" t="s">
        <v>31</v>
      </c>
      <c r="D660" s="2">
        <v>4.0</v>
      </c>
      <c r="E660" s="2">
        <v>6.0</v>
      </c>
      <c r="F660" s="9">
        <v>9.0</v>
      </c>
      <c r="G660" s="2" t="str">
        <f>VLOOKUP(I660,lookups!$A$2:$D$206,3,0)</f>
        <v>TA</v>
      </c>
      <c r="H660" s="2" t="str">
        <f>VLOOKUP(I660,lookups!$A$2:$D$206,2,0)</f>
        <v>STA</v>
      </c>
      <c r="I660" s="8" t="s">
        <v>52</v>
      </c>
      <c r="L660" s="2" t="str">
        <f>VLOOKUP(G660,lookups!$E$2:$F$206,2,0)</f>
        <v>Turf algae</v>
      </c>
      <c r="M660" s="2" t="str">
        <f>VLOOKUP(H660,lookups!$G$2:$H$206,2,0)</f>
        <v>Sediment turf algae</v>
      </c>
      <c r="N660" s="2" t="str">
        <f>VLOOKUP(I660,lookups!$A$2:$D$206,4,0)</f>
        <v>Sediment turf algae</v>
      </c>
    </row>
    <row r="661" ht="15.75" customHeight="1">
      <c r="A661" s="7" t="s">
        <v>30</v>
      </c>
      <c r="B661" s="2" t="s">
        <v>8</v>
      </c>
      <c r="C661" s="2" t="s">
        <v>31</v>
      </c>
      <c r="D661" s="2">
        <v>4.0</v>
      </c>
      <c r="E661" s="2">
        <v>6.0</v>
      </c>
      <c r="F661" s="9">
        <v>10.0</v>
      </c>
      <c r="G661" s="2" t="str">
        <f>VLOOKUP(I661,lookups!$A$2:$D$206,3,0)</f>
        <v>TA</v>
      </c>
      <c r="H661" s="2" t="str">
        <f>VLOOKUP(I661,lookups!$A$2:$D$206,2,0)</f>
        <v>STA</v>
      </c>
      <c r="I661" s="8" t="s">
        <v>52</v>
      </c>
      <c r="L661" s="2" t="str">
        <f>VLOOKUP(G661,lookups!$E$2:$F$206,2,0)</f>
        <v>Turf algae</v>
      </c>
      <c r="M661" s="2" t="str">
        <f>VLOOKUP(H661,lookups!$G$2:$H$206,2,0)</f>
        <v>Sediment turf algae</v>
      </c>
      <c r="N661" s="2" t="str">
        <f>VLOOKUP(I661,lookups!$A$2:$D$206,4,0)</f>
        <v>Sediment turf algae</v>
      </c>
    </row>
    <row r="662" ht="15.75" customHeight="1">
      <c r="A662" s="7" t="s">
        <v>30</v>
      </c>
      <c r="B662" s="2" t="s">
        <v>8</v>
      </c>
      <c r="C662" s="2" t="s">
        <v>31</v>
      </c>
      <c r="D662" s="2">
        <v>4.0</v>
      </c>
      <c r="E662" s="2">
        <v>7.0</v>
      </c>
      <c r="F662" s="9">
        <v>1.0</v>
      </c>
      <c r="G662" s="2" t="str">
        <f>VLOOKUP(I662,lookups!$A$2:$D$206,3,0)</f>
        <v>CCA</v>
      </c>
      <c r="H662" s="2" t="str">
        <f>VLOOKUP(I662,lookups!$A$2:$D$206,2,0)</f>
        <v>CCA</v>
      </c>
      <c r="I662" s="8" t="s">
        <v>34</v>
      </c>
      <c r="L662" s="2" t="str">
        <f>VLOOKUP(G662,lookups!$E$2:$F$206,2,0)</f>
        <v>Crustose coraline algae</v>
      </c>
      <c r="M662" s="2" t="str">
        <f>VLOOKUP(H662,lookups!$G$2:$H$206,2,0)</f>
        <v>Crustose coraline algae</v>
      </c>
      <c r="N662" s="2" t="str">
        <f>VLOOKUP(I662,lookups!$A$2:$D$206,4,0)</f>
        <v>Crustose coraline algae</v>
      </c>
    </row>
    <row r="663" ht="15.75" customHeight="1">
      <c r="A663" s="7" t="s">
        <v>30</v>
      </c>
      <c r="B663" s="2" t="s">
        <v>8</v>
      </c>
      <c r="C663" s="2" t="s">
        <v>31</v>
      </c>
      <c r="D663" s="2">
        <v>4.0</v>
      </c>
      <c r="E663" s="2">
        <v>7.0</v>
      </c>
      <c r="F663" s="9">
        <v>2.0</v>
      </c>
      <c r="G663" s="2" t="str">
        <f>VLOOKUP(I663,lookups!$A$2:$D$206,3,0)</f>
        <v>TA</v>
      </c>
      <c r="H663" s="2" t="str">
        <f>VLOOKUP(I663,lookups!$A$2:$D$206,2,0)</f>
        <v>STA</v>
      </c>
      <c r="I663" s="8" t="s">
        <v>52</v>
      </c>
      <c r="L663" s="2" t="str">
        <f>VLOOKUP(G663,lookups!$E$2:$F$206,2,0)</f>
        <v>Turf algae</v>
      </c>
      <c r="M663" s="2" t="str">
        <f>VLOOKUP(H663,lookups!$G$2:$H$206,2,0)</f>
        <v>Sediment turf algae</v>
      </c>
      <c r="N663" s="2" t="str">
        <f>VLOOKUP(I663,lookups!$A$2:$D$206,4,0)</f>
        <v>Sediment turf algae</v>
      </c>
    </row>
    <row r="664" ht="15.75" customHeight="1">
      <c r="A664" s="7" t="s">
        <v>30</v>
      </c>
      <c r="B664" s="2" t="s">
        <v>8</v>
      </c>
      <c r="C664" s="2" t="s">
        <v>31</v>
      </c>
      <c r="D664" s="2">
        <v>4.0</v>
      </c>
      <c r="E664" s="2">
        <v>7.0</v>
      </c>
      <c r="F664" s="9">
        <v>3.0</v>
      </c>
      <c r="G664" s="2" t="str">
        <f>VLOOKUP(I664,lookups!$A$2:$D$206,3,0)</f>
        <v>TA</v>
      </c>
      <c r="H664" s="2" t="str">
        <f>VLOOKUP(I664,lookups!$A$2:$D$206,2,0)</f>
        <v>STA</v>
      </c>
      <c r="I664" s="8" t="s">
        <v>52</v>
      </c>
      <c r="L664" s="2" t="str">
        <f>VLOOKUP(G664,lookups!$E$2:$F$206,2,0)</f>
        <v>Turf algae</v>
      </c>
      <c r="M664" s="2" t="str">
        <f>VLOOKUP(H664,lookups!$G$2:$H$206,2,0)</f>
        <v>Sediment turf algae</v>
      </c>
      <c r="N664" s="2" t="str">
        <f>VLOOKUP(I664,lookups!$A$2:$D$206,4,0)</f>
        <v>Sediment turf algae</v>
      </c>
    </row>
    <row r="665" ht="15.75" customHeight="1">
      <c r="A665" s="7" t="s">
        <v>30</v>
      </c>
      <c r="B665" s="2" t="s">
        <v>8</v>
      </c>
      <c r="C665" s="2" t="s">
        <v>31</v>
      </c>
      <c r="D665" s="2">
        <v>4.0</v>
      </c>
      <c r="E665" s="2">
        <v>7.0</v>
      </c>
      <c r="F665" s="9">
        <v>4.0</v>
      </c>
      <c r="G665" s="2" t="str">
        <f>VLOOKUP(I665,lookups!$A$2:$D$206,3,0)</f>
        <v>TA</v>
      </c>
      <c r="H665" s="2" t="str">
        <f>VLOOKUP(I665,lookups!$A$2:$D$206,2,0)</f>
        <v>STA</v>
      </c>
      <c r="I665" s="8" t="s">
        <v>52</v>
      </c>
      <c r="L665" s="2" t="str">
        <f>VLOOKUP(G665,lookups!$E$2:$F$206,2,0)</f>
        <v>Turf algae</v>
      </c>
      <c r="M665" s="2" t="str">
        <f>VLOOKUP(H665,lookups!$G$2:$H$206,2,0)</f>
        <v>Sediment turf algae</v>
      </c>
      <c r="N665" s="2" t="str">
        <f>VLOOKUP(I665,lookups!$A$2:$D$206,4,0)</f>
        <v>Sediment turf algae</v>
      </c>
    </row>
    <row r="666" ht="15.75" customHeight="1">
      <c r="A666" s="7" t="s">
        <v>30</v>
      </c>
      <c r="B666" s="2" t="s">
        <v>8</v>
      </c>
      <c r="C666" s="2" t="s">
        <v>31</v>
      </c>
      <c r="D666" s="2">
        <v>4.0</v>
      </c>
      <c r="E666" s="2">
        <v>7.0</v>
      </c>
      <c r="F666" s="9">
        <v>5.0</v>
      </c>
      <c r="G666" s="2" t="str">
        <f>VLOOKUP(I666,lookups!$A$2:$D$206,3,0)</f>
        <v>TA</v>
      </c>
      <c r="H666" s="2" t="str">
        <f>VLOOKUP(I666,lookups!$A$2:$D$206,2,0)</f>
        <v>STA</v>
      </c>
      <c r="I666" s="8" t="s">
        <v>52</v>
      </c>
      <c r="L666" s="2" t="str">
        <f>VLOOKUP(G666,lookups!$E$2:$F$206,2,0)</f>
        <v>Turf algae</v>
      </c>
      <c r="M666" s="2" t="str">
        <f>VLOOKUP(H666,lookups!$G$2:$H$206,2,0)</f>
        <v>Sediment turf algae</v>
      </c>
      <c r="N666" s="2" t="str">
        <f>VLOOKUP(I666,lookups!$A$2:$D$206,4,0)</f>
        <v>Sediment turf algae</v>
      </c>
    </row>
    <row r="667" ht="15.75" customHeight="1">
      <c r="A667" s="7" t="s">
        <v>30</v>
      </c>
      <c r="B667" s="2" t="s">
        <v>8</v>
      </c>
      <c r="C667" s="2" t="s">
        <v>31</v>
      </c>
      <c r="D667" s="2">
        <v>4.0</v>
      </c>
      <c r="E667" s="2">
        <v>7.0</v>
      </c>
      <c r="F667" s="9">
        <v>6.0</v>
      </c>
      <c r="G667" s="2" t="str">
        <f>VLOOKUP(I667,lookups!$A$2:$D$206,3,0)</f>
        <v>MA</v>
      </c>
      <c r="H667" s="2" t="str">
        <f>VLOOKUP(I667,lookups!$A$2:$D$206,2,0)</f>
        <v>GCMA</v>
      </c>
      <c r="I667" s="8" t="s">
        <v>61</v>
      </c>
      <c r="L667" s="2" t="str">
        <f>VLOOKUP(G667,lookups!$E$2:$F$206,2,0)</f>
        <v>Macroalgae</v>
      </c>
      <c r="M667" s="2" t="str">
        <f>VLOOKUP(H667,lookups!$G$2:$H$206,2,0)</f>
        <v>Green calcareous macroalgae</v>
      </c>
      <c r="N667" s="2" t="str">
        <f>VLOOKUP(I667,lookups!$A$2:$D$206,4,0)</f>
        <v>Unknown spp.</v>
      </c>
    </row>
    <row r="668" ht="15.75" customHeight="1">
      <c r="A668" s="7" t="s">
        <v>30</v>
      </c>
      <c r="B668" s="2" t="s">
        <v>8</v>
      </c>
      <c r="C668" s="2" t="s">
        <v>31</v>
      </c>
      <c r="D668" s="2">
        <v>4.0</v>
      </c>
      <c r="E668" s="2">
        <v>7.0</v>
      </c>
      <c r="F668" s="9">
        <v>7.0</v>
      </c>
      <c r="G668" s="2" t="str">
        <f>VLOOKUP(I668,lookups!$A$2:$D$206,3,0)</f>
        <v>OINV</v>
      </c>
      <c r="H668" s="2" t="str">
        <f>VLOOKUP(I668,lookups!$A$2:$D$206,2,0)</f>
        <v>OINV</v>
      </c>
      <c r="I668" s="8" t="s">
        <v>66</v>
      </c>
      <c r="L668" s="2" t="str">
        <f>VLOOKUP(G668,lookups!$E$2:$F$206,2,0)</f>
        <v>Other invertebrates </v>
      </c>
      <c r="M668" s="2" t="str">
        <f>VLOOKUP(H668,lookups!$G$2:$H$206,2,0)</f>
        <v>Other invertebrates </v>
      </c>
      <c r="N668" s="2" t="str">
        <f>VLOOKUP(I668,lookups!$A$2:$D$206,4,0)</f>
        <v>Octocoral</v>
      </c>
    </row>
    <row r="669" ht="15.75" customHeight="1">
      <c r="A669" s="7" t="s">
        <v>30</v>
      </c>
      <c r="B669" s="2" t="s">
        <v>8</v>
      </c>
      <c r="C669" s="2" t="s">
        <v>31</v>
      </c>
      <c r="D669" s="2">
        <v>4.0</v>
      </c>
      <c r="E669" s="2">
        <v>7.0</v>
      </c>
      <c r="F669" s="9">
        <v>8.0</v>
      </c>
      <c r="G669" s="2" t="str">
        <f>VLOOKUP(I669,lookups!$A$2:$D$206,3,0)</f>
        <v>CCA</v>
      </c>
      <c r="H669" s="2" t="str">
        <f>VLOOKUP(I669,lookups!$A$2:$D$206,2,0)</f>
        <v>CCA</v>
      </c>
      <c r="I669" s="8" t="s">
        <v>34</v>
      </c>
      <c r="L669" s="2" t="str">
        <f>VLOOKUP(G669,lookups!$E$2:$F$206,2,0)</f>
        <v>Crustose coraline algae</v>
      </c>
      <c r="M669" s="2" t="str">
        <f>VLOOKUP(H669,lookups!$G$2:$H$206,2,0)</f>
        <v>Crustose coraline algae</v>
      </c>
      <c r="N669" s="2" t="str">
        <f>VLOOKUP(I669,lookups!$A$2:$D$206,4,0)</f>
        <v>Crustose coraline algae</v>
      </c>
    </row>
    <row r="670" ht="15.75" customHeight="1">
      <c r="A670" s="7" t="s">
        <v>30</v>
      </c>
      <c r="B670" s="2" t="s">
        <v>8</v>
      </c>
      <c r="C670" s="2" t="s">
        <v>31</v>
      </c>
      <c r="D670" s="2">
        <v>4.0</v>
      </c>
      <c r="E670" s="2">
        <v>7.0</v>
      </c>
      <c r="F670" s="9">
        <v>9.0</v>
      </c>
      <c r="G670" s="2" t="str">
        <f>VLOOKUP(I670,lookups!$A$2:$D$206,3,0)</f>
        <v>MA</v>
      </c>
      <c r="H670" s="2" t="str">
        <f>VLOOKUP(I670,lookups!$A$2:$D$206,2,0)</f>
        <v>BFMA</v>
      </c>
      <c r="I670" s="8" t="s">
        <v>32</v>
      </c>
      <c r="J670" s="1">
        <v>2.0</v>
      </c>
      <c r="L670" s="2" t="str">
        <f>VLOOKUP(G670,lookups!$E$2:$F$206,2,0)</f>
        <v>Macroalgae</v>
      </c>
      <c r="M670" s="2" t="str">
        <f>VLOOKUP(H670,lookups!$G$2:$H$206,2,0)</f>
        <v>Brown fleshy macroalgae</v>
      </c>
      <c r="N670" s="2" t="str">
        <f>VLOOKUP(I670,lookups!$A$2:$D$206,4,0)</f>
        <v>Dictyota spp.</v>
      </c>
    </row>
    <row r="671" ht="15.75" customHeight="1">
      <c r="A671" s="7" t="s">
        <v>30</v>
      </c>
      <c r="B671" s="2" t="s">
        <v>8</v>
      </c>
      <c r="C671" s="2" t="s">
        <v>31</v>
      </c>
      <c r="D671" s="2">
        <v>4.0</v>
      </c>
      <c r="E671" s="2">
        <v>7.0</v>
      </c>
      <c r="F671" s="9">
        <v>10.0</v>
      </c>
      <c r="G671" s="2" t="str">
        <f>VLOOKUP(I671,lookups!$A$2:$D$206,3,0)</f>
        <v>TA</v>
      </c>
      <c r="H671" s="2" t="str">
        <f>VLOOKUP(I671,lookups!$A$2:$D$206,2,0)</f>
        <v>STA</v>
      </c>
      <c r="I671" s="8" t="s">
        <v>52</v>
      </c>
      <c r="L671" s="2" t="str">
        <f>VLOOKUP(G671,lookups!$E$2:$F$206,2,0)</f>
        <v>Turf algae</v>
      </c>
      <c r="M671" s="2" t="str">
        <f>VLOOKUP(H671,lookups!$G$2:$H$206,2,0)</f>
        <v>Sediment turf algae</v>
      </c>
      <c r="N671" s="2" t="str">
        <f>VLOOKUP(I671,lookups!$A$2:$D$206,4,0)</f>
        <v>Sediment turf algae</v>
      </c>
    </row>
    <row r="672" ht="15.75" customHeight="1">
      <c r="A672" s="7" t="s">
        <v>30</v>
      </c>
      <c r="B672" s="2" t="s">
        <v>8</v>
      </c>
      <c r="C672" s="2" t="s">
        <v>31</v>
      </c>
      <c r="D672" s="2">
        <v>4.0</v>
      </c>
      <c r="E672" s="2">
        <v>8.0</v>
      </c>
      <c r="F672" s="9">
        <v>1.0</v>
      </c>
      <c r="G672" s="2" t="str">
        <f>VLOOKUP(I672,lookups!$A$2:$D$206,3,0)</f>
        <v>MA</v>
      </c>
      <c r="H672" s="2" t="str">
        <f>VLOOKUP(I672,lookups!$A$2:$D$206,2,0)</f>
        <v>GFMA</v>
      </c>
      <c r="I672" s="8" t="s">
        <v>55</v>
      </c>
      <c r="J672" s="1">
        <v>8.0</v>
      </c>
      <c r="L672" s="2" t="str">
        <f>VLOOKUP(G672,lookups!$E$2:$F$206,2,0)</f>
        <v>Macroalgae</v>
      </c>
      <c r="M672" s="2" t="str">
        <f>VLOOKUP(H672,lookups!$G$2:$H$206,2,0)</f>
        <v>Green fleshy macroalgae</v>
      </c>
      <c r="N672" s="2" t="str">
        <f>VLOOKUP(I672,lookups!$A$2:$D$206,4,0)</f>
        <v>Unknown spp.</v>
      </c>
    </row>
    <row r="673" ht="15.75" customHeight="1">
      <c r="A673" s="7" t="s">
        <v>30</v>
      </c>
      <c r="B673" s="2" t="s">
        <v>8</v>
      </c>
      <c r="C673" s="2" t="s">
        <v>31</v>
      </c>
      <c r="D673" s="2">
        <v>4.0</v>
      </c>
      <c r="E673" s="2">
        <v>8.0</v>
      </c>
      <c r="F673" s="9">
        <v>2.0</v>
      </c>
      <c r="G673" s="2" t="str">
        <f>VLOOKUP(I673,lookups!$A$2:$D$206,3,0)</f>
        <v>TA</v>
      </c>
      <c r="H673" s="2" t="str">
        <f>VLOOKUP(I673,lookups!$A$2:$D$206,2,0)</f>
        <v>STA</v>
      </c>
      <c r="I673" s="8" t="s">
        <v>52</v>
      </c>
      <c r="L673" s="2" t="str">
        <f>VLOOKUP(G673,lookups!$E$2:$F$206,2,0)</f>
        <v>Turf algae</v>
      </c>
      <c r="M673" s="2" t="str">
        <f>VLOOKUP(H673,lookups!$G$2:$H$206,2,0)</f>
        <v>Sediment turf algae</v>
      </c>
      <c r="N673" s="2" t="str">
        <f>VLOOKUP(I673,lookups!$A$2:$D$206,4,0)</f>
        <v>Sediment turf algae</v>
      </c>
    </row>
    <row r="674" ht="15.75" customHeight="1">
      <c r="A674" s="7" t="s">
        <v>30</v>
      </c>
      <c r="B674" s="2" t="s">
        <v>8</v>
      </c>
      <c r="C674" s="2" t="s">
        <v>31</v>
      </c>
      <c r="D674" s="2">
        <v>4.0</v>
      </c>
      <c r="E674" s="2">
        <v>8.0</v>
      </c>
      <c r="F674" s="9">
        <v>3.0</v>
      </c>
      <c r="G674" s="2" t="str">
        <f>VLOOKUP(I674,lookups!$A$2:$D$206,3,0)</f>
        <v>TA</v>
      </c>
      <c r="H674" s="2" t="str">
        <f>VLOOKUP(I674,lookups!$A$2:$D$206,2,0)</f>
        <v>STA</v>
      </c>
      <c r="I674" s="8" t="s">
        <v>52</v>
      </c>
      <c r="L674" s="2" t="str">
        <f>VLOOKUP(G674,lookups!$E$2:$F$206,2,0)</f>
        <v>Turf algae</v>
      </c>
      <c r="M674" s="2" t="str">
        <f>VLOOKUP(H674,lookups!$G$2:$H$206,2,0)</f>
        <v>Sediment turf algae</v>
      </c>
      <c r="N674" s="2" t="str">
        <f>VLOOKUP(I674,lookups!$A$2:$D$206,4,0)</f>
        <v>Sediment turf algae</v>
      </c>
    </row>
    <row r="675" ht="15.75" customHeight="1">
      <c r="A675" s="7" t="s">
        <v>30</v>
      </c>
      <c r="B675" s="2" t="s">
        <v>8</v>
      </c>
      <c r="C675" s="2" t="s">
        <v>31</v>
      </c>
      <c r="D675" s="2">
        <v>4.0</v>
      </c>
      <c r="E675" s="2">
        <v>8.0</v>
      </c>
      <c r="F675" s="9">
        <v>4.0</v>
      </c>
      <c r="G675" s="2" t="str">
        <f>VLOOKUP(I675,lookups!$A$2:$D$206,3,0)</f>
        <v>TA</v>
      </c>
      <c r="H675" s="2" t="str">
        <f>VLOOKUP(I675,lookups!$A$2:$D$206,2,0)</f>
        <v>STA</v>
      </c>
      <c r="I675" s="8" t="s">
        <v>52</v>
      </c>
      <c r="L675" s="2" t="str">
        <f>VLOOKUP(G675,lookups!$E$2:$F$206,2,0)</f>
        <v>Turf algae</v>
      </c>
      <c r="M675" s="2" t="str">
        <f>VLOOKUP(H675,lookups!$G$2:$H$206,2,0)</f>
        <v>Sediment turf algae</v>
      </c>
      <c r="N675" s="2" t="str">
        <f>VLOOKUP(I675,lookups!$A$2:$D$206,4,0)</f>
        <v>Sediment turf algae</v>
      </c>
    </row>
    <row r="676" ht="15.75" customHeight="1">
      <c r="A676" s="7" t="s">
        <v>30</v>
      </c>
      <c r="B676" s="2" t="s">
        <v>8</v>
      </c>
      <c r="C676" s="2" t="s">
        <v>31</v>
      </c>
      <c r="D676" s="2">
        <v>4.0</v>
      </c>
      <c r="E676" s="2">
        <v>8.0</v>
      </c>
      <c r="F676" s="9">
        <v>5.0</v>
      </c>
      <c r="G676" s="2" t="str">
        <f>VLOOKUP(I676,lookups!$A$2:$D$206,3,0)</f>
        <v>TA</v>
      </c>
      <c r="H676" s="2" t="str">
        <f>VLOOKUP(I676,lookups!$A$2:$D$206,2,0)</f>
        <v>STA</v>
      </c>
      <c r="I676" s="8" t="s">
        <v>52</v>
      </c>
      <c r="L676" s="2" t="str">
        <f>VLOOKUP(G676,lookups!$E$2:$F$206,2,0)</f>
        <v>Turf algae</v>
      </c>
      <c r="M676" s="2" t="str">
        <f>VLOOKUP(H676,lookups!$G$2:$H$206,2,0)</f>
        <v>Sediment turf algae</v>
      </c>
      <c r="N676" s="2" t="str">
        <f>VLOOKUP(I676,lookups!$A$2:$D$206,4,0)</f>
        <v>Sediment turf algae</v>
      </c>
    </row>
    <row r="677" ht="15.75" customHeight="1">
      <c r="A677" s="7" t="s">
        <v>30</v>
      </c>
      <c r="B677" s="2" t="s">
        <v>8</v>
      </c>
      <c r="C677" s="2" t="s">
        <v>31</v>
      </c>
      <c r="D677" s="2">
        <v>4.0</v>
      </c>
      <c r="E677" s="2">
        <v>8.0</v>
      </c>
      <c r="F677" s="9">
        <v>6.0</v>
      </c>
      <c r="G677" s="2" t="str">
        <f>VLOOKUP(I677,lookups!$A$2:$D$206,3,0)</f>
        <v>CCA</v>
      </c>
      <c r="H677" s="2" t="str">
        <f>VLOOKUP(I677,lookups!$A$2:$D$206,2,0)</f>
        <v>CCA</v>
      </c>
      <c r="I677" s="8" t="s">
        <v>34</v>
      </c>
      <c r="L677" s="2" t="str">
        <f>VLOOKUP(G677,lookups!$E$2:$F$206,2,0)</f>
        <v>Crustose coraline algae</v>
      </c>
      <c r="M677" s="2" t="str">
        <f>VLOOKUP(H677,lookups!$G$2:$H$206,2,0)</f>
        <v>Crustose coraline algae</v>
      </c>
      <c r="N677" s="2" t="str">
        <f>VLOOKUP(I677,lookups!$A$2:$D$206,4,0)</f>
        <v>Crustose coraline algae</v>
      </c>
    </row>
    <row r="678" ht="15.75" customHeight="1">
      <c r="A678" s="7" t="s">
        <v>30</v>
      </c>
      <c r="B678" s="2" t="s">
        <v>8</v>
      </c>
      <c r="C678" s="2" t="s">
        <v>31</v>
      </c>
      <c r="D678" s="2">
        <v>4.0</v>
      </c>
      <c r="E678" s="2">
        <v>8.0</v>
      </c>
      <c r="F678" s="9">
        <v>7.0</v>
      </c>
      <c r="G678" s="2" t="str">
        <f>VLOOKUP(I678,lookups!$A$2:$D$206,3,0)</f>
        <v>CCA</v>
      </c>
      <c r="H678" s="2" t="str">
        <f>VLOOKUP(I678,lookups!$A$2:$D$206,2,0)</f>
        <v>CCA</v>
      </c>
      <c r="I678" s="8" t="s">
        <v>34</v>
      </c>
      <c r="L678" s="2" t="str">
        <f>VLOOKUP(G678,lookups!$E$2:$F$206,2,0)</f>
        <v>Crustose coraline algae</v>
      </c>
      <c r="M678" s="2" t="str">
        <f>VLOOKUP(H678,lookups!$G$2:$H$206,2,0)</f>
        <v>Crustose coraline algae</v>
      </c>
      <c r="N678" s="2" t="str">
        <f>VLOOKUP(I678,lookups!$A$2:$D$206,4,0)</f>
        <v>Crustose coraline algae</v>
      </c>
    </row>
    <row r="679" ht="15.75" customHeight="1">
      <c r="A679" s="7" t="s">
        <v>30</v>
      </c>
      <c r="B679" s="2" t="s">
        <v>8</v>
      </c>
      <c r="C679" s="2" t="s">
        <v>31</v>
      </c>
      <c r="D679" s="2">
        <v>4.0</v>
      </c>
      <c r="E679" s="2">
        <v>8.0</v>
      </c>
      <c r="F679" s="9">
        <v>8.0</v>
      </c>
      <c r="G679" s="2" t="str">
        <f>VLOOKUP(I679,lookups!$A$2:$D$206,3,0)</f>
        <v>MA</v>
      </c>
      <c r="H679" s="2" t="str">
        <f>VLOOKUP(I679,lookups!$A$2:$D$206,2,0)</f>
        <v>BFMA</v>
      </c>
      <c r="I679" s="2" t="s">
        <v>32</v>
      </c>
      <c r="J679" s="1">
        <v>1.0</v>
      </c>
      <c r="L679" s="2" t="str">
        <f>VLOOKUP(G679,lookups!$E$2:$F$206,2,0)</f>
        <v>Macroalgae</v>
      </c>
      <c r="M679" s="2" t="str">
        <f>VLOOKUP(H679,lookups!$G$2:$H$206,2,0)</f>
        <v>Brown fleshy macroalgae</v>
      </c>
      <c r="N679" s="2" t="str">
        <f>VLOOKUP(I679,lookups!$A$2:$D$206,4,0)</f>
        <v>Dictyota spp.</v>
      </c>
    </row>
    <row r="680" ht="15.75" customHeight="1">
      <c r="A680" s="7" t="s">
        <v>30</v>
      </c>
      <c r="B680" s="2" t="s">
        <v>8</v>
      </c>
      <c r="C680" s="2" t="s">
        <v>31</v>
      </c>
      <c r="D680" s="2">
        <v>4.0</v>
      </c>
      <c r="E680" s="2">
        <v>8.0</v>
      </c>
      <c r="F680" s="9">
        <v>9.0</v>
      </c>
      <c r="G680" s="2" t="str">
        <f>VLOOKUP(I680,lookups!$A$2:$D$206,3,0)</f>
        <v>MA</v>
      </c>
      <c r="H680" s="2" t="str">
        <f>VLOOKUP(I680,lookups!$A$2:$D$206,2,0)</f>
        <v>BFMA</v>
      </c>
      <c r="I680" s="2" t="s">
        <v>32</v>
      </c>
      <c r="J680" s="1">
        <v>3.0</v>
      </c>
      <c r="L680" s="2" t="str">
        <f>VLOOKUP(G680,lookups!$E$2:$F$206,2,0)</f>
        <v>Macroalgae</v>
      </c>
      <c r="M680" s="2" t="str">
        <f>VLOOKUP(H680,lookups!$G$2:$H$206,2,0)</f>
        <v>Brown fleshy macroalgae</v>
      </c>
      <c r="N680" s="2" t="str">
        <f>VLOOKUP(I680,lookups!$A$2:$D$206,4,0)</f>
        <v>Dictyota spp.</v>
      </c>
    </row>
    <row r="681" ht="15.75" customHeight="1">
      <c r="A681" s="7" t="s">
        <v>30</v>
      </c>
      <c r="B681" s="2" t="s">
        <v>8</v>
      </c>
      <c r="C681" s="2" t="s">
        <v>31</v>
      </c>
      <c r="D681" s="2">
        <v>4.0</v>
      </c>
      <c r="E681" s="2">
        <v>8.0</v>
      </c>
      <c r="F681" s="9">
        <v>10.0</v>
      </c>
      <c r="G681" s="2" t="str">
        <f>VLOOKUP(I681,lookups!$A$2:$D$206,3,0)</f>
        <v>TA</v>
      </c>
      <c r="H681" s="2" t="str">
        <f>VLOOKUP(I681,lookups!$A$2:$D$206,2,0)</f>
        <v>STA</v>
      </c>
      <c r="I681" s="8" t="s">
        <v>52</v>
      </c>
      <c r="L681" s="2" t="str">
        <f>VLOOKUP(G681,lookups!$E$2:$F$206,2,0)</f>
        <v>Turf algae</v>
      </c>
      <c r="M681" s="2" t="str">
        <f>VLOOKUP(H681,lookups!$G$2:$H$206,2,0)</f>
        <v>Sediment turf algae</v>
      </c>
      <c r="N681" s="2" t="str">
        <f>VLOOKUP(I681,lookups!$A$2:$D$206,4,0)</f>
        <v>Sediment turf algae</v>
      </c>
    </row>
    <row r="682" ht="15.75" customHeight="1">
      <c r="A682" s="7" t="s">
        <v>30</v>
      </c>
      <c r="B682" s="2" t="s">
        <v>8</v>
      </c>
      <c r="C682" s="2" t="s">
        <v>31</v>
      </c>
      <c r="D682" s="2">
        <v>4.0</v>
      </c>
      <c r="E682" s="2">
        <v>9.0</v>
      </c>
      <c r="F682" s="9">
        <v>1.0</v>
      </c>
      <c r="G682" s="2" t="str">
        <f>VLOOKUP(I682,lookups!$A$2:$D$206,3,0)</f>
        <v>TA</v>
      </c>
      <c r="H682" s="2" t="str">
        <f>VLOOKUP(I682,lookups!$A$2:$D$206,2,0)</f>
        <v>STA</v>
      </c>
      <c r="I682" s="8" t="s">
        <v>52</v>
      </c>
      <c r="L682" s="2" t="str">
        <f>VLOOKUP(G682,lookups!$E$2:$F$206,2,0)</f>
        <v>Turf algae</v>
      </c>
      <c r="M682" s="2" t="str">
        <f>VLOOKUP(H682,lookups!$G$2:$H$206,2,0)</f>
        <v>Sediment turf algae</v>
      </c>
      <c r="N682" s="2" t="str">
        <f>VLOOKUP(I682,lookups!$A$2:$D$206,4,0)</f>
        <v>Sediment turf algae</v>
      </c>
    </row>
    <row r="683" ht="15.75" customHeight="1">
      <c r="A683" s="7" t="s">
        <v>30</v>
      </c>
      <c r="B683" s="2" t="s">
        <v>8</v>
      </c>
      <c r="C683" s="2" t="s">
        <v>31</v>
      </c>
      <c r="D683" s="2">
        <v>4.0</v>
      </c>
      <c r="E683" s="2">
        <v>9.0</v>
      </c>
      <c r="F683" s="9">
        <v>2.0</v>
      </c>
      <c r="G683" s="2" t="str">
        <f>VLOOKUP(I683,lookups!$A$2:$D$206,3,0)</f>
        <v>MA</v>
      </c>
      <c r="H683" s="2" t="str">
        <f>VLOOKUP(I683,lookups!$A$2:$D$206,2,0)</f>
        <v>BFMA</v>
      </c>
      <c r="I683" s="8" t="s">
        <v>32</v>
      </c>
      <c r="J683" s="1">
        <v>1.0</v>
      </c>
      <c r="L683" s="2" t="str">
        <f>VLOOKUP(G683,lookups!$E$2:$F$206,2,0)</f>
        <v>Macroalgae</v>
      </c>
      <c r="M683" s="2" t="str">
        <f>VLOOKUP(H683,lookups!$G$2:$H$206,2,0)</f>
        <v>Brown fleshy macroalgae</v>
      </c>
      <c r="N683" s="2" t="str">
        <f>VLOOKUP(I683,lookups!$A$2:$D$206,4,0)</f>
        <v>Dictyota spp.</v>
      </c>
    </row>
    <row r="684" ht="15.75" customHeight="1">
      <c r="A684" s="7" t="s">
        <v>30</v>
      </c>
      <c r="B684" s="2" t="s">
        <v>8</v>
      </c>
      <c r="C684" s="2" t="s">
        <v>31</v>
      </c>
      <c r="D684" s="2">
        <v>4.0</v>
      </c>
      <c r="E684" s="2">
        <v>9.0</v>
      </c>
      <c r="F684" s="9">
        <v>3.0</v>
      </c>
      <c r="G684" s="2" t="str">
        <f>VLOOKUP(I684,lookups!$A$2:$D$206,3,0)</f>
        <v>CCA</v>
      </c>
      <c r="H684" s="2" t="str">
        <f>VLOOKUP(I684,lookups!$A$2:$D$206,2,0)</f>
        <v>CCA</v>
      </c>
      <c r="I684" s="8" t="s">
        <v>34</v>
      </c>
      <c r="L684" s="2" t="str">
        <f>VLOOKUP(G684,lookups!$E$2:$F$206,2,0)</f>
        <v>Crustose coraline algae</v>
      </c>
      <c r="M684" s="2" t="str">
        <f>VLOOKUP(H684,lookups!$G$2:$H$206,2,0)</f>
        <v>Crustose coraline algae</v>
      </c>
      <c r="N684" s="2" t="str">
        <f>VLOOKUP(I684,lookups!$A$2:$D$206,4,0)</f>
        <v>Crustose coraline algae</v>
      </c>
    </row>
    <row r="685" ht="15.75" customHeight="1">
      <c r="A685" s="7" t="s">
        <v>30</v>
      </c>
      <c r="B685" s="2" t="s">
        <v>8</v>
      </c>
      <c r="C685" s="2" t="s">
        <v>31</v>
      </c>
      <c r="D685" s="2">
        <v>4.0</v>
      </c>
      <c r="E685" s="2">
        <v>9.0</v>
      </c>
      <c r="F685" s="9">
        <v>4.0</v>
      </c>
      <c r="G685" s="2" t="str">
        <f>VLOOKUP(I685,lookups!$A$2:$D$206,3,0)</f>
        <v>LC</v>
      </c>
      <c r="H685" s="2" t="str">
        <f>VLOOKUP(I685,lookups!$A$2:$D$206,2,0)</f>
        <v>MONT</v>
      </c>
      <c r="I685" s="8" t="s">
        <v>68</v>
      </c>
      <c r="L685" s="2" t="str">
        <f>VLOOKUP(G685,lookups!$E$2:$F$206,2,0)</f>
        <v>Live coral</v>
      </c>
      <c r="M685" s="2" t="str">
        <f>VLOOKUP(H685,lookups!$G$2:$H$206,2,0)</f>
        <v>Montastrea</v>
      </c>
      <c r="N685" s="2" t="str">
        <f>VLOOKUP(I685,lookups!$A$2:$D$206,4,0)</f>
        <v>Montastrea cavernosa</v>
      </c>
    </row>
    <row r="686" ht="15.75" customHeight="1">
      <c r="A686" s="7" t="s">
        <v>30</v>
      </c>
      <c r="B686" s="2" t="s">
        <v>8</v>
      </c>
      <c r="C686" s="2" t="s">
        <v>31</v>
      </c>
      <c r="D686" s="2">
        <v>4.0</v>
      </c>
      <c r="E686" s="2">
        <v>9.0</v>
      </c>
      <c r="F686" s="9">
        <v>5.0</v>
      </c>
      <c r="G686" s="2" t="str">
        <f>VLOOKUP(I686,lookups!$A$2:$D$206,3,0)</f>
        <v>LC</v>
      </c>
      <c r="H686" s="2" t="str">
        <f>VLOOKUP(I686,lookups!$A$2:$D$206,2,0)</f>
        <v>MONT</v>
      </c>
      <c r="I686" s="8" t="s">
        <v>68</v>
      </c>
      <c r="L686" s="2" t="str">
        <f>VLOOKUP(G686,lookups!$E$2:$F$206,2,0)</f>
        <v>Live coral</v>
      </c>
      <c r="M686" s="2" t="str">
        <f>VLOOKUP(H686,lookups!$G$2:$H$206,2,0)</f>
        <v>Montastrea</v>
      </c>
      <c r="N686" s="2" t="str">
        <f>VLOOKUP(I686,lookups!$A$2:$D$206,4,0)</f>
        <v>Montastrea cavernosa</v>
      </c>
    </row>
    <row r="687" ht="15.75" customHeight="1">
      <c r="A687" s="7" t="s">
        <v>30</v>
      </c>
      <c r="B687" s="2" t="s">
        <v>8</v>
      </c>
      <c r="C687" s="2" t="s">
        <v>31</v>
      </c>
      <c r="D687" s="2">
        <v>4.0</v>
      </c>
      <c r="E687" s="2">
        <v>9.0</v>
      </c>
      <c r="F687" s="9">
        <v>6.0</v>
      </c>
      <c r="G687" s="2" t="str">
        <f>VLOOKUP(I687,lookups!$A$2:$D$206,3,0)</f>
        <v>LC</v>
      </c>
      <c r="H687" s="2" t="str">
        <f>VLOOKUP(I687,lookups!$A$2:$D$206,2,0)</f>
        <v>MONT</v>
      </c>
      <c r="I687" s="8" t="s">
        <v>68</v>
      </c>
      <c r="L687" s="2" t="str">
        <f>VLOOKUP(G687,lookups!$E$2:$F$206,2,0)</f>
        <v>Live coral</v>
      </c>
      <c r="M687" s="2" t="str">
        <f>VLOOKUP(H687,lookups!$G$2:$H$206,2,0)</f>
        <v>Montastrea</v>
      </c>
      <c r="N687" s="2" t="str">
        <f>VLOOKUP(I687,lookups!$A$2:$D$206,4,0)</f>
        <v>Montastrea cavernosa</v>
      </c>
    </row>
    <row r="688" ht="15.75" customHeight="1">
      <c r="A688" s="7" t="s">
        <v>30</v>
      </c>
      <c r="B688" s="2" t="s">
        <v>8</v>
      </c>
      <c r="C688" s="2" t="s">
        <v>31</v>
      </c>
      <c r="D688" s="2">
        <v>4.0</v>
      </c>
      <c r="E688" s="2">
        <v>9.0</v>
      </c>
      <c r="F688" s="9">
        <v>7.0</v>
      </c>
      <c r="G688" s="2" t="str">
        <f>VLOOKUP(I688,lookups!$A$2:$D$206,3,0)</f>
        <v>LC</v>
      </c>
      <c r="H688" s="2" t="str">
        <f>VLOOKUP(I688,lookups!$A$2:$D$206,2,0)</f>
        <v>MONT</v>
      </c>
      <c r="I688" s="8" t="s">
        <v>68</v>
      </c>
      <c r="L688" s="2" t="str">
        <f>VLOOKUP(G688,lookups!$E$2:$F$206,2,0)</f>
        <v>Live coral</v>
      </c>
      <c r="M688" s="2" t="str">
        <f>VLOOKUP(H688,lookups!$G$2:$H$206,2,0)</f>
        <v>Montastrea</v>
      </c>
      <c r="N688" s="2" t="str">
        <f>VLOOKUP(I688,lookups!$A$2:$D$206,4,0)</f>
        <v>Montastrea cavernosa</v>
      </c>
    </row>
    <row r="689" ht="15.75" customHeight="1">
      <c r="A689" s="7" t="s">
        <v>30</v>
      </c>
      <c r="B689" s="2" t="s">
        <v>8</v>
      </c>
      <c r="C689" s="2" t="s">
        <v>31</v>
      </c>
      <c r="D689" s="2">
        <v>4.0</v>
      </c>
      <c r="E689" s="2">
        <v>9.0</v>
      </c>
      <c r="F689" s="9">
        <v>8.0</v>
      </c>
      <c r="G689" s="2" t="str">
        <f>VLOOKUP(I689,lookups!$A$2:$D$206,3,0)</f>
        <v>CCA</v>
      </c>
      <c r="H689" s="2" t="str">
        <f>VLOOKUP(I689,lookups!$A$2:$D$206,2,0)</f>
        <v>CCA</v>
      </c>
      <c r="I689" s="8" t="s">
        <v>34</v>
      </c>
      <c r="L689" s="2" t="str">
        <f>VLOOKUP(G689,lookups!$E$2:$F$206,2,0)</f>
        <v>Crustose coraline algae</v>
      </c>
      <c r="M689" s="2" t="str">
        <f>VLOOKUP(H689,lookups!$G$2:$H$206,2,0)</f>
        <v>Crustose coraline algae</v>
      </c>
      <c r="N689" s="2" t="str">
        <f>VLOOKUP(I689,lookups!$A$2:$D$206,4,0)</f>
        <v>Crustose coraline algae</v>
      </c>
    </row>
    <row r="690" ht="15.75" customHeight="1">
      <c r="A690" s="7" t="s">
        <v>30</v>
      </c>
      <c r="B690" s="2" t="s">
        <v>8</v>
      </c>
      <c r="C690" s="2" t="s">
        <v>31</v>
      </c>
      <c r="D690" s="2">
        <v>4.0</v>
      </c>
      <c r="E690" s="2">
        <v>9.0</v>
      </c>
      <c r="F690" s="9">
        <v>9.0</v>
      </c>
      <c r="G690" s="2" t="str">
        <f>VLOOKUP(I690,lookups!$A$2:$D$206,3,0)</f>
        <v>TA</v>
      </c>
      <c r="H690" s="2" t="str">
        <f>VLOOKUP(I690,lookups!$A$2:$D$206,2,0)</f>
        <v>STA</v>
      </c>
      <c r="I690" s="8" t="s">
        <v>52</v>
      </c>
      <c r="L690" s="2" t="str">
        <f>VLOOKUP(G690,lookups!$E$2:$F$206,2,0)</f>
        <v>Turf algae</v>
      </c>
      <c r="M690" s="2" t="str">
        <f>VLOOKUP(H690,lookups!$G$2:$H$206,2,0)</f>
        <v>Sediment turf algae</v>
      </c>
      <c r="N690" s="2" t="str">
        <f>VLOOKUP(I690,lookups!$A$2:$D$206,4,0)</f>
        <v>Sediment turf algae</v>
      </c>
    </row>
    <row r="691" ht="15.75" customHeight="1">
      <c r="A691" s="7" t="s">
        <v>30</v>
      </c>
      <c r="B691" s="2" t="s">
        <v>8</v>
      </c>
      <c r="C691" s="2" t="s">
        <v>31</v>
      </c>
      <c r="D691" s="2">
        <v>4.0</v>
      </c>
      <c r="E691" s="2">
        <v>9.0</v>
      </c>
      <c r="F691" s="9">
        <v>10.0</v>
      </c>
      <c r="G691" s="2" t="str">
        <f>VLOOKUP(I691,lookups!$A$2:$D$206,3,0)</f>
        <v>MA</v>
      </c>
      <c r="H691" s="2" t="str">
        <f>VLOOKUP(I691,lookups!$A$2:$D$206,2,0)</f>
        <v>BFMA</v>
      </c>
      <c r="I691" s="8" t="s">
        <v>32</v>
      </c>
      <c r="J691" s="1">
        <v>1.0</v>
      </c>
      <c r="L691" s="2" t="str">
        <f>VLOOKUP(G691,lookups!$E$2:$F$206,2,0)</f>
        <v>Macroalgae</v>
      </c>
      <c r="M691" s="2" t="str">
        <f>VLOOKUP(H691,lookups!$G$2:$H$206,2,0)</f>
        <v>Brown fleshy macroalgae</v>
      </c>
      <c r="N691" s="2" t="str">
        <f>VLOOKUP(I691,lookups!$A$2:$D$206,4,0)</f>
        <v>Dictyota spp.</v>
      </c>
    </row>
    <row r="692" ht="15.75" customHeight="1">
      <c r="A692" s="7" t="s">
        <v>30</v>
      </c>
      <c r="B692" s="2" t="s">
        <v>8</v>
      </c>
      <c r="C692" s="2" t="s">
        <v>31</v>
      </c>
      <c r="D692" s="2">
        <v>4.0</v>
      </c>
      <c r="E692" s="2">
        <v>10.0</v>
      </c>
      <c r="F692" s="9">
        <v>1.0</v>
      </c>
      <c r="G692" s="2" t="str">
        <f>VLOOKUP(I692,lookups!$A$2:$D$206,3,0)</f>
        <v>MA</v>
      </c>
      <c r="H692" s="2" t="str">
        <f>VLOOKUP(I692,lookups!$A$2:$D$206,2,0)</f>
        <v>GCMA</v>
      </c>
      <c r="I692" s="8" t="s">
        <v>61</v>
      </c>
      <c r="L692" s="2" t="str">
        <f>VLOOKUP(G692,lookups!$E$2:$F$206,2,0)</f>
        <v>Macroalgae</v>
      </c>
      <c r="M692" s="2" t="str">
        <f>VLOOKUP(H692,lookups!$G$2:$H$206,2,0)</f>
        <v>Green calcareous macroalgae</v>
      </c>
      <c r="N692" s="2" t="str">
        <f>VLOOKUP(I692,lookups!$A$2:$D$206,4,0)</f>
        <v>Unknown spp.</v>
      </c>
    </row>
    <row r="693" ht="15.75" customHeight="1">
      <c r="A693" s="7" t="s">
        <v>30</v>
      </c>
      <c r="B693" s="2" t="s">
        <v>8</v>
      </c>
      <c r="C693" s="2" t="s">
        <v>31</v>
      </c>
      <c r="D693" s="2">
        <v>4.0</v>
      </c>
      <c r="E693" s="2">
        <v>10.0</v>
      </c>
      <c r="F693" s="9">
        <v>2.0</v>
      </c>
      <c r="G693" s="2" t="str">
        <f>VLOOKUP(I693,lookups!$A$2:$D$206,3,0)</f>
        <v>TA</v>
      </c>
      <c r="H693" s="2" t="str">
        <f>VLOOKUP(I693,lookups!$A$2:$D$206,2,0)</f>
        <v>STA</v>
      </c>
      <c r="I693" s="8" t="s">
        <v>52</v>
      </c>
      <c r="L693" s="2" t="str">
        <f>VLOOKUP(G693,lookups!$E$2:$F$206,2,0)</f>
        <v>Turf algae</v>
      </c>
      <c r="M693" s="2" t="str">
        <f>VLOOKUP(H693,lookups!$G$2:$H$206,2,0)</f>
        <v>Sediment turf algae</v>
      </c>
      <c r="N693" s="2" t="str">
        <f>VLOOKUP(I693,lookups!$A$2:$D$206,4,0)</f>
        <v>Sediment turf algae</v>
      </c>
    </row>
    <row r="694" ht="15.75" customHeight="1">
      <c r="A694" s="7" t="s">
        <v>30</v>
      </c>
      <c r="B694" s="2" t="s">
        <v>8</v>
      </c>
      <c r="C694" s="2" t="s">
        <v>31</v>
      </c>
      <c r="D694" s="2">
        <v>4.0</v>
      </c>
      <c r="E694" s="2">
        <v>10.0</v>
      </c>
      <c r="F694" s="9">
        <v>3.0</v>
      </c>
      <c r="G694" s="2" t="str">
        <f>VLOOKUP(I694,lookups!$A$2:$D$206,3,0)</f>
        <v>OINV</v>
      </c>
      <c r="H694" s="2" t="str">
        <f>VLOOKUP(I694,lookups!$A$2:$D$206,2,0)</f>
        <v>OINV</v>
      </c>
      <c r="I694" s="8" t="s">
        <v>66</v>
      </c>
      <c r="L694" s="2" t="str">
        <f>VLOOKUP(G694,lookups!$E$2:$F$206,2,0)</f>
        <v>Other invertebrates </v>
      </c>
      <c r="M694" s="2" t="str">
        <f>VLOOKUP(H694,lookups!$G$2:$H$206,2,0)</f>
        <v>Other invertebrates </v>
      </c>
      <c r="N694" s="2" t="str">
        <f>VLOOKUP(I694,lookups!$A$2:$D$206,4,0)</f>
        <v>Octocoral</v>
      </c>
    </row>
    <row r="695" ht="15.75" customHeight="1">
      <c r="A695" s="7" t="s">
        <v>30</v>
      </c>
      <c r="B695" s="2" t="s">
        <v>8</v>
      </c>
      <c r="C695" s="2" t="s">
        <v>31</v>
      </c>
      <c r="D695" s="2">
        <v>4.0</v>
      </c>
      <c r="E695" s="2">
        <v>10.0</v>
      </c>
      <c r="F695" s="9">
        <v>4.0</v>
      </c>
      <c r="G695" s="2" t="str">
        <f>VLOOKUP(I695,lookups!$A$2:$D$206,3,0)</f>
        <v>TA</v>
      </c>
      <c r="H695" s="2" t="str">
        <f>VLOOKUP(I695,lookups!$A$2:$D$206,2,0)</f>
        <v>STA</v>
      </c>
      <c r="I695" s="8" t="s">
        <v>52</v>
      </c>
      <c r="L695" s="2" t="str">
        <f>VLOOKUP(G695,lookups!$E$2:$F$206,2,0)</f>
        <v>Turf algae</v>
      </c>
      <c r="M695" s="2" t="str">
        <f>VLOOKUP(H695,lookups!$G$2:$H$206,2,0)</f>
        <v>Sediment turf algae</v>
      </c>
      <c r="N695" s="2" t="str">
        <f>VLOOKUP(I695,lookups!$A$2:$D$206,4,0)</f>
        <v>Sediment turf algae</v>
      </c>
    </row>
    <row r="696" ht="15.75" customHeight="1">
      <c r="A696" s="7" t="s">
        <v>30</v>
      </c>
      <c r="B696" s="2" t="s">
        <v>8</v>
      </c>
      <c r="C696" s="2" t="s">
        <v>31</v>
      </c>
      <c r="D696" s="2">
        <v>4.0</v>
      </c>
      <c r="E696" s="2">
        <v>10.0</v>
      </c>
      <c r="F696" s="9">
        <v>5.0</v>
      </c>
      <c r="G696" s="2" t="str">
        <f>VLOOKUP(I696,lookups!$A$2:$D$206,3,0)</f>
        <v>TA</v>
      </c>
      <c r="H696" s="2" t="str">
        <f>VLOOKUP(I696,lookups!$A$2:$D$206,2,0)</f>
        <v>STA</v>
      </c>
      <c r="I696" s="8" t="s">
        <v>52</v>
      </c>
      <c r="L696" s="2" t="str">
        <f>VLOOKUP(G696,lookups!$E$2:$F$206,2,0)</f>
        <v>Turf algae</v>
      </c>
      <c r="M696" s="2" t="str">
        <f>VLOOKUP(H696,lookups!$G$2:$H$206,2,0)</f>
        <v>Sediment turf algae</v>
      </c>
      <c r="N696" s="2" t="str">
        <f>VLOOKUP(I696,lookups!$A$2:$D$206,4,0)</f>
        <v>Sediment turf algae</v>
      </c>
    </row>
    <row r="697" ht="15.75" customHeight="1">
      <c r="A697" s="7" t="s">
        <v>30</v>
      </c>
      <c r="B697" s="2" t="s">
        <v>8</v>
      </c>
      <c r="C697" s="2" t="s">
        <v>31</v>
      </c>
      <c r="D697" s="2">
        <v>4.0</v>
      </c>
      <c r="E697" s="2">
        <v>10.0</v>
      </c>
      <c r="F697" s="9">
        <v>6.0</v>
      </c>
      <c r="G697" s="2" t="str">
        <f>VLOOKUP(I697,lookups!$A$2:$D$206,3,0)</f>
        <v>TA</v>
      </c>
      <c r="H697" s="2" t="str">
        <f>VLOOKUP(I697,lookups!$A$2:$D$206,2,0)</f>
        <v>STA</v>
      </c>
      <c r="I697" s="8" t="s">
        <v>52</v>
      </c>
      <c r="L697" s="2" t="str">
        <f>VLOOKUP(G697,lookups!$E$2:$F$206,2,0)</f>
        <v>Turf algae</v>
      </c>
      <c r="M697" s="2" t="str">
        <f>VLOOKUP(H697,lookups!$G$2:$H$206,2,0)</f>
        <v>Sediment turf algae</v>
      </c>
      <c r="N697" s="2" t="str">
        <f>VLOOKUP(I697,lookups!$A$2:$D$206,4,0)</f>
        <v>Sediment turf algae</v>
      </c>
    </row>
    <row r="698" ht="15.75" customHeight="1">
      <c r="A698" s="7" t="s">
        <v>30</v>
      </c>
      <c r="B698" s="2" t="s">
        <v>8</v>
      </c>
      <c r="C698" s="2" t="s">
        <v>31</v>
      </c>
      <c r="D698" s="2">
        <v>4.0</v>
      </c>
      <c r="E698" s="2">
        <v>10.0</v>
      </c>
      <c r="F698" s="9">
        <v>7.0</v>
      </c>
      <c r="G698" s="2" t="str">
        <f>VLOOKUP(I698,lookups!$A$2:$D$206,3,0)</f>
        <v>TA</v>
      </c>
      <c r="H698" s="2" t="str">
        <f>VLOOKUP(I698,lookups!$A$2:$D$206,2,0)</f>
        <v>STA</v>
      </c>
      <c r="I698" s="8" t="s">
        <v>52</v>
      </c>
      <c r="L698" s="2" t="str">
        <f>VLOOKUP(G698,lookups!$E$2:$F$206,2,0)</f>
        <v>Turf algae</v>
      </c>
      <c r="M698" s="2" t="str">
        <f>VLOOKUP(H698,lookups!$G$2:$H$206,2,0)</f>
        <v>Sediment turf algae</v>
      </c>
      <c r="N698" s="2" t="str">
        <f>VLOOKUP(I698,lookups!$A$2:$D$206,4,0)</f>
        <v>Sediment turf algae</v>
      </c>
    </row>
    <row r="699" ht="15.75" customHeight="1">
      <c r="A699" s="7" t="s">
        <v>30</v>
      </c>
      <c r="B699" s="2" t="s">
        <v>8</v>
      </c>
      <c r="C699" s="2" t="s">
        <v>31</v>
      </c>
      <c r="D699" s="2">
        <v>4.0</v>
      </c>
      <c r="E699" s="2">
        <v>10.0</v>
      </c>
      <c r="F699" s="9">
        <v>8.0</v>
      </c>
      <c r="G699" s="2" t="str">
        <f>VLOOKUP(I699,lookups!$A$2:$D$206,3,0)</f>
        <v>TA</v>
      </c>
      <c r="H699" s="2" t="str">
        <f>VLOOKUP(I699,lookups!$A$2:$D$206,2,0)</f>
        <v>STA</v>
      </c>
      <c r="I699" s="8" t="s">
        <v>52</v>
      </c>
      <c r="L699" s="2" t="str">
        <f>VLOOKUP(G699,lookups!$E$2:$F$206,2,0)</f>
        <v>Turf algae</v>
      </c>
      <c r="M699" s="2" t="str">
        <f>VLOOKUP(H699,lookups!$G$2:$H$206,2,0)</f>
        <v>Sediment turf algae</v>
      </c>
      <c r="N699" s="2" t="str">
        <f>VLOOKUP(I699,lookups!$A$2:$D$206,4,0)</f>
        <v>Sediment turf algae</v>
      </c>
    </row>
    <row r="700" ht="15.75" customHeight="1">
      <c r="A700" s="7" t="s">
        <v>30</v>
      </c>
      <c r="B700" s="2" t="s">
        <v>8</v>
      </c>
      <c r="C700" s="2" t="s">
        <v>31</v>
      </c>
      <c r="D700" s="2">
        <v>4.0</v>
      </c>
      <c r="E700" s="2">
        <v>10.0</v>
      </c>
      <c r="F700" s="9">
        <v>9.0</v>
      </c>
      <c r="G700" s="2" t="str">
        <f>VLOOKUP(I700,lookups!$A$2:$D$206,3,0)</f>
        <v>TA</v>
      </c>
      <c r="H700" s="2" t="str">
        <f>VLOOKUP(I700,lookups!$A$2:$D$206,2,0)</f>
        <v>STA</v>
      </c>
      <c r="I700" s="8" t="s">
        <v>52</v>
      </c>
      <c r="L700" s="2" t="str">
        <f>VLOOKUP(G700,lookups!$E$2:$F$206,2,0)</f>
        <v>Turf algae</v>
      </c>
      <c r="M700" s="2" t="str">
        <f>VLOOKUP(H700,lookups!$G$2:$H$206,2,0)</f>
        <v>Sediment turf algae</v>
      </c>
      <c r="N700" s="2" t="str">
        <f>VLOOKUP(I700,lookups!$A$2:$D$206,4,0)</f>
        <v>Sediment turf algae</v>
      </c>
    </row>
    <row r="701" ht="15.75" customHeight="1">
      <c r="A701" s="7" t="s">
        <v>30</v>
      </c>
      <c r="B701" s="2" t="s">
        <v>8</v>
      </c>
      <c r="C701" s="2" t="s">
        <v>31</v>
      </c>
      <c r="D701" s="2">
        <v>4.0</v>
      </c>
      <c r="E701" s="2">
        <v>10.0</v>
      </c>
      <c r="F701" s="9">
        <v>10.0</v>
      </c>
      <c r="G701" s="2" t="str">
        <f>VLOOKUP(I701,lookups!$A$2:$D$206,3,0)</f>
        <v>TA</v>
      </c>
      <c r="H701" s="2" t="str">
        <f>VLOOKUP(I701,lookups!$A$2:$D$206,2,0)</f>
        <v>STA</v>
      </c>
      <c r="I701" s="8" t="s">
        <v>52</v>
      </c>
      <c r="L701" s="2" t="str">
        <f>VLOOKUP(G701,lookups!$E$2:$F$206,2,0)</f>
        <v>Turf algae</v>
      </c>
      <c r="M701" s="2" t="str">
        <f>VLOOKUP(H701,lookups!$G$2:$H$206,2,0)</f>
        <v>Sediment turf algae</v>
      </c>
      <c r="N701" s="2" t="str">
        <f>VLOOKUP(I701,lookups!$A$2:$D$206,4,0)</f>
        <v>Sediment turf algae</v>
      </c>
    </row>
    <row r="702" ht="15.75" customHeight="1">
      <c r="A702" s="7" t="s">
        <v>69</v>
      </c>
      <c r="B702" s="10" t="s">
        <v>10</v>
      </c>
      <c r="C702" s="2" t="s">
        <v>31</v>
      </c>
      <c r="D702" s="1">
        <v>1.0</v>
      </c>
      <c r="E702" s="2">
        <v>1.0</v>
      </c>
      <c r="F702" s="9">
        <v>1.0</v>
      </c>
      <c r="G702" s="2" t="str">
        <f>VLOOKUP(I702,lookups!$A$2:$D$206,3,0)</f>
        <v>TA</v>
      </c>
      <c r="H702" s="2" t="str">
        <f>VLOOKUP(I702,lookups!$A$2:$D$206,2,0)</f>
        <v>STA</v>
      </c>
      <c r="I702" s="8" t="s">
        <v>52</v>
      </c>
      <c r="L702" s="2" t="str">
        <f>VLOOKUP(G702,lookups!$E$2:$F$206,2,0)</f>
        <v>Turf algae</v>
      </c>
      <c r="M702" s="2" t="str">
        <f>VLOOKUP(H702,lookups!$G$2:$H$206,2,0)</f>
        <v>Sediment turf algae</v>
      </c>
      <c r="N702" s="2" t="str">
        <f>VLOOKUP(I702,lookups!$A$2:$D$206,4,0)</f>
        <v>Sediment turf algae</v>
      </c>
    </row>
    <row r="703" ht="15.75" customHeight="1">
      <c r="A703" s="7" t="s">
        <v>69</v>
      </c>
      <c r="B703" s="10" t="s">
        <v>10</v>
      </c>
      <c r="C703" s="2" t="s">
        <v>31</v>
      </c>
      <c r="D703" s="1">
        <v>1.0</v>
      </c>
      <c r="E703" s="2">
        <v>1.0</v>
      </c>
      <c r="F703" s="9">
        <v>2.0</v>
      </c>
      <c r="G703" s="2" t="str">
        <f>VLOOKUP(I703,lookups!$A$2:$D$206,3,0)</f>
        <v>HOLE</v>
      </c>
      <c r="H703" s="2" t="str">
        <f>VLOOKUP(I703,lookups!$A$2:$D$206,2,0)</f>
        <v>HOLE</v>
      </c>
      <c r="I703" s="8" t="s">
        <v>42</v>
      </c>
      <c r="L703" s="2" t="str">
        <f>VLOOKUP(G703,lookups!$E$2:$F$206,2,0)</f>
        <v>Hole</v>
      </c>
      <c r="M703" s="2" t="str">
        <f>VLOOKUP(H703,lookups!$G$2:$H$206,2,0)</f>
        <v>Hole</v>
      </c>
      <c r="N703" s="2" t="str">
        <f>VLOOKUP(I703,lookups!$A$2:$D$206,4,0)</f>
        <v>Hole</v>
      </c>
    </row>
    <row r="704" ht="15.75" customHeight="1">
      <c r="A704" s="7" t="s">
        <v>69</v>
      </c>
      <c r="B704" s="10" t="s">
        <v>10</v>
      </c>
      <c r="C704" s="2" t="s">
        <v>31</v>
      </c>
      <c r="D704" s="2">
        <v>1.0</v>
      </c>
      <c r="E704" s="2">
        <v>1.0</v>
      </c>
      <c r="F704" s="9">
        <v>3.0</v>
      </c>
      <c r="G704" s="2" t="str">
        <f>VLOOKUP(I704,lookups!$A$2:$D$206,3,0)</f>
        <v>TA</v>
      </c>
      <c r="H704" s="2" t="str">
        <f>VLOOKUP(I704,lookups!$A$2:$D$206,2,0)</f>
        <v>STA</v>
      </c>
      <c r="I704" s="8" t="s">
        <v>52</v>
      </c>
      <c r="L704" s="2" t="str">
        <f>VLOOKUP(G704,lookups!$E$2:$F$206,2,0)</f>
        <v>Turf algae</v>
      </c>
      <c r="M704" s="2" t="str">
        <f>VLOOKUP(H704,lookups!$G$2:$H$206,2,0)</f>
        <v>Sediment turf algae</v>
      </c>
      <c r="N704" s="2" t="str">
        <f>VLOOKUP(I704,lookups!$A$2:$D$206,4,0)</f>
        <v>Sediment turf algae</v>
      </c>
    </row>
    <row r="705" ht="15.75" customHeight="1">
      <c r="A705" s="7" t="s">
        <v>69</v>
      </c>
      <c r="B705" s="10" t="s">
        <v>10</v>
      </c>
      <c r="C705" s="2" t="s">
        <v>31</v>
      </c>
      <c r="D705" s="2">
        <v>1.0</v>
      </c>
      <c r="E705" s="2">
        <v>1.0</v>
      </c>
      <c r="F705" s="9">
        <v>4.0</v>
      </c>
      <c r="G705" s="2" t="str">
        <f>VLOOKUP(I705,lookups!$A$2:$D$206,3,0)</f>
        <v>CCA</v>
      </c>
      <c r="H705" s="2" t="str">
        <f>VLOOKUP(I705,lookups!$A$2:$D$206,2,0)</f>
        <v>CCA</v>
      </c>
      <c r="I705" s="8" t="s">
        <v>34</v>
      </c>
      <c r="L705" s="2" t="str">
        <f>VLOOKUP(G705,lookups!$E$2:$F$206,2,0)</f>
        <v>Crustose coraline algae</v>
      </c>
      <c r="M705" s="2" t="str">
        <f>VLOOKUP(H705,lookups!$G$2:$H$206,2,0)</f>
        <v>Crustose coraline algae</v>
      </c>
      <c r="N705" s="2" t="str">
        <f>VLOOKUP(I705,lookups!$A$2:$D$206,4,0)</f>
        <v>Crustose coraline algae</v>
      </c>
    </row>
    <row r="706" ht="15.75" customHeight="1">
      <c r="A706" s="7" t="s">
        <v>69</v>
      </c>
      <c r="B706" s="10" t="s">
        <v>10</v>
      </c>
      <c r="C706" s="2" t="s">
        <v>31</v>
      </c>
      <c r="D706" s="2">
        <v>1.0</v>
      </c>
      <c r="E706" s="2">
        <v>1.0</v>
      </c>
      <c r="F706" s="9">
        <v>5.0</v>
      </c>
      <c r="G706" s="2" t="str">
        <f>VLOOKUP(I706,lookups!$A$2:$D$206,3,0)</f>
        <v>CCA</v>
      </c>
      <c r="H706" s="2" t="str">
        <f>VLOOKUP(I706,lookups!$A$2:$D$206,2,0)</f>
        <v>CCA</v>
      </c>
      <c r="I706" s="8" t="s">
        <v>34</v>
      </c>
      <c r="L706" s="2" t="str">
        <f>VLOOKUP(G706,lookups!$E$2:$F$206,2,0)</f>
        <v>Crustose coraline algae</v>
      </c>
      <c r="M706" s="2" t="str">
        <f>VLOOKUP(H706,lookups!$G$2:$H$206,2,0)</f>
        <v>Crustose coraline algae</v>
      </c>
      <c r="N706" s="2" t="str">
        <f>VLOOKUP(I706,lookups!$A$2:$D$206,4,0)</f>
        <v>Crustose coraline algae</v>
      </c>
    </row>
    <row r="707" ht="15.75" customHeight="1">
      <c r="A707" s="7" t="s">
        <v>69</v>
      </c>
      <c r="B707" s="10" t="s">
        <v>10</v>
      </c>
      <c r="C707" s="2" t="s">
        <v>31</v>
      </c>
      <c r="D707" s="2">
        <v>1.0</v>
      </c>
      <c r="E707" s="2">
        <v>1.0</v>
      </c>
      <c r="F707" s="9">
        <v>6.0</v>
      </c>
      <c r="G707" s="2" t="str">
        <f>VLOOKUP(I707,lookups!$A$2:$D$206,3,0)</f>
        <v>TA</v>
      </c>
      <c r="H707" s="2" t="str">
        <f>VLOOKUP(I707,lookups!$A$2:$D$206,2,0)</f>
        <v>STA</v>
      </c>
      <c r="I707" s="8" t="s">
        <v>52</v>
      </c>
      <c r="L707" s="2" t="str">
        <f>VLOOKUP(G707,lookups!$E$2:$F$206,2,0)</f>
        <v>Turf algae</v>
      </c>
      <c r="M707" s="2" t="str">
        <f>VLOOKUP(H707,lookups!$G$2:$H$206,2,0)</f>
        <v>Sediment turf algae</v>
      </c>
      <c r="N707" s="2" t="str">
        <f>VLOOKUP(I707,lookups!$A$2:$D$206,4,0)</f>
        <v>Sediment turf algae</v>
      </c>
    </row>
    <row r="708" ht="15.75" customHeight="1">
      <c r="A708" s="7" t="s">
        <v>69</v>
      </c>
      <c r="B708" s="10" t="s">
        <v>10</v>
      </c>
      <c r="C708" s="2" t="s">
        <v>31</v>
      </c>
      <c r="D708" s="2">
        <v>1.0</v>
      </c>
      <c r="E708" s="2">
        <v>1.0</v>
      </c>
      <c r="F708" s="9">
        <v>7.0</v>
      </c>
      <c r="G708" s="2" t="str">
        <f>VLOOKUP(I708,lookups!$A$2:$D$206,3,0)</f>
        <v>MA</v>
      </c>
      <c r="H708" s="2" t="str">
        <f>VLOOKUP(I708,lookups!$A$2:$D$206,2,0)</f>
        <v>GCMA</v>
      </c>
      <c r="I708" s="8" t="s">
        <v>40</v>
      </c>
      <c r="J708" s="1">
        <v>4.0</v>
      </c>
      <c r="L708" s="2" t="str">
        <f>VLOOKUP(G708,lookups!$E$2:$F$206,2,0)</f>
        <v>Macroalgae</v>
      </c>
      <c r="M708" s="2" t="str">
        <f>VLOOKUP(H708,lookups!$G$2:$H$206,2,0)</f>
        <v>Green calcareous macroalgae</v>
      </c>
      <c r="N708" s="2" t="str">
        <f>VLOOKUP(I708,lookups!$A$2:$D$206,4,0)</f>
        <v>Halimeda spp.</v>
      </c>
    </row>
    <row r="709" ht="15.75" customHeight="1">
      <c r="A709" s="7" t="s">
        <v>69</v>
      </c>
      <c r="B709" s="10" t="s">
        <v>10</v>
      </c>
      <c r="C709" s="2" t="s">
        <v>31</v>
      </c>
      <c r="D709" s="2">
        <v>1.0</v>
      </c>
      <c r="E709" s="2">
        <v>1.0</v>
      </c>
      <c r="F709" s="9">
        <v>8.0</v>
      </c>
      <c r="G709" s="2" t="str">
        <f>VLOOKUP(I709,lookups!$A$2:$D$206,3,0)</f>
        <v>TA</v>
      </c>
      <c r="H709" s="2" t="str">
        <f>VLOOKUP(I709,lookups!$A$2:$D$206,2,0)</f>
        <v>STA</v>
      </c>
      <c r="I709" s="8" t="s">
        <v>52</v>
      </c>
      <c r="L709" s="2" t="str">
        <f>VLOOKUP(G709,lookups!$E$2:$F$206,2,0)</f>
        <v>Turf algae</v>
      </c>
      <c r="M709" s="2" t="str">
        <f>VLOOKUP(H709,lookups!$G$2:$H$206,2,0)</f>
        <v>Sediment turf algae</v>
      </c>
      <c r="N709" s="2" t="str">
        <f>VLOOKUP(I709,lookups!$A$2:$D$206,4,0)</f>
        <v>Sediment turf algae</v>
      </c>
    </row>
    <row r="710" ht="15.75" customHeight="1">
      <c r="A710" s="7" t="s">
        <v>69</v>
      </c>
      <c r="B710" s="10" t="s">
        <v>10</v>
      </c>
      <c r="C710" s="2" t="s">
        <v>31</v>
      </c>
      <c r="D710" s="2">
        <v>1.0</v>
      </c>
      <c r="E710" s="2">
        <v>1.0</v>
      </c>
      <c r="F710" s="9">
        <v>9.0</v>
      </c>
      <c r="G710" s="2" t="str">
        <f>VLOOKUP(I710,lookups!$A$2:$D$206,3,0)</f>
        <v>TA</v>
      </c>
      <c r="H710" s="2" t="str">
        <f>VLOOKUP(I710,lookups!$A$2:$D$206,2,0)</f>
        <v>STA</v>
      </c>
      <c r="I710" s="8" t="s">
        <v>52</v>
      </c>
      <c r="L710" s="2" t="str">
        <f>VLOOKUP(G710,lookups!$E$2:$F$206,2,0)</f>
        <v>Turf algae</v>
      </c>
      <c r="M710" s="2" t="str">
        <f>VLOOKUP(H710,lookups!$G$2:$H$206,2,0)</f>
        <v>Sediment turf algae</v>
      </c>
      <c r="N710" s="2" t="str">
        <f>VLOOKUP(I710,lookups!$A$2:$D$206,4,0)</f>
        <v>Sediment turf algae</v>
      </c>
    </row>
    <row r="711" ht="15.75" customHeight="1">
      <c r="A711" s="7" t="s">
        <v>69</v>
      </c>
      <c r="B711" s="10" t="s">
        <v>10</v>
      </c>
      <c r="C711" s="2" t="s">
        <v>31</v>
      </c>
      <c r="D711" s="2">
        <v>1.0</v>
      </c>
      <c r="E711" s="2">
        <v>1.0</v>
      </c>
      <c r="F711" s="9">
        <v>10.0</v>
      </c>
      <c r="G711" s="2" t="str">
        <f>VLOOKUP(I711,lookups!$A$2:$D$206,3,0)</f>
        <v>MA</v>
      </c>
      <c r="H711" s="2" t="str">
        <f>VLOOKUP(I711,lookups!$A$2:$D$206,2,0)</f>
        <v>GCMA</v>
      </c>
      <c r="I711" s="8" t="s">
        <v>40</v>
      </c>
      <c r="J711" s="1">
        <v>2.0</v>
      </c>
      <c r="L711" s="2" t="str">
        <f>VLOOKUP(G711,lookups!$E$2:$F$206,2,0)</f>
        <v>Macroalgae</v>
      </c>
      <c r="M711" s="2" t="str">
        <f>VLOOKUP(H711,lookups!$G$2:$H$206,2,0)</f>
        <v>Green calcareous macroalgae</v>
      </c>
      <c r="N711" s="2" t="str">
        <f>VLOOKUP(I711,lookups!$A$2:$D$206,4,0)</f>
        <v>Halimeda spp.</v>
      </c>
    </row>
    <row r="712" ht="15.75" customHeight="1">
      <c r="A712" s="7" t="s">
        <v>69</v>
      </c>
      <c r="B712" s="10" t="s">
        <v>10</v>
      </c>
      <c r="C712" s="2" t="s">
        <v>31</v>
      </c>
      <c r="D712" s="2">
        <v>1.0</v>
      </c>
      <c r="E712" s="2">
        <v>2.0</v>
      </c>
      <c r="F712" s="9">
        <v>1.0</v>
      </c>
      <c r="G712" s="2" t="str">
        <f>VLOOKUP(I712,lookups!$A$2:$D$206,3,0)</f>
        <v>TA</v>
      </c>
      <c r="H712" s="2" t="str">
        <f>VLOOKUP(I712,lookups!$A$2:$D$206,2,0)</f>
        <v>STA</v>
      </c>
      <c r="I712" s="8" t="s">
        <v>52</v>
      </c>
      <c r="L712" s="2" t="str">
        <f>VLOOKUP(G712,lookups!$E$2:$F$206,2,0)</f>
        <v>Turf algae</v>
      </c>
      <c r="M712" s="2" t="str">
        <f>VLOOKUP(H712,lookups!$G$2:$H$206,2,0)</f>
        <v>Sediment turf algae</v>
      </c>
      <c r="N712" s="2" t="str">
        <f>VLOOKUP(I712,lookups!$A$2:$D$206,4,0)</f>
        <v>Sediment turf algae</v>
      </c>
    </row>
    <row r="713" ht="15.75" customHeight="1">
      <c r="A713" s="7" t="s">
        <v>69</v>
      </c>
      <c r="B713" s="10" t="s">
        <v>10</v>
      </c>
      <c r="C713" s="2" t="s">
        <v>31</v>
      </c>
      <c r="D713" s="2">
        <v>1.0</v>
      </c>
      <c r="E713" s="2">
        <v>2.0</v>
      </c>
      <c r="F713" s="9">
        <v>2.0</v>
      </c>
      <c r="G713" s="2" t="str">
        <f>VLOOKUP(I713,lookups!$A$2:$D$206,3,0)</f>
        <v>TA</v>
      </c>
      <c r="H713" s="2" t="str">
        <f>VLOOKUP(I713,lookups!$A$2:$D$206,2,0)</f>
        <v>STA</v>
      </c>
      <c r="I713" s="8" t="s">
        <v>52</v>
      </c>
      <c r="L713" s="2" t="str">
        <f>VLOOKUP(G713,lookups!$E$2:$F$206,2,0)</f>
        <v>Turf algae</v>
      </c>
      <c r="M713" s="2" t="str">
        <f>VLOOKUP(H713,lookups!$G$2:$H$206,2,0)</f>
        <v>Sediment turf algae</v>
      </c>
      <c r="N713" s="2" t="str">
        <f>VLOOKUP(I713,lookups!$A$2:$D$206,4,0)</f>
        <v>Sediment turf algae</v>
      </c>
    </row>
    <row r="714" ht="15.75" customHeight="1">
      <c r="A714" s="7" t="s">
        <v>69</v>
      </c>
      <c r="B714" s="10" t="s">
        <v>10</v>
      </c>
      <c r="C714" s="2" t="s">
        <v>31</v>
      </c>
      <c r="D714" s="2">
        <v>1.0</v>
      </c>
      <c r="E714" s="2">
        <v>2.0</v>
      </c>
      <c r="F714" s="9">
        <v>3.0</v>
      </c>
      <c r="G714" s="2" t="str">
        <f>VLOOKUP(I714,lookups!$A$2:$D$206,3,0)</f>
        <v>TA</v>
      </c>
      <c r="H714" s="2" t="str">
        <f>VLOOKUP(I714,lookups!$A$2:$D$206,2,0)</f>
        <v>STA</v>
      </c>
      <c r="I714" s="8" t="s">
        <v>52</v>
      </c>
      <c r="L714" s="2" t="str">
        <f>VLOOKUP(G714,lookups!$E$2:$F$206,2,0)</f>
        <v>Turf algae</v>
      </c>
      <c r="M714" s="2" t="str">
        <f>VLOOKUP(H714,lookups!$G$2:$H$206,2,0)</f>
        <v>Sediment turf algae</v>
      </c>
      <c r="N714" s="2" t="str">
        <f>VLOOKUP(I714,lookups!$A$2:$D$206,4,0)</f>
        <v>Sediment turf algae</v>
      </c>
    </row>
    <row r="715" ht="15.75" customHeight="1">
      <c r="A715" s="7" t="s">
        <v>69</v>
      </c>
      <c r="B715" s="10" t="s">
        <v>10</v>
      </c>
      <c r="C715" s="2" t="s">
        <v>31</v>
      </c>
      <c r="D715" s="2">
        <v>1.0</v>
      </c>
      <c r="E715" s="2">
        <v>2.0</v>
      </c>
      <c r="F715" s="9">
        <v>4.0</v>
      </c>
      <c r="G715" s="2" t="str">
        <f>VLOOKUP(I715,lookups!$A$2:$D$206,3,0)</f>
        <v>LC</v>
      </c>
      <c r="H715" s="2" t="str">
        <f>VLOOKUP(I715,lookups!$A$2:$D$206,2,0)</f>
        <v>PORI</v>
      </c>
      <c r="I715" s="8" t="s">
        <v>48</v>
      </c>
      <c r="L715" s="2" t="str">
        <f>VLOOKUP(G715,lookups!$E$2:$F$206,2,0)</f>
        <v>Live coral</v>
      </c>
      <c r="M715" s="2" t="str">
        <f>VLOOKUP(H715,lookups!$G$2:$H$206,2,0)</f>
        <v>Porites </v>
      </c>
      <c r="N715" s="2" t="str">
        <f>VLOOKUP(I715,lookups!$A$2:$D$206,4,0)</f>
        <v>Porites asteroides</v>
      </c>
    </row>
    <row r="716" ht="15.75" customHeight="1">
      <c r="A716" s="7" t="s">
        <v>69</v>
      </c>
      <c r="B716" s="10" t="s">
        <v>10</v>
      </c>
      <c r="C716" s="2" t="s">
        <v>31</v>
      </c>
      <c r="D716" s="2">
        <v>1.0</v>
      </c>
      <c r="E716" s="2">
        <v>2.0</v>
      </c>
      <c r="F716" s="9">
        <v>5.0</v>
      </c>
      <c r="G716" s="2" t="str">
        <f>VLOOKUP(I716,lookups!$A$2:$D$206,3,0)</f>
        <v>LC</v>
      </c>
      <c r="H716" s="2" t="str">
        <f>VLOOKUP(I716,lookups!$A$2:$D$206,2,0)</f>
        <v>PORI</v>
      </c>
      <c r="I716" s="8" t="s">
        <v>48</v>
      </c>
      <c r="L716" s="2" t="str">
        <f>VLOOKUP(G716,lookups!$E$2:$F$206,2,0)</f>
        <v>Live coral</v>
      </c>
      <c r="M716" s="2" t="str">
        <f>VLOOKUP(H716,lookups!$G$2:$H$206,2,0)</f>
        <v>Porites </v>
      </c>
      <c r="N716" s="2" t="str">
        <f>VLOOKUP(I716,lookups!$A$2:$D$206,4,0)</f>
        <v>Porites asteroides</v>
      </c>
    </row>
    <row r="717" ht="15.75" customHeight="1">
      <c r="A717" s="7" t="s">
        <v>69</v>
      </c>
      <c r="B717" s="10" t="s">
        <v>10</v>
      </c>
      <c r="C717" s="2" t="s">
        <v>31</v>
      </c>
      <c r="D717" s="2">
        <v>1.0</v>
      </c>
      <c r="E717" s="2">
        <v>2.0</v>
      </c>
      <c r="F717" s="9">
        <v>6.0</v>
      </c>
      <c r="G717" s="2" t="str">
        <f>VLOOKUP(I717,lookups!$A$2:$D$206,3,0)</f>
        <v>TA</v>
      </c>
      <c r="H717" s="2" t="str">
        <f>VLOOKUP(I717,lookups!$A$2:$D$206,2,0)</f>
        <v>STA</v>
      </c>
      <c r="I717" s="8" t="s">
        <v>52</v>
      </c>
      <c r="L717" s="2" t="str">
        <f>VLOOKUP(G717,lookups!$E$2:$F$206,2,0)</f>
        <v>Turf algae</v>
      </c>
      <c r="M717" s="2" t="str">
        <f>VLOOKUP(H717,lookups!$G$2:$H$206,2,0)</f>
        <v>Sediment turf algae</v>
      </c>
      <c r="N717" s="2" t="str">
        <f>VLOOKUP(I717,lookups!$A$2:$D$206,4,0)</f>
        <v>Sediment turf algae</v>
      </c>
    </row>
    <row r="718" ht="15.75" customHeight="1">
      <c r="A718" s="7" t="s">
        <v>69</v>
      </c>
      <c r="B718" s="10" t="s">
        <v>10</v>
      </c>
      <c r="C718" s="2" t="s">
        <v>31</v>
      </c>
      <c r="D718" s="2">
        <v>1.0</v>
      </c>
      <c r="E718" s="2">
        <v>2.0</v>
      </c>
      <c r="F718" s="9">
        <v>7.0</v>
      </c>
      <c r="G718" s="2" t="str">
        <f>VLOOKUP(I718,lookups!$A$2:$D$206,3,0)</f>
        <v>MA</v>
      </c>
      <c r="H718" s="2" t="str">
        <f>VLOOKUP(I718,lookups!$A$2:$D$206,2,0)</f>
        <v>BFMA</v>
      </c>
      <c r="I718" s="8" t="s">
        <v>32</v>
      </c>
      <c r="J718" s="1">
        <v>1.0</v>
      </c>
      <c r="L718" s="2" t="str">
        <f>VLOOKUP(G718,lookups!$E$2:$F$206,2,0)</f>
        <v>Macroalgae</v>
      </c>
      <c r="M718" s="2" t="str">
        <f>VLOOKUP(H718,lookups!$G$2:$H$206,2,0)</f>
        <v>Brown fleshy macroalgae</v>
      </c>
      <c r="N718" s="2" t="str">
        <f>VLOOKUP(I718,lookups!$A$2:$D$206,4,0)</f>
        <v>Dictyota spp.</v>
      </c>
    </row>
    <row r="719" ht="15.75" customHeight="1">
      <c r="A719" s="7" t="s">
        <v>69</v>
      </c>
      <c r="B719" s="10" t="s">
        <v>10</v>
      </c>
      <c r="C719" s="2" t="s">
        <v>31</v>
      </c>
      <c r="D719" s="2">
        <v>1.0</v>
      </c>
      <c r="E719" s="2">
        <v>2.0</v>
      </c>
      <c r="F719" s="9">
        <v>8.0</v>
      </c>
      <c r="G719" s="2" t="str">
        <f>VLOOKUP(I719,lookups!$A$2:$D$206,3,0)</f>
        <v>LC</v>
      </c>
      <c r="H719" s="2" t="str">
        <f>VLOOKUP(I719,lookups!$A$2:$D$206,2,0)</f>
        <v>PORI</v>
      </c>
      <c r="I719" s="8" t="s">
        <v>48</v>
      </c>
      <c r="L719" s="2" t="str">
        <f>VLOOKUP(G719,lookups!$E$2:$F$206,2,0)</f>
        <v>Live coral</v>
      </c>
      <c r="M719" s="2" t="str">
        <f>VLOOKUP(H719,lookups!$G$2:$H$206,2,0)</f>
        <v>Porites </v>
      </c>
      <c r="N719" s="2" t="str">
        <f>VLOOKUP(I719,lookups!$A$2:$D$206,4,0)</f>
        <v>Porites asteroides</v>
      </c>
    </row>
    <row r="720" ht="15.75" customHeight="1">
      <c r="A720" s="7" t="s">
        <v>69</v>
      </c>
      <c r="B720" s="10" t="s">
        <v>10</v>
      </c>
      <c r="C720" s="2" t="s">
        <v>31</v>
      </c>
      <c r="D720" s="2">
        <v>1.0</v>
      </c>
      <c r="E720" s="2">
        <v>2.0</v>
      </c>
      <c r="F720" s="9">
        <v>9.0</v>
      </c>
      <c r="G720" s="2" t="str">
        <f>VLOOKUP(I720,lookups!$A$2:$D$206,3,0)</f>
        <v>CCA</v>
      </c>
      <c r="H720" s="2" t="str">
        <f>VLOOKUP(I720,lookups!$A$2:$D$206,2,0)</f>
        <v>CCA</v>
      </c>
      <c r="I720" s="8" t="s">
        <v>34</v>
      </c>
      <c r="L720" s="2" t="str">
        <f>VLOOKUP(G720,lookups!$E$2:$F$206,2,0)</f>
        <v>Crustose coraline algae</v>
      </c>
      <c r="M720" s="2" t="str">
        <f>VLOOKUP(H720,lookups!$G$2:$H$206,2,0)</f>
        <v>Crustose coraline algae</v>
      </c>
      <c r="N720" s="2" t="str">
        <f>VLOOKUP(I720,lookups!$A$2:$D$206,4,0)</f>
        <v>Crustose coraline algae</v>
      </c>
    </row>
    <row r="721" ht="15.75" customHeight="1">
      <c r="A721" s="7" t="s">
        <v>69</v>
      </c>
      <c r="B721" s="10" t="s">
        <v>10</v>
      </c>
      <c r="C721" s="2" t="s">
        <v>31</v>
      </c>
      <c r="D721" s="2">
        <v>1.0</v>
      </c>
      <c r="E721" s="2">
        <v>2.0</v>
      </c>
      <c r="F721" s="9">
        <v>10.0</v>
      </c>
      <c r="G721" s="2" t="str">
        <f>VLOOKUP(I721,lookups!$A$2:$D$206,3,0)</f>
        <v>TA</v>
      </c>
      <c r="H721" s="2" t="str">
        <f>VLOOKUP(I721,lookups!$A$2:$D$206,2,0)</f>
        <v>STA</v>
      </c>
      <c r="I721" s="8" t="s">
        <v>52</v>
      </c>
      <c r="L721" s="2" t="str">
        <f>VLOOKUP(G721,lookups!$E$2:$F$206,2,0)</f>
        <v>Turf algae</v>
      </c>
      <c r="M721" s="2" t="str">
        <f>VLOOKUP(H721,lookups!$G$2:$H$206,2,0)</f>
        <v>Sediment turf algae</v>
      </c>
      <c r="N721" s="2" t="str">
        <f>VLOOKUP(I721,lookups!$A$2:$D$206,4,0)</f>
        <v>Sediment turf algae</v>
      </c>
    </row>
    <row r="722" ht="15.75" customHeight="1">
      <c r="A722" s="7" t="s">
        <v>69</v>
      </c>
      <c r="B722" s="10" t="s">
        <v>10</v>
      </c>
      <c r="C722" s="2" t="s">
        <v>31</v>
      </c>
      <c r="D722" s="2">
        <v>1.0</v>
      </c>
      <c r="E722" s="2">
        <v>3.0</v>
      </c>
      <c r="F722" s="9">
        <v>1.0</v>
      </c>
      <c r="G722" s="2" t="str">
        <f>VLOOKUP(I722,lookups!$A$2:$D$206,3,0)</f>
        <v>TA</v>
      </c>
      <c r="H722" s="2" t="str">
        <f>VLOOKUP(I722,lookups!$A$2:$D$206,2,0)</f>
        <v>STA</v>
      </c>
      <c r="I722" s="8" t="s">
        <v>52</v>
      </c>
      <c r="L722" s="2" t="str">
        <f>VLOOKUP(G722,lookups!$E$2:$F$206,2,0)</f>
        <v>Turf algae</v>
      </c>
      <c r="M722" s="2" t="str">
        <f>VLOOKUP(H722,lookups!$G$2:$H$206,2,0)</f>
        <v>Sediment turf algae</v>
      </c>
      <c r="N722" s="2" t="str">
        <f>VLOOKUP(I722,lookups!$A$2:$D$206,4,0)</f>
        <v>Sediment turf algae</v>
      </c>
    </row>
    <row r="723" ht="15.75" customHeight="1">
      <c r="A723" s="7" t="s">
        <v>69</v>
      </c>
      <c r="B723" s="10" t="s">
        <v>10</v>
      </c>
      <c r="C723" s="2" t="s">
        <v>31</v>
      </c>
      <c r="D723" s="2">
        <v>1.0</v>
      </c>
      <c r="E723" s="2">
        <v>3.0</v>
      </c>
      <c r="F723" s="9">
        <v>2.0</v>
      </c>
      <c r="G723" s="2" t="str">
        <f>VLOOKUP(I723,lookups!$A$2:$D$206,3,0)</f>
        <v>CCA</v>
      </c>
      <c r="H723" s="2" t="str">
        <f>VLOOKUP(I723,lookups!$A$2:$D$206,2,0)</f>
        <v>CCA</v>
      </c>
      <c r="I723" s="8" t="s">
        <v>34</v>
      </c>
      <c r="L723" s="2" t="str">
        <f>VLOOKUP(G723,lookups!$E$2:$F$206,2,0)</f>
        <v>Crustose coraline algae</v>
      </c>
      <c r="M723" s="2" t="str">
        <f>VLOOKUP(H723,lookups!$G$2:$H$206,2,0)</f>
        <v>Crustose coraline algae</v>
      </c>
      <c r="N723" s="2" t="str">
        <f>VLOOKUP(I723,lookups!$A$2:$D$206,4,0)</f>
        <v>Crustose coraline algae</v>
      </c>
    </row>
    <row r="724" ht="15.75" customHeight="1">
      <c r="A724" s="7" t="s">
        <v>69</v>
      </c>
      <c r="B724" s="10" t="s">
        <v>10</v>
      </c>
      <c r="C724" s="2" t="s">
        <v>31</v>
      </c>
      <c r="D724" s="2">
        <v>1.0</v>
      </c>
      <c r="E724" s="2">
        <v>3.0</v>
      </c>
      <c r="F724" s="9">
        <v>3.0</v>
      </c>
      <c r="G724" s="2" t="str">
        <f>VLOOKUP(I724,lookups!$A$2:$D$206,3,0)</f>
        <v>TA</v>
      </c>
      <c r="H724" s="2" t="str">
        <f>VLOOKUP(I724,lookups!$A$2:$D$206,2,0)</f>
        <v>STA</v>
      </c>
      <c r="I724" s="8" t="s">
        <v>52</v>
      </c>
      <c r="L724" s="2" t="str">
        <f>VLOOKUP(G724,lookups!$E$2:$F$206,2,0)</f>
        <v>Turf algae</v>
      </c>
      <c r="M724" s="2" t="str">
        <f>VLOOKUP(H724,lookups!$G$2:$H$206,2,0)</f>
        <v>Sediment turf algae</v>
      </c>
      <c r="N724" s="2" t="str">
        <f>VLOOKUP(I724,lookups!$A$2:$D$206,4,0)</f>
        <v>Sediment turf algae</v>
      </c>
    </row>
    <row r="725" ht="15.75" customHeight="1">
      <c r="A725" s="7" t="s">
        <v>69</v>
      </c>
      <c r="B725" s="10" t="s">
        <v>10</v>
      </c>
      <c r="C725" s="2" t="s">
        <v>31</v>
      </c>
      <c r="D725" s="2">
        <v>1.0</v>
      </c>
      <c r="E725" s="2">
        <v>3.0</v>
      </c>
      <c r="F725" s="9">
        <v>4.0</v>
      </c>
      <c r="G725" s="2" t="str">
        <f>VLOOKUP(I725,lookups!$A$2:$D$206,3,0)</f>
        <v>MA</v>
      </c>
      <c r="H725" s="2" t="str">
        <f>VLOOKUP(I725,lookups!$A$2:$D$206,2,0)</f>
        <v>BFMA</v>
      </c>
      <c r="I725" s="8" t="s">
        <v>32</v>
      </c>
      <c r="J725" s="1">
        <v>1.0</v>
      </c>
      <c r="L725" s="2" t="str">
        <f>VLOOKUP(G725,lookups!$E$2:$F$206,2,0)</f>
        <v>Macroalgae</v>
      </c>
      <c r="M725" s="2" t="str">
        <f>VLOOKUP(H725,lookups!$G$2:$H$206,2,0)</f>
        <v>Brown fleshy macroalgae</v>
      </c>
      <c r="N725" s="2" t="str">
        <f>VLOOKUP(I725,lookups!$A$2:$D$206,4,0)</f>
        <v>Dictyota spp.</v>
      </c>
    </row>
    <row r="726" ht="15.75" customHeight="1">
      <c r="A726" s="7" t="s">
        <v>69</v>
      </c>
      <c r="B726" s="10" t="s">
        <v>10</v>
      </c>
      <c r="C726" s="2" t="s">
        <v>31</v>
      </c>
      <c r="D726" s="2">
        <v>1.0</v>
      </c>
      <c r="E726" s="2">
        <v>3.0</v>
      </c>
      <c r="F726" s="9">
        <v>5.0</v>
      </c>
      <c r="G726" s="2" t="str">
        <f>VLOOKUP(I726,lookups!$A$2:$D$206,3,0)</f>
        <v>CCA</v>
      </c>
      <c r="H726" s="2" t="str">
        <f>VLOOKUP(I726,lookups!$A$2:$D$206,2,0)</f>
        <v>CCA</v>
      </c>
      <c r="I726" s="8" t="s">
        <v>34</v>
      </c>
      <c r="L726" s="2" t="str">
        <f>VLOOKUP(G726,lookups!$E$2:$F$206,2,0)</f>
        <v>Crustose coraline algae</v>
      </c>
      <c r="M726" s="2" t="str">
        <f>VLOOKUP(H726,lookups!$G$2:$H$206,2,0)</f>
        <v>Crustose coraline algae</v>
      </c>
      <c r="N726" s="2" t="str">
        <f>VLOOKUP(I726,lookups!$A$2:$D$206,4,0)</f>
        <v>Crustose coraline algae</v>
      </c>
    </row>
    <row r="727" ht="15.75" customHeight="1">
      <c r="A727" s="7" t="s">
        <v>69</v>
      </c>
      <c r="B727" s="10" t="s">
        <v>10</v>
      </c>
      <c r="C727" s="2" t="s">
        <v>31</v>
      </c>
      <c r="D727" s="2">
        <v>1.0</v>
      </c>
      <c r="E727" s="2">
        <v>3.0</v>
      </c>
      <c r="F727" s="9">
        <v>6.0</v>
      </c>
      <c r="G727" s="2" t="str">
        <f>VLOOKUP(I727,lookups!$A$2:$D$206,3,0)</f>
        <v>OINV</v>
      </c>
      <c r="H727" s="2" t="str">
        <f>VLOOKUP(I727,lookups!$A$2:$D$206,2,0)</f>
        <v>OINV</v>
      </c>
      <c r="I727" s="8" t="s">
        <v>66</v>
      </c>
      <c r="L727" s="2" t="str">
        <f>VLOOKUP(G727,lookups!$E$2:$F$206,2,0)</f>
        <v>Other invertebrates </v>
      </c>
      <c r="M727" s="2" t="str">
        <f>VLOOKUP(H727,lookups!$G$2:$H$206,2,0)</f>
        <v>Other invertebrates </v>
      </c>
      <c r="N727" s="2" t="str">
        <f>VLOOKUP(I727,lookups!$A$2:$D$206,4,0)</f>
        <v>Octocoral</v>
      </c>
    </row>
    <row r="728" ht="15.75" customHeight="1">
      <c r="A728" s="7" t="s">
        <v>69</v>
      </c>
      <c r="B728" s="10" t="s">
        <v>10</v>
      </c>
      <c r="C728" s="2" t="s">
        <v>31</v>
      </c>
      <c r="D728" s="2">
        <v>1.0</v>
      </c>
      <c r="E728" s="2">
        <v>3.0</v>
      </c>
      <c r="F728" s="9">
        <v>7.0</v>
      </c>
      <c r="G728" s="2" t="str">
        <f>VLOOKUP(I728,lookups!$A$2:$D$206,3,0)</f>
        <v>AINV</v>
      </c>
      <c r="H728" s="2" t="str">
        <f>VLOOKUP(I728,lookups!$A$2:$D$206,2,0)</f>
        <v>AINV</v>
      </c>
      <c r="I728" s="8" t="s">
        <v>70</v>
      </c>
      <c r="L728" s="2" t="str">
        <f>VLOOKUP(G728,lookups!$E$2:$F$206,2,0)</f>
        <v>Aggressive invertebrates</v>
      </c>
      <c r="M728" s="2" t="str">
        <f>VLOOKUP(H728,lookups!$G$2:$H$206,2,0)</f>
        <v>Aggressive invertebrates</v>
      </c>
      <c r="N728" s="2" t="str">
        <f>VLOOKUP(I728,lookups!$A$2:$D$206,4,0)</f>
        <v>Encrusting gorgonian (Erythropodium caribaeorum)</v>
      </c>
    </row>
    <row r="729" ht="15.75" customHeight="1">
      <c r="A729" s="7" t="s">
        <v>69</v>
      </c>
      <c r="B729" s="10" t="s">
        <v>10</v>
      </c>
      <c r="C729" s="2" t="s">
        <v>31</v>
      </c>
      <c r="D729" s="2">
        <v>1.0</v>
      </c>
      <c r="E729" s="2">
        <v>3.0</v>
      </c>
      <c r="F729" s="9">
        <v>8.0</v>
      </c>
      <c r="G729" s="2" t="str">
        <f>VLOOKUP(I729,lookups!$A$2:$D$206,3,0)</f>
        <v>MA</v>
      </c>
      <c r="H729" s="2" t="str">
        <f>VLOOKUP(I729,lookups!$A$2:$D$206,2,0)</f>
        <v>GCMA</v>
      </c>
      <c r="I729" s="8" t="s">
        <v>40</v>
      </c>
      <c r="J729" s="1">
        <v>6.0</v>
      </c>
      <c r="L729" s="2" t="str">
        <f>VLOOKUP(G729,lookups!$E$2:$F$206,2,0)</f>
        <v>Macroalgae</v>
      </c>
      <c r="M729" s="2" t="str">
        <f>VLOOKUP(H729,lookups!$G$2:$H$206,2,0)</f>
        <v>Green calcareous macroalgae</v>
      </c>
      <c r="N729" s="2" t="str">
        <f>VLOOKUP(I729,lookups!$A$2:$D$206,4,0)</f>
        <v>Halimeda spp.</v>
      </c>
    </row>
    <row r="730" ht="15.75" customHeight="1">
      <c r="A730" s="7" t="s">
        <v>69</v>
      </c>
      <c r="B730" s="10" t="s">
        <v>10</v>
      </c>
      <c r="C730" s="2" t="s">
        <v>31</v>
      </c>
      <c r="D730" s="2">
        <v>1.0</v>
      </c>
      <c r="E730" s="2">
        <v>3.0</v>
      </c>
      <c r="F730" s="9">
        <v>9.0</v>
      </c>
      <c r="G730" s="2" t="str">
        <f>VLOOKUP(I730,lookups!$A$2:$D$206,3,0)</f>
        <v>TA</v>
      </c>
      <c r="H730" s="2" t="str">
        <f>VLOOKUP(I730,lookups!$A$2:$D$206,2,0)</f>
        <v>STA</v>
      </c>
      <c r="I730" s="8" t="s">
        <v>52</v>
      </c>
      <c r="L730" s="2" t="str">
        <f>VLOOKUP(G730,lookups!$E$2:$F$206,2,0)</f>
        <v>Turf algae</v>
      </c>
      <c r="M730" s="2" t="str">
        <f>VLOOKUP(H730,lookups!$G$2:$H$206,2,0)</f>
        <v>Sediment turf algae</v>
      </c>
      <c r="N730" s="2" t="str">
        <f>VLOOKUP(I730,lookups!$A$2:$D$206,4,0)</f>
        <v>Sediment turf algae</v>
      </c>
    </row>
    <row r="731" ht="15.75" customHeight="1">
      <c r="A731" s="7" t="s">
        <v>69</v>
      </c>
      <c r="B731" s="10" t="s">
        <v>10</v>
      </c>
      <c r="C731" s="2" t="s">
        <v>31</v>
      </c>
      <c r="D731" s="2">
        <v>1.0</v>
      </c>
      <c r="E731" s="2">
        <v>3.0</v>
      </c>
      <c r="F731" s="9">
        <v>10.0</v>
      </c>
      <c r="G731" s="2" t="str">
        <f>VLOOKUP(I731,lookups!$A$2:$D$206,3,0)</f>
        <v>MA</v>
      </c>
      <c r="H731" s="2" t="str">
        <f>VLOOKUP(I731,lookups!$A$2:$D$206,2,0)</f>
        <v>GCMA</v>
      </c>
      <c r="I731" s="8" t="s">
        <v>40</v>
      </c>
      <c r="J731" s="1">
        <v>3.0</v>
      </c>
      <c r="L731" s="2" t="str">
        <f>VLOOKUP(G731,lookups!$E$2:$F$206,2,0)</f>
        <v>Macroalgae</v>
      </c>
      <c r="M731" s="2" t="str">
        <f>VLOOKUP(H731,lookups!$G$2:$H$206,2,0)</f>
        <v>Green calcareous macroalgae</v>
      </c>
      <c r="N731" s="2" t="str">
        <f>VLOOKUP(I731,lookups!$A$2:$D$206,4,0)</f>
        <v>Halimeda spp.</v>
      </c>
    </row>
    <row r="732" ht="15.75" customHeight="1">
      <c r="A732" s="7" t="s">
        <v>69</v>
      </c>
      <c r="B732" s="10" t="s">
        <v>10</v>
      </c>
      <c r="C732" s="2" t="s">
        <v>31</v>
      </c>
      <c r="D732" s="2">
        <v>1.0</v>
      </c>
      <c r="E732" s="2">
        <v>4.0</v>
      </c>
      <c r="F732" s="9">
        <v>1.0</v>
      </c>
      <c r="G732" s="2" t="str">
        <f>VLOOKUP(I732,lookups!$A$2:$D$206,3,0)</f>
        <v>TA</v>
      </c>
      <c r="H732" s="2" t="str">
        <f>VLOOKUP(I732,lookups!$A$2:$D$206,2,0)</f>
        <v>STA</v>
      </c>
      <c r="I732" s="8" t="s">
        <v>52</v>
      </c>
      <c r="L732" s="2" t="str">
        <f>VLOOKUP(G732,lookups!$E$2:$F$206,2,0)</f>
        <v>Turf algae</v>
      </c>
      <c r="M732" s="2" t="str">
        <f>VLOOKUP(H732,lookups!$G$2:$H$206,2,0)</f>
        <v>Sediment turf algae</v>
      </c>
      <c r="N732" s="2" t="str">
        <f>VLOOKUP(I732,lookups!$A$2:$D$206,4,0)</f>
        <v>Sediment turf algae</v>
      </c>
    </row>
    <row r="733" ht="15.75" customHeight="1">
      <c r="A733" s="7" t="s">
        <v>69</v>
      </c>
      <c r="B733" s="10" t="s">
        <v>10</v>
      </c>
      <c r="C733" s="2" t="s">
        <v>31</v>
      </c>
      <c r="D733" s="2">
        <v>1.0</v>
      </c>
      <c r="E733" s="2">
        <v>4.0</v>
      </c>
      <c r="F733" s="9">
        <v>2.0</v>
      </c>
      <c r="G733" s="2" t="str">
        <f>VLOOKUP(I733,lookups!$A$2:$D$206,3,0)</f>
        <v>CCA</v>
      </c>
      <c r="H733" s="2" t="str">
        <f>VLOOKUP(I733,lookups!$A$2:$D$206,2,0)</f>
        <v>CCA</v>
      </c>
      <c r="I733" s="8" t="s">
        <v>34</v>
      </c>
      <c r="L733" s="2" t="str">
        <f>VLOOKUP(G733,lookups!$E$2:$F$206,2,0)</f>
        <v>Crustose coraline algae</v>
      </c>
      <c r="M733" s="2" t="str">
        <f>VLOOKUP(H733,lookups!$G$2:$H$206,2,0)</f>
        <v>Crustose coraline algae</v>
      </c>
      <c r="N733" s="2" t="str">
        <f>VLOOKUP(I733,lookups!$A$2:$D$206,4,0)</f>
        <v>Crustose coraline algae</v>
      </c>
    </row>
    <row r="734" ht="15.75" customHeight="1">
      <c r="A734" s="7" t="s">
        <v>69</v>
      </c>
      <c r="B734" s="10" t="s">
        <v>10</v>
      </c>
      <c r="C734" s="2" t="s">
        <v>31</v>
      </c>
      <c r="D734" s="2">
        <v>1.0</v>
      </c>
      <c r="E734" s="2">
        <v>4.0</v>
      </c>
      <c r="F734" s="9">
        <v>3.0</v>
      </c>
      <c r="G734" s="2" t="str">
        <f>VLOOKUP(I734,lookups!$A$2:$D$206,3,0)</f>
        <v>CCA</v>
      </c>
      <c r="H734" s="2" t="str">
        <f>VLOOKUP(I734,lookups!$A$2:$D$206,2,0)</f>
        <v>CCA</v>
      </c>
      <c r="I734" s="8" t="s">
        <v>34</v>
      </c>
      <c r="L734" s="2" t="str">
        <f>VLOOKUP(G734,lookups!$E$2:$F$206,2,0)</f>
        <v>Crustose coraline algae</v>
      </c>
      <c r="M734" s="2" t="str">
        <f>VLOOKUP(H734,lookups!$G$2:$H$206,2,0)</f>
        <v>Crustose coraline algae</v>
      </c>
      <c r="N734" s="2" t="str">
        <f>VLOOKUP(I734,lookups!$A$2:$D$206,4,0)</f>
        <v>Crustose coraline algae</v>
      </c>
    </row>
    <row r="735" ht="15.75" customHeight="1">
      <c r="A735" s="7" t="s">
        <v>69</v>
      </c>
      <c r="B735" s="10" t="s">
        <v>10</v>
      </c>
      <c r="C735" s="2" t="s">
        <v>31</v>
      </c>
      <c r="D735" s="2">
        <v>1.0</v>
      </c>
      <c r="E735" s="2">
        <v>4.0</v>
      </c>
      <c r="F735" s="9">
        <v>4.0</v>
      </c>
      <c r="G735" s="2" t="str">
        <f>VLOOKUP(I735,lookups!$A$2:$D$206,3,0)</f>
        <v>AINV</v>
      </c>
      <c r="H735" s="2" t="str">
        <f>VLOOKUP(I735,lookups!$A$2:$D$206,2,0)</f>
        <v>AINV</v>
      </c>
      <c r="I735" s="8" t="s">
        <v>70</v>
      </c>
      <c r="L735" s="2" t="str">
        <f>VLOOKUP(G735,lookups!$E$2:$F$206,2,0)</f>
        <v>Aggressive invertebrates</v>
      </c>
      <c r="M735" s="2" t="str">
        <f>VLOOKUP(H735,lookups!$G$2:$H$206,2,0)</f>
        <v>Aggressive invertebrates</v>
      </c>
      <c r="N735" s="2" t="str">
        <f>VLOOKUP(I735,lookups!$A$2:$D$206,4,0)</f>
        <v>Encrusting gorgonian (Erythropodium caribaeorum)</v>
      </c>
    </row>
    <row r="736" ht="15.75" customHeight="1">
      <c r="A736" s="7" t="s">
        <v>69</v>
      </c>
      <c r="B736" s="10" t="s">
        <v>10</v>
      </c>
      <c r="C736" s="2" t="s">
        <v>31</v>
      </c>
      <c r="D736" s="2">
        <v>1.0</v>
      </c>
      <c r="E736" s="2">
        <v>4.0</v>
      </c>
      <c r="F736" s="9">
        <v>5.0</v>
      </c>
      <c r="G736" s="2" t="str">
        <f>VLOOKUP(I736,lookups!$A$2:$D$206,3,0)</f>
        <v>MA</v>
      </c>
      <c r="H736" s="2" t="str">
        <f>VLOOKUP(I736,lookups!$A$2:$D$206,2,0)</f>
        <v>BFMA</v>
      </c>
      <c r="I736" s="8" t="s">
        <v>58</v>
      </c>
      <c r="J736" s="1">
        <v>1.0</v>
      </c>
      <c r="L736" s="2" t="str">
        <f>VLOOKUP(G736,lookups!$E$2:$F$206,2,0)</f>
        <v>Macroalgae</v>
      </c>
      <c r="M736" s="2" t="str">
        <f>VLOOKUP(H736,lookups!$G$2:$H$206,2,0)</f>
        <v>Brown fleshy macroalgae</v>
      </c>
      <c r="N736" s="2" t="str">
        <f>VLOOKUP(I736,lookups!$A$2:$D$206,4,0)</f>
        <v>Lobophora spp.</v>
      </c>
    </row>
    <row r="737" ht="15.75" customHeight="1">
      <c r="A737" s="7" t="s">
        <v>69</v>
      </c>
      <c r="B737" s="10" t="s">
        <v>10</v>
      </c>
      <c r="C737" s="2" t="s">
        <v>31</v>
      </c>
      <c r="D737" s="2">
        <v>1.0</v>
      </c>
      <c r="E737" s="2">
        <v>4.0</v>
      </c>
      <c r="F737" s="9">
        <v>6.0</v>
      </c>
      <c r="G737" s="2" t="str">
        <f>VLOOKUP(I737,lookups!$A$2:$D$206,3,0)</f>
        <v>TA</v>
      </c>
      <c r="H737" s="2" t="str">
        <f>VLOOKUP(I737,lookups!$A$2:$D$206,2,0)</f>
        <v>TAS</v>
      </c>
      <c r="I737" s="8" t="s">
        <v>36</v>
      </c>
      <c r="L737" s="2" t="str">
        <f>VLOOKUP(G737,lookups!$E$2:$F$206,2,0)</f>
        <v>Turf algae</v>
      </c>
      <c r="M737" s="2" t="str">
        <f>VLOOKUP(H737,lookups!$G$2:$H$206,2,0)</f>
        <v>Turf algae sediment</v>
      </c>
      <c r="N737" s="2" t="str">
        <f>VLOOKUP(I737,lookups!$A$2:$D$206,4,0)</f>
        <v>Turf algae sediment</v>
      </c>
    </row>
    <row r="738" ht="15.75" customHeight="1">
      <c r="A738" s="7" t="s">
        <v>69</v>
      </c>
      <c r="B738" s="10" t="s">
        <v>10</v>
      </c>
      <c r="C738" s="2" t="s">
        <v>31</v>
      </c>
      <c r="D738" s="2">
        <v>1.0</v>
      </c>
      <c r="E738" s="2">
        <v>4.0</v>
      </c>
      <c r="F738" s="9">
        <v>7.0</v>
      </c>
      <c r="G738" s="2" t="str">
        <f>VLOOKUP(I738,lookups!$A$2:$D$206,3,0)</f>
        <v>PEY</v>
      </c>
      <c r="H738" s="2" t="str">
        <f>VLOOKUP(I738,lookups!$A$2:$D$206,2,0)</f>
        <v>PEY</v>
      </c>
      <c r="I738" s="8" t="s">
        <v>39</v>
      </c>
      <c r="L738" s="2" t="str">
        <f>VLOOKUP(G738,lookups!$E$2:$F$206,2,0)</f>
        <v>Peysonelid</v>
      </c>
      <c r="M738" s="2" t="str">
        <f>VLOOKUP(H738,lookups!$G$2:$H$206,2,0)</f>
        <v>Peysonelid</v>
      </c>
      <c r="N738" s="2" t="str">
        <f>VLOOKUP(I738,lookups!$A$2:$D$206,4,0)</f>
        <v>Peysonelid</v>
      </c>
    </row>
    <row r="739" ht="15.75" customHeight="1">
      <c r="A739" s="7" t="s">
        <v>69</v>
      </c>
      <c r="B739" s="10" t="s">
        <v>10</v>
      </c>
      <c r="C739" s="2" t="s">
        <v>31</v>
      </c>
      <c r="D739" s="2">
        <v>1.0</v>
      </c>
      <c r="E739" s="2">
        <v>4.0</v>
      </c>
      <c r="F739" s="9">
        <v>8.0</v>
      </c>
      <c r="G739" s="2" t="str">
        <f>VLOOKUP(I739,lookups!$A$2:$D$206,3,0)</f>
        <v>TA</v>
      </c>
      <c r="H739" s="2" t="str">
        <f>VLOOKUP(I739,lookups!$A$2:$D$206,2,0)</f>
        <v>STA</v>
      </c>
      <c r="I739" s="8" t="s">
        <v>52</v>
      </c>
      <c r="L739" s="2" t="str">
        <f>VLOOKUP(G739,lookups!$E$2:$F$206,2,0)</f>
        <v>Turf algae</v>
      </c>
      <c r="M739" s="2" t="str">
        <f>VLOOKUP(H739,lookups!$G$2:$H$206,2,0)</f>
        <v>Sediment turf algae</v>
      </c>
      <c r="N739" s="2" t="str">
        <f>VLOOKUP(I739,lookups!$A$2:$D$206,4,0)</f>
        <v>Sediment turf algae</v>
      </c>
    </row>
    <row r="740" ht="15.75" customHeight="1">
      <c r="A740" s="7" t="s">
        <v>69</v>
      </c>
      <c r="B740" s="10" t="s">
        <v>10</v>
      </c>
      <c r="C740" s="2" t="s">
        <v>31</v>
      </c>
      <c r="D740" s="2">
        <v>1.0</v>
      </c>
      <c r="E740" s="2">
        <v>4.0</v>
      </c>
      <c r="F740" s="9">
        <v>9.0</v>
      </c>
      <c r="G740" s="2" t="str">
        <f>VLOOKUP(I740,lookups!$A$2:$D$206,3,0)</f>
        <v>CCA</v>
      </c>
      <c r="H740" s="2" t="str">
        <f>VLOOKUP(I740,lookups!$A$2:$D$206,2,0)</f>
        <v>CCA</v>
      </c>
      <c r="I740" s="8" t="s">
        <v>34</v>
      </c>
      <c r="L740" s="2" t="str">
        <f>VLOOKUP(G740,lookups!$E$2:$F$206,2,0)</f>
        <v>Crustose coraline algae</v>
      </c>
      <c r="M740" s="2" t="str">
        <f>VLOOKUP(H740,lookups!$G$2:$H$206,2,0)</f>
        <v>Crustose coraline algae</v>
      </c>
      <c r="N740" s="2" t="str">
        <f>VLOOKUP(I740,lookups!$A$2:$D$206,4,0)</f>
        <v>Crustose coraline algae</v>
      </c>
    </row>
    <row r="741" ht="15.75" customHeight="1">
      <c r="A741" s="7" t="s">
        <v>69</v>
      </c>
      <c r="B741" s="10" t="s">
        <v>10</v>
      </c>
      <c r="C741" s="2" t="s">
        <v>31</v>
      </c>
      <c r="D741" s="2">
        <v>1.0</v>
      </c>
      <c r="E741" s="2">
        <v>4.0</v>
      </c>
      <c r="F741" s="9">
        <v>10.0</v>
      </c>
      <c r="G741" s="2" t="str">
        <f>VLOOKUP(I741,lookups!$A$2:$D$206,3,0)</f>
        <v>HOLE</v>
      </c>
      <c r="H741" s="2" t="str">
        <f>VLOOKUP(I741,lookups!$A$2:$D$206,2,0)</f>
        <v>HOLE</v>
      </c>
      <c r="I741" s="8" t="s">
        <v>42</v>
      </c>
      <c r="L741" s="2" t="str">
        <f>VLOOKUP(G741,lookups!$E$2:$F$206,2,0)</f>
        <v>Hole</v>
      </c>
      <c r="M741" s="2" t="str">
        <f>VLOOKUP(H741,lookups!$G$2:$H$206,2,0)</f>
        <v>Hole</v>
      </c>
      <c r="N741" s="2" t="str">
        <f>VLOOKUP(I741,lookups!$A$2:$D$206,4,0)</f>
        <v>Hole</v>
      </c>
    </row>
    <row r="742" ht="15.75" customHeight="1">
      <c r="A742" s="7" t="s">
        <v>69</v>
      </c>
      <c r="B742" s="10" t="s">
        <v>10</v>
      </c>
      <c r="C742" s="2" t="s">
        <v>31</v>
      </c>
      <c r="D742" s="2">
        <v>1.0</v>
      </c>
      <c r="E742" s="2">
        <v>5.0</v>
      </c>
      <c r="F742" s="9">
        <v>1.0</v>
      </c>
      <c r="G742" s="2" t="str">
        <f>VLOOKUP(I742,lookups!$A$2:$D$206,3,0)</f>
        <v>HOLE</v>
      </c>
      <c r="H742" s="2" t="str">
        <f>VLOOKUP(I742,lookups!$A$2:$D$206,2,0)</f>
        <v>HOLE</v>
      </c>
      <c r="I742" s="8" t="s">
        <v>42</v>
      </c>
      <c r="L742" s="2" t="str">
        <f>VLOOKUP(G742,lookups!$E$2:$F$206,2,0)</f>
        <v>Hole</v>
      </c>
      <c r="M742" s="2" t="str">
        <f>VLOOKUP(H742,lookups!$G$2:$H$206,2,0)</f>
        <v>Hole</v>
      </c>
      <c r="N742" s="2" t="str">
        <f>VLOOKUP(I742,lookups!$A$2:$D$206,4,0)</f>
        <v>Hole</v>
      </c>
    </row>
    <row r="743" ht="15.75" customHeight="1">
      <c r="A743" s="7" t="s">
        <v>69</v>
      </c>
      <c r="B743" s="10" t="s">
        <v>10</v>
      </c>
      <c r="C743" s="2" t="s">
        <v>31</v>
      </c>
      <c r="D743" s="2">
        <v>1.0</v>
      </c>
      <c r="E743" s="2">
        <v>5.0</v>
      </c>
      <c r="F743" s="9">
        <v>2.0</v>
      </c>
      <c r="G743" s="2" t="str">
        <f>VLOOKUP(I743,lookups!$A$2:$D$206,3,0)</f>
        <v>TA</v>
      </c>
      <c r="H743" s="2" t="str">
        <f>VLOOKUP(I743,lookups!$A$2:$D$206,2,0)</f>
        <v>STA</v>
      </c>
      <c r="I743" s="8" t="s">
        <v>52</v>
      </c>
      <c r="L743" s="2" t="str">
        <f>VLOOKUP(G743,lookups!$E$2:$F$206,2,0)</f>
        <v>Turf algae</v>
      </c>
      <c r="M743" s="2" t="str">
        <f>VLOOKUP(H743,lookups!$G$2:$H$206,2,0)</f>
        <v>Sediment turf algae</v>
      </c>
      <c r="N743" s="2" t="str">
        <f>VLOOKUP(I743,lookups!$A$2:$D$206,4,0)</f>
        <v>Sediment turf algae</v>
      </c>
    </row>
    <row r="744" ht="15.75" customHeight="1">
      <c r="A744" s="7" t="s">
        <v>69</v>
      </c>
      <c r="B744" s="10" t="s">
        <v>10</v>
      </c>
      <c r="C744" s="2" t="s">
        <v>31</v>
      </c>
      <c r="D744" s="2">
        <v>1.0</v>
      </c>
      <c r="E744" s="2">
        <v>5.0</v>
      </c>
      <c r="F744" s="9">
        <v>3.0</v>
      </c>
      <c r="G744" s="2" t="str">
        <f>VLOOKUP(I744,lookups!$A$2:$D$206,3,0)</f>
        <v>CCA</v>
      </c>
      <c r="H744" s="2" t="str">
        <f>VLOOKUP(I744,lookups!$A$2:$D$206,2,0)</f>
        <v>CCA</v>
      </c>
      <c r="I744" s="8" t="s">
        <v>34</v>
      </c>
      <c r="L744" s="2" t="str">
        <f>VLOOKUP(G744,lookups!$E$2:$F$206,2,0)</f>
        <v>Crustose coraline algae</v>
      </c>
      <c r="M744" s="2" t="str">
        <f>VLOOKUP(H744,lookups!$G$2:$H$206,2,0)</f>
        <v>Crustose coraline algae</v>
      </c>
      <c r="N744" s="2" t="str">
        <f>VLOOKUP(I744,lookups!$A$2:$D$206,4,0)</f>
        <v>Crustose coraline algae</v>
      </c>
    </row>
    <row r="745" ht="15.75" customHeight="1">
      <c r="A745" s="7" t="s">
        <v>69</v>
      </c>
      <c r="B745" s="10" t="s">
        <v>10</v>
      </c>
      <c r="C745" s="2" t="s">
        <v>31</v>
      </c>
      <c r="D745" s="2">
        <v>1.0</v>
      </c>
      <c r="E745" s="2">
        <v>5.0</v>
      </c>
      <c r="F745" s="9">
        <v>4.0</v>
      </c>
      <c r="G745" s="2" t="str">
        <f>VLOOKUP(I745,lookups!$A$2:$D$206,3,0)</f>
        <v>SLC</v>
      </c>
      <c r="H745" s="2" t="str">
        <f>VLOOKUP(I745,lookups!$A$2:$D$206,2,0)</f>
        <v>ORBI_PD</v>
      </c>
      <c r="I745" s="8" t="s">
        <v>71</v>
      </c>
      <c r="L745" s="2" t="str">
        <f>VLOOKUP(G745,lookups!$E$2:$F$206,2,0)</f>
        <v>Stressed live coral</v>
      </c>
      <c r="M745" s="2" t="str">
        <f>VLOOKUP(H745,lookups!$G$2:$H$206,2,0)</f>
        <v>Orbicella</v>
      </c>
      <c r="N745" s="2" t="str">
        <f>VLOOKUP(I745,lookups!$A$2:$D$206,4,0)</f>
        <v>Orbicella Faveolata</v>
      </c>
    </row>
    <row r="746" ht="15.75" customHeight="1">
      <c r="A746" s="7" t="s">
        <v>69</v>
      </c>
      <c r="B746" s="10" t="s">
        <v>10</v>
      </c>
      <c r="C746" s="2" t="s">
        <v>31</v>
      </c>
      <c r="D746" s="2">
        <v>1.0</v>
      </c>
      <c r="E746" s="2">
        <v>5.0</v>
      </c>
      <c r="F746" s="9">
        <v>5.0</v>
      </c>
      <c r="G746" s="2" t="str">
        <f>VLOOKUP(I746,lookups!$A$2:$D$206,3,0)</f>
        <v>SLC</v>
      </c>
      <c r="H746" s="2" t="str">
        <f>VLOOKUP(I746,lookups!$A$2:$D$206,2,0)</f>
        <v>ORBI_PD</v>
      </c>
      <c r="I746" s="8" t="s">
        <v>71</v>
      </c>
      <c r="L746" s="2" t="str">
        <f>VLOOKUP(G746,lookups!$E$2:$F$206,2,0)</f>
        <v>Stressed live coral</v>
      </c>
      <c r="M746" s="2" t="str">
        <f>VLOOKUP(H746,lookups!$G$2:$H$206,2,0)</f>
        <v>Orbicella</v>
      </c>
      <c r="N746" s="2" t="str">
        <f>VLOOKUP(I746,lookups!$A$2:$D$206,4,0)</f>
        <v>Orbicella Faveolata</v>
      </c>
    </row>
    <row r="747" ht="15.75" customHeight="1">
      <c r="A747" s="7" t="s">
        <v>69</v>
      </c>
      <c r="B747" s="10" t="s">
        <v>10</v>
      </c>
      <c r="C747" s="2" t="s">
        <v>31</v>
      </c>
      <c r="D747" s="2">
        <v>1.0</v>
      </c>
      <c r="E747" s="2">
        <v>5.0</v>
      </c>
      <c r="F747" s="9">
        <v>6.0</v>
      </c>
      <c r="G747" s="2" t="str">
        <f>VLOOKUP(I747,lookups!$A$2:$D$206,3,0)</f>
        <v>CCA</v>
      </c>
      <c r="H747" s="2" t="str">
        <f>VLOOKUP(I747,lookups!$A$2:$D$206,2,0)</f>
        <v>CCA</v>
      </c>
      <c r="I747" s="8" t="s">
        <v>34</v>
      </c>
      <c r="L747" s="2" t="str">
        <f>VLOOKUP(G747,lookups!$E$2:$F$206,2,0)</f>
        <v>Crustose coraline algae</v>
      </c>
      <c r="M747" s="2" t="str">
        <f>VLOOKUP(H747,lookups!$G$2:$H$206,2,0)</f>
        <v>Crustose coraline algae</v>
      </c>
      <c r="N747" s="2" t="str">
        <f>VLOOKUP(I747,lookups!$A$2:$D$206,4,0)</f>
        <v>Crustose coraline algae</v>
      </c>
    </row>
    <row r="748" ht="15.75" customHeight="1">
      <c r="A748" s="7" t="s">
        <v>69</v>
      </c>
      <c r="B748" s="10" t="s">
        <v>10</v>
      </c>
      <c r="C748" s="2" t="s">
        <v>31</v>
      </c>
      <c r="D748" s="2">
        <v>1.0</v>
      </c>
      <c r="E748" s="2">
        <v>5.0</v>
      </c>
      <c r="F748" s="9">
        <v>7.0</v>
      </c>
      <c r="G748" s="2" t="str">
        <f>VLOOKUP(I748,lookups!$A$2:$D$206,3,0)</f>
        <v>TA</v>
      </c>
      <c r="H748" s="2" t="str">
        <f>VLOOKUP(I748,lookups!$A$2:$D$206,2,0)</f>
        <v>STA</v>
      </c>
      <c r="I748" s="8" t="s">
        <v>52</v>
      </c>
      <c r="L748" s="2" t="str">
        <f>VLOOKUP(G748,lookups!$E$2:$F$206,2,0)</f>
        <v>Turf algae</v>
      </c>
      <c r="M748" s="2" t="str">
        <f>VLOOKUP(H748,lookups!$G$2:$H$206,2,0)</f>
        <v>Sediment turf algae</v>
      </c>
      <c r="N748" s="2" t="str">
        <f>VLOOKUP(I748,lookups!$A$2:$D$206,4,0)</f>
        <v>Sediment turf algae</v>
      </c>
    </row>
    <row r="749" ht="15.75" customHeight="1">
      <c r="A749" s="7" t="s">
        <v>69</v>
      </c>
      <c r="B749" s="10" t="s">
        <v>10</v>
      </c>
      <c r="C749" s="2" t="s">
        <v>31</v>
      </c>
      <c r="D749" s="2">
        <v>1.0</v>
      </c>
      <c r="E749" s="2">
        <v>5.0</v>
      </c>
      <c r="F749" s="9">
        <v>8.0</v>
      </c>
      <c r="G749" s="2" t="str">
        <f>VLOOKUP(I749,lookups!$A$2:$D$206,3,0)</f>
        <v>CCA</v>
      </c>
      <c r="H749" s="2" t="str">
        <f>VLOOKUP(I749,lookups!$A$2:$D$206,2,0)</f>
        <v>CCA</v>
      </c>
      <c r="I749" s="8" t="s">
        <v>34</v>
      </c>
      <c r="L749" s="2" t="str">
        <f>VLOOKUP(G749,lookups!$E$2:$F$206,2,0)</f>
        <v>Crustose coraline algae</v>
      </c>
      <c r="M749" s="2" t="str">
        <f>VLOOKUP(H749,lookups!$G$2:$H$206,2,0)</f>
        <v>Crustose coraline algae</v>
      </c>
      <c r="N749" s="2" t="str">
        <f>VLOOKUP(I749,lookups!$A$2:$D$206,4,0)</f>
        <v>Crustose coraline algae</v>
      </c>
    </row>
    <row r="750" ht="15.75" customHeight="1">
      <c r="A750" s="7" t="s">
        <v>69</v>
      </c>
      <c r="B750" s="10" t="s">
        <v>10</v>
      </c>
      <c r="C750" s="2" t="s">
        <v>31</v>
      </c>
      <c r="D750" s="2">
        <v>1.0</v>
      </c>
      <c r="E750" s="2">
        <v>5.0</v>
      </c>
      <c r="F750" s="9">
        <v>9.0</v>
      </c>
      <c r="G750" s="2" t="str">
        <f>VLOOKUP(I750,lookups!$A$2:$D$206,3,0)</f>
        <v>CYAN</v>
      </c>
      <c r="H750" s="2" t="str">
        <f>VLOOKUP(I750,lookups!$A$2:$D$206,2,0)</f>
        <v>CYAN</v>
      </c>
      <c r="I750" s="8" t="s">
        <v>41</v>
      </c>
      <c r="L750" s="2" t="str">
        <f>VLOOKUP(G750,lookups!$E$2:$F$206,2,0)</f>
        <v>Cyanobacteria</v>
      </c>
      <c r="M750" s="2" t="str">
        <f>VLOOKUP(H750,lookups!$G$2:$H$206,2,0)</f>
        <v>Cyanobacteria</v>
      </c>
      <c r="N750" s="2" t="str">
        <f>VLOOKUP(I750,lookups!$A$2:$D$206,4,0)</f>
        <v>Cyanobacteria</v>
      </c>
    </row>
    <row r="751" ht="15.75" customHeight="1">
      <c r="A751" s="7" t="s">
        <v>69</v>
      </c>
      <c r="B751" s="10" t="s">
        <v>10</v>
      </c>
      <c r="C751" s="2" t="s">
        <v>31</v>
      </c>
      <c r="D751" s="2">
        <v>1.0</v>
      </c>
      <c r="E751" s="2">
        <v>5.0</v>
      </c>
      <c r="F751" s="9">
        <v>10.0</v>
      </c>
      <c r="G751" s="2" t="str">
        <f>VLOOKUP(I751,lookups!$A$2:$D$206,3,0)</f>
        <v>TA</v>
      </c>
      <c r="H751" s="2" t="str">
        <f>VLOOKUP(I751,lookups!$A$2:$D$206,2,0)</f>
        <v>STA</v>
      </c>
      <c r="I751" s="8" t="s">
        <v>52</v>
      </c>
      <c r="L751" s="2" t="str">
        <f>VLOOKUP(G751,lookups!$E$2:$F$206,2,0)</f>
        <v>Turf algae</v>
      </c>
      <c r="M751" s="2" t="str">
        <f>VLOOKUP(H751,lookups!$G$2:$H$206,2,0)</f>
        <v>Sediment turf algae</v>
      </c>
      <c r="N751" s="2" t="str">
        <f>VLOOKUP(I751,lookups!$A$2:$D$206,4,0)</f>
        <v>Sediment turf algae</v>
      </c>
    </row>
    <row r="752" ht="15.75" customHeight="1">
      <c r="A752" s="7" t="s">
        <v>69</v>
      </c>
      <c r="B752" s="10" t="s">
        <v>10</v>
      </c>
      <c r="C752" s="2" t="s">
        <v>31</v>
      </c>
      <c r="D752" s="2">
        <v>1.0</v>
      </c>
      <c r="E752" s="2">
        <v>6.0</v>
      </c>
      <c r="F752" s="9">
        <v>1.0</v>
      </c>
      <c r="G752" s="2" t="str">
        <f>VLOOKUP(I752,lookups!$A$2:$D$206,3,0)</f>
        <v>CCA</v>
      </c>
      <c r="H752" s="2" t="str">
        <f>VLOOKUP(I752,lookups!$A$2:$D$206,2,0)</f>
        <v>CCA</v>
      </c>
      <c r="I752" s="8" t="s">
        <v>34</v>
      </c>
      <c r="L752" s="2" t="str">
        <f>VLOOKUP(G752,lookups!$E$2:$F$206,2,0)</f>
        <v>Crustose coraline algae</v>
      </c>
      <c r="M752" s="2" t="str">
        <f>VLOOKUP(H752,lookups!$G$2:$H$206,2,0)</f>
        <v>Crustose coraline algae</v>
      </c>
      <c r="N752" s="2" t="str">
        <f>VLOOKUP(I752,lookups!$A$2:$D$206,4,0)</f>
        <v>Crustose coraline algae</v>
      </c>
    </row>
    <row r="753" ht="15.75" customHeight="1">
      <c r="A753" s="7" t="s">
        <v>69</v>
      </c>
      <c r="B753" s="10" t="s">
        <v>10</v>
      </c>
      <c r="C753" s="2" t="s">
        <v>31</v>
      </c>
      <c r="D753" s="2">
        <v>1.0</v>
      </c>
      <c r="E753" s="2">
        <v>6.0</v>
      </c>
      <c r="F753" s="9">
        <v>2.0</v>
      </c>
      <c r="G753" s="2" t="str">
        <f>VLOOKUP(I753,lookups!$A$2:$D$206,3,0)</f>
        <v>TA</v>
      </c>
      <c r="H753" s="2" t="str">
        <f>VLOOKUP(I753,lookups!$A$2:$D$206,2,0)</f>
        <v>TAS</v>
      </c>
      <c r="I753" s="8" t="s">
        <v>36</v>
      </c>
      <c r="L753" s="2" t="str">
        <f>VLOOKUP(G753,lookups!$E$2:$F$206,2,0)</f>
        <v>Turf algae</v>
      </c>
      <c r="M753" s="2" t="str">
        <f>VLOOKUP(H753,lookups!$G$2:$H$206,2,0)</f>
        <v>Turf algae sediment</v>
      </c>
      <c r="N753" s="2" t="str">
        <f>VLOOKUP(I753,lookups!$A$2:$D$206,4,0)</f>
        <v>Turf algae sediment</v>
      </c>
    </row>
    <row r="754" ht="15.75" customHeight="1">
      <c r="A754" s="7" t="s">
        <v>69</v>
      </c>
      <c r="B754" s="10" t="s">
        <v>10</v>
      </c>
      <c r="C754" s="2" t="s">
        <v>31</v>
      </c>
      <c r="D754" s="2">
        <v>1.0</v>
      </c>
      <c r="E754" s="2">
        <v>6.0</v>
      </c>
      <c r="F754" s="9">
        <v>3.0</v>
      </c>
      <c r="G754" s="2" t="str">
        <f>VLOOKUP(I754,lookups!$A$2:$D$206,3,0)</f>
        <v>TA</v>
      </c>
      <c r="H754" s="2" t="str">
        <f>VLOOKUP(I754,lookups!$A$2:$D$206,2,0)</f>
        <v>TAS</v>
      </c>
      <c r="I754" s="8" t="s">
        <v>36</v>
      </c>
      <c r="L754" s="2" t="str">
        <f>VLOOKUP(G754,lookups!$E$2:$F$206,2,0)</f>
        <v>Turf algae</v>
      </c>
      <c r="M754" s="2" t="str">
        <f>VLOOKUP(H754,lookups!$G$2:$H$206,2,0)</f>
        <v>Turf algae sediment</v>
      </c>
      <c r="N754" s="2" t="str">
        <f>VLOOKUP(I754,lookups!$A$2:$D$206,4,0)</f>
        <v>Turf algae sediment</v>
      </c>
    </row>
    <row r="755" ht="15.75" customHeight="1">
      <c r="A755" s="7" t="s">
        <v>69</v>
      </c>
      <c r="B755" s="10" t="s">
        <v>10</v>
      </c>
      <c r="C755" s="2" t="s">
        <v>31</v>
      </c>
      <c r="D755" s="2">
        <v>1.0</v>
      </c>
      <c r="E755" s="2">
        <v>6.0</v>
      </c>
      <c r="F755" s="9">
        <v>4.0</v>
      </c>
      <c r="G755" s="2" t="str">
        <f>VLOOKUP(I755,lookups!$A$2:$D$206,3,0)</f>
        <v>CCA</v>
      </c>
      <c r="H755" s="2" t="str">
        <f>VLOOKUP(I755,lookups!$A$2:$D$206,2,0)</f>
        <v>CCA</v>
      </c>
      <c r="I755" s="8" t="s">
        <v>34</v>
      </c>
      <c r="L755" s="2" t="str">
        <f>VLOOKUP(G755,lookups!$E$2:$F$206,2,0)</f>
        <v>Crustose coraline algae</v>
      </c>
      <c r="M755" s="2" t="str">
        <f>VLOOKUP(H755,lookups!$G$2:$H$206,2,0)</f>
        <v>Crustose coraline algae</v>
      </c>
      <c r="N755" s="2" t="str">
        <f>VLOOKUP(I755,lookups!$A$2:$D$206,4,0)</f>
        <v>Crustose coraline algae</v>
      </c>
    </row>
    <row r="756" ht="15.75" customHeight="1">
      <c r="A756" s="7" t="s">
        <v>69</v>
      </c>
      <c r="B756" s="10" t="s">
        <v>10</v>
      </c>
      <c r="C756" s="2" t="s">
        <v>31</v>
      </c>
      <c r="D756" s="2">
        <v>1.0</v>
      </c>
      <c r="E756" s="2">
        <v>6.0</v>
      </c>
      <c r="F756" s="9">
        <v>5.0</v>
      </c>
      <c r="G756" s="2" t="str">
        <f>VLOOKUP(I756,lookups!$A$2:$D$206,3,0)</f>
        <v>TA</v>
      </c>
      <c r="H756" s="2" t="str">
        <f>VLOOKUP(I756,lookups!$A$2:$D$206,2,0)</f>
        <v>TAS</v>
      </c>
      <c r="I756" s="8" t="s">
        <v>36</v>
      </c>
      <c r="L756" s="2" t="str">
        <f>VLOOKUP(G756,lookups!$E$2:$F$206,2,0)</f>
        <v>Turf algae</v>
      </c>
      <c r="M756" s="2" t="str">
        <f>VLOOKUP(H756,lookups!$G$2:$H$206,2,0)</f>
        <v>Turf algae sediment</v>
      </c>
      <c r="N756" s="2" t="str">
        <f>VLOOKUP(I756,lookups!$A$2:$D$206,4,0)</f>
        <v>Turf algae sediment</v>
      </c>
    </row>
    <row r="757" ht="15.75" customHeight="1">
      <c r="A757" s="7" t="s">
        <v>69</v>
      </c>
      <c r="B757" s="10" t="s">
        <v>10</v>
      </c>
      <c r="C757" s="2" t="s">
        <v>31</v>
      </c>
      <c r="D757" s="2">
        <v>1.0</v>
      </c>
      <c r="E757" s="2">
        <v>6.0</v>
      </c>
      <c r="F757" s="9">
        <v>6.0</v>
      </c>
      <c r="G757" s="2" t="str">
        <f>VLOOKUP(I757,lookups!$A$2:$D$206,3,0)</f>
        <v>TA</v>
      </c>
      <c r="H757" s="2" t="str">
        <f>VLOOKUP(I757,lookups!$A$2:$D$206,2,0)</f>
        <v>TAS</v>
      </c>
      <c r="I757" s="8" t="s">
        <v>36</v>
      </c>
      <c r="L757" s="2" t="str">
        <f>VLOOKUP(G757,lookups!$E$2:$F$206,2,0)</f>
        <v>Turf algae</v>
      </c>
      <c r="M757" s="2" t="str">
        <f>VLOOKUP(H757,lookups!$G$2:$H$206,2,0)</f>
        <v>Turf algae sediment</v>
      </c>
      <c r="N757" s="2" t="str">
        <f>VLOOKUP(I757,lookups!$A$2:$D$206,4,0)</f>
        <v>Turf algae sediment</v>
      </c>
    </row>
    <row r="758" ht="15.75" customHeight="1">
      <c r="A758" s="7" t="s">
        <v>69</v>
      </c>
      <c r="B758" s="10" t="s">
        <v>10</v>
      </c>
      <c r="C758" s="2" t="s">
        <v>31</v>
      </c>
      <c r="D758" s="2">
        <v>1.0</v>
      </c>
      <c r="E758" s="2">
        <v>6.0</v>
      </c>
      <c r="F758" s="9">
        <v>7.0</v>
      </c>
      <c r="G758" s="2" t="str">
        <f>VLOOKUP(I758,lookups!$A$2:$D$206,3,0)</f>
        <v>TA</v>
      </c>
      <c r="H758" s="2" t="str">
        <f>VLOOKUP(I758,lookups!$A$2:$D$206,2,0)</f>
        <v>STA</v>
      </c>
      <c r="I758" s="8" t="s">
        <v>52</v>
      </c>
      <c r="L758" s="2" t="str">
        <f>VLOOKUP(G758,lookups!$E$2:$F$206,2,0)</f>
        <v>Turf algae</v>
      </c>
      <c r="M758" s="2" t="str">
        <f>VLOOKUP(H758,lookups!$G$2:$H$206,2,0)</f>
        <v>Sediment turf algae</v>
      </c>
      <c r="N758" s="2" t="str">
        <f>VLOOKUP(I758,lookups!$A$2:$D$206,4,0)</f>
        <v>Sediment turf algae</v>
      </c>
    </row>
    <row r="759" ht="15.75" customHeight="1">
      <c r="A759" s="7" t="s">
        <v>69</v>
      </c>
      <c r="B759" s="10" t="s">
        <v>10</v>
      </c>
      <c r="C759" s="2" t="s">
        <v>31</v>
      </c>
      <c r="D759" s="2">
        <v>1.0</v>
      </c>
      <c r="E759" s="2">
        <v>6.0</v>
      </c>
      <c r="F759" s="9">
        <v>8.0</v>
      </c>
      <c r="G759" s="2" t="str">
        <f>VLOOKUP(I759,lookups!$A$2:$D$206,3,0)</f>
        <v>MA</v>
      </c>
      <c r="H759" s="2" t="str">
        <f>VLOOKUP(I759,lookups!$A$2:$D$206,2,0)</f>
        <v>BFMA</v>
      </c>
      <c r="I759" s="8" t="s">
        <v>32</v>
      </c>
      <c r="J759" s="1">
        <v>1.0</v>
      </c>
      <c r="L759" s="2" t="str">
        <f>VLOOKUP(G759,lookups!$E$2:$F$206,2,0)</f>
        <v>Macroalgae</v>
      </c>
      <c r="M759" s="2" t="str">
        <f>VLOOKUP(H759,lookups!$G$2:$H$206,2,0)</f>
        <v>Brown fleshy macroalgae</v>
      </c>
      <c r="N759" s="2" t="str">
        <f>VLOOKUP(I759,lookups!$A$2:$D$206,4,0)</f>
        <v>Dictyota spp.</v>
      </c>
    </row>
    <row r="760" ht="15.75" customHeight="1">
      <c r="A760" s="7" t="s">
        <v>69</v>
      </c>
      <c r="B760" s="10" t="s">
        <v>10</v>
      </c>
      <c r="C760" s="2" t="s">
        <v>31</v>
      </c>
      <c r="D760" s="2">
        <v>1.0</v>
      </c>
      <c r="E760" s="2">
        <v>6.0</v>
      </c>
      <c r="F760" s="9">
        <v>9.0</v>
      </c>
      <c r="G760" s="2" t="str">
        <f>VLOOKUP(I760,lookups!$A$2:$D$206,3,0)</f>
        <v>TA</v>
      </c>
      <c r="H760" s="2" t="str">
        <f>VLOOKUP(I760,lookups!$A$2:$D$206,2,0)</f>
        <v>STA</v>
      </c>
      <c r="I760" s="8" t="s">
        <v>52</v>
      </c>
      <c r="L760" s="2" t="str">
        <f>VLOOKUP(G760,lookups!$E$2:$F$206,2,0)</f>
        <v>Turf algae</v>
      </c>
      <c r="M760" s="2" t="str">
        <f>VLOOKUP(H760,lookups!$G$2:$H$206,2,0)</f>
        <v>Sediment turf algae</v>
      </c>
      <c r="N760" s="2" t="str">
        <f>VLOOKUP(I760,lookups!$A$2:$D$206,4,0)</f>
        <v>Sediment turf algae</v>
      </c>
    </row>
    <row r="761" ht="15.75" customHeight="1">
      <c r="A761" s="7" t="s">
        <v>69</v>
      </c>
      <c r="B761" s="10" t="s">
        <v>10</v>
      </c>
      <c r="C761" s="2" t="s">
        <v>31</v>
      </c>
      <c r="D761" s="2">
        <v>1.0</v>
      </c>
      <c r="E761" s="2">
        <v>6.0</v>
      </c>
      <c r="F761" s="9">
        <v>10.0</v>
      </c>
      <c r="G761" s="2" t="str">
        <f>VLOOKUP(I761,lookups!$A$2:$D$206,3,0)</f>
        <v>MA</v>
      </c>
      <c r="H761" s="2" t="str">
        <f>VLOOKUP(I761,lookups!$A$2:$D$206,2,0)</f>
        <v>BFMA</v>
      </c>
      <c r="I761" s="8" t="s">
        <v>32</v>
      </c>
      <c r="J761" s="2">
        <v>1.0</v>
      </c>
      <c r="L761" s="2" t="str">
        <f>VLOOKUP(G761,lookups!$E$2:$F$206,2,0)</f>
        <v>Macroalgae</v>
      </c>
      <c r="M761" s="2" t="str">
        <f>VLOOKUP(H761,lookups!$G$2:$H$206,2,0)</f>
        <v>Brown fleshy macroalgae</v>
      </c>
      <c r="N761" s="2" t="str">
        <f>VLOOKUP(I761,lookups!$A$2:$D$206,4,0)</f>
        <v>Dictyota spp.</v>
      </c>
    </row>
    <row r="762" ht="15.75" customHeight="1">
      <c r="A762" s="7" t="s">
        <v>69</v>
      </c>
      <c r="B762" s="10" t="s">
        <v>10</v>
      </c>
      <c r="C762" s="2" t="s">
        <v>31</v>
      </c>
      <c r="D762" s="2">
        <v>1.0</v>
      </c>
      <c r="E762" s="2">
        <v>7.0</v>
      </c>
      <c r="F762" s="9">
        <v>1.0</v>
      </c>
      <c r="G762" s="2" t="str">
        <f>VLOOKUP(I762,lookups!$A$2:$D$206,3,0)</f>
        <v>TA</v>
      </c>
      <c r="H762" s="2" t="str">
        <f>VLOOKUP(I762,lookups!$A$2:$D$206,2,0)</f>
        <v>STA</v>
      </c>
      <c r="I762" s="8" t="s">
        <v>52</v>
      </c>
      <c r="L762" s="2" t="str">
        <f>VLOOKUP(G762,lookups!$E$2:$F$206,2,0)</f>
        <v>Turf algae</v>
      </c>
      <c r="M762" s="2" t="str">
        <f>VLOOKUP(H762,lookups!$G$2:$H$206,2,0)</f>
        <v>Sediment turf algae</v>
      </c>
      <c r="N762" s="2" t="str">
        <f>VLOOKUP(I762,lookups!$A$2:$D$206,4,0)</f>
        <v>Sediment turf algae</v>
      </c>
    </row>
    <row r="763" ht="15.75" customHeight="1">
      <c r="A763" s="7" t="s">
        <v>69</v>
      </c>
      <c r="B763" s="10" t="s">
        <v>10</v>
      </c>
      <c r="C763" s="2" t="s">
        <v>31</v>
      </c>
      <c r="D763" s="2">
        <v>1.0</v>
      </c>
      <c r="E763" s="2">
        <v>7.0</v>
      </c>
      <c r="F763" s="9">
        <v>2.0</v>
      </c>
      <c r="G763" s="2" t="str">
        <f>VLOOKUP(I763,lookups!$A$2:$D$206,3,0)</f>
        <v>TA</v>
      </c>
      <c r="H763" s="2" t="str">
        <f>VLOOKUP(I763,lookups!$A$2:$D$206,2,0)</f>
        <v>STA</v>
      </c>
      <c r="I763" s="8" t="s">
        <v>52</v>
      </c>
      <c r="L763" s="2" t="str">
        <f>VLOOKUP(G763,lookups!$E$2:$F$206,2,0)</f>
        <v>Turf algae</v>
      </c>
      <c r="M763" s="2" t="str">
        <f>VLOOKUP(H763,lookups!$G$2:$H$206,2,0)</f>
        <v>Sediment turf algae</v>
      </c>
      <c r="N763" s="2" t="str">
        <f>VLOOKUP(I763,lookups!$A$2:$D$206,4,0)</f>
        <v>Sediment turf algae</v>
      </c>
    </row>
    <row r="764" ht="15.75" customHeight="1">
      <c r="A764" s="7" t="s">
        <v>69</v>
      </c>
      <c r="B764" s="10" t="s">
        <v>10</v>
      </c>
      <c r="C764" s="2" t="s">
        <v>31</v>
      </c>
      <c r="D764" s="2">
        <v>1.0</v>
      </c>
      <c r="E764" s="2">
        <v>7.0</v>
      </c>
      <c r="F764" s="9">
        <v>3.0</v>
      </c>
      <c r="G764" s="2" t="str">
        <f>VLOOKUP(I764,lookups!$A$2:$D$206,3,0)</f>
        <v>TA</v>
      </c>
      <c r="H764" s="2" t="str">
        <f>VLOOKUP(I764,lookups!$A$2:$D$206,2,0)</f>
        <v>STA</v>
      </c>
      <c r="I764" s="8" t="s">
        <v>52</v>
      </c>
      <c r="L764" s="2" t="str">
        <f>VLOOKUP(G764,lookups!$E$2:$F$206,2,0)</f>
        <v>Turf algae</v>
      </c>
      <c r="M764" s="2" t="str">
        <f>VLOOKUP(H764,lookups!$G$2:$H$206,2,0)</f>
        <v>Sediment turf algae</v>
      </c>
      <c r="N764" s="2" t="str">
        <f>VLOOKUP(I764,lookups!$A$2:$D$206,4,0)</f>
        <v>Sediment turf algae</v>
      </c>
    </row>
    <row r="765" ht="15.75" customHeight="1">
      <c r="A765" s="7" t="s">
        <v>69</v>
      </c>
      <c r="B765" s="10" t="s">
        <v>10</v>
      </c>
      <c r="C765" s="2" t="s">
        <v>31</v>
      </c>
      <c r="D765" s="2">
        <v>1.0</v>
      </c>
      <c r="E765" s="2">
        <v>7.0</v>
      </c>
      <c r="F765" s="9">
        <v>4.0</v>
      </c>
      <c r="G765" s="2" t="str">
        <f>VLOOKUP(I765,lookups!$A$2:$D$206,3,0)</f>
        <v>MA</v>
      </c>
      <c r="H765" s="2" t="str">
        <f>VLOOKUP(I765,lookups!$A$2:$D$206,2,0)</f>
        <v>GCMA</v>
      </c>
      <c r="I765" s="8" t="s">
        <v>40</v>
      </c>
      <c r="J765" s="1">
        <v>2.0</v>
      </c>
      <c r="L765" s="2" t="str">
        <f>VLOOKUP(G765,lookups!$E$2:$F$206,2,0)</f>
        <v>Macroalgae</v>
      </c>
      <c r="M765" s="2" t="str">
        <f>VLOOKUP(H765,lookups!$G$2:$H$206,2,0)</f>
        <v>Green calcareous macroalgae</v>
      </c>
      <c r="N765" s="2" t="str">
        <f>VLOOKUP(I765,lookups!$A$2:$D$206,4,0)</f>
        <v>Halimeda spp.</v>
      </c>
    </row>
    <row r="766" ht="15.75" customHeight="1">
      <c r="A766" s="7" t="s">
        <v>69</v>
      </c>
      <c r="B766" s="10" t="s">
        <v>10</v>
      </c>
      <c r="C766" s="2" t="s">
        <v>31</v>
      </c>
      <c r="D766" s="2">
        <v>1.0</v>
      </c>
      <c r="E766" s="2">
        <v>7.0</v>
      </c>
      <c r="F766" s="9">
        <v>5.0</v>
      </c>
      <c r="G766" s="2" t="str">
        <f>VLOOKUP(I766,lookups!$A$2:$D$206,3,0)</f>
        <v>CCA</v>
      </c>
      <c r="H766" s="2" t="str">
        <f>VLOOKUP(I766,lookups!$A$2:$D$206,2,0)</f>
        <v>CCA</v>
      </c>
      <c r="I766" s="8" t="s">
        <v>34</v>
      </c>
      <c r="L766" s="2" t="str">
        <f>VLOOKUP(G766,lookups!$E$2:$F$206,2,0)</f>
        <v>Crustose coraline algae</v>
      </c>
      <c r="M766" s="2" t="str">
        <f>VLOOKUP(H766,lookups!$G$2:$H$206,2,0)</f>
        <v>Crustose coraline algae</v>
      </c>
      <c r="N766" s="2" t="str">
        <f>VLOOKUP(I766,lookups!$A$2:$D$206,4,0)</f>
        <v>Crustose coraline algae</v>
      </c>
    </row>
    <row r="767" ht="15.75" customHeight="1">
      <c r="A767" s="7" t="s">
        <v>69</v>
      </c>
      <c r="B767" s="10" t="s">
        <v>10</v>
      </c>
      <c r="C767" s="2" t="s">
        <v>31</v>
      </c>
      <c r="D767" s="2">
        <v>1.0</v>
      </c>
      <c r="E767" s="2">
        <v>7.0</v>
      </c>
      <c r="F767" s="9">
        <v>6.0</v>
      </c>
      <c r="G767" s="2" t="str">
        <f>VLOOKUP(I767,lookups!$A$2:$D$206,3,0)</f>
        <v>MA</v>
      </c>
      <c r="H767" s="2" t="str">
        <f>VLOOKUP(I767,lookups!$A$2:$D$206,2,0)</f>
        <v>GCMA</v>
      </c>
      <c r="I767" s="8" t="s">
        <v>40</v>
      </c>
      <c r="J767" s="1">
        <v>7.0</v>
      </c>
      <c r="L767" s="2" t="str">
        <f>VLOOKUP(G767,lookups!$E$2:$F$206,2,0)</f>
        <v>Macroalgae</v>
      </c>
      <c r="M767" s="2" t="str">
        <f>VLOOKUP(H767,lookups!$G$2:$H$206,2,0)</f>
        <v>Green calcareous macroalgae</v>
      </c>
      <c r="N767" s="2" t="str">
        <f>VLOOKUP(I767,lookups!$A$2:$D$206,4,0)</f>
        <v>Halimeda spp.</v>
      </c>
    </row>
    <row r="768" ht="15.75" customHeight="1">
      <c r="A768" s="7" t="s">
        <v>69</v>
      </c>
      <c r="B768" s="10" t="s">
        <v>10</v>
      </c>
      <c r="C768" s="2" t="s">
        <v>31</v>
      </c>
      <c r="D768" s="2">
        <v>1.0</v>
      </c>
      <c r="E768" s="2">
        <v>7.0</v>
      </c>
      <c r="F768" s="9">
        <v>7.0</v>
      </c>
      <c r="G768" s="2" t="str">
        <f>VLOOKUP(I768,lookups!$A$2:$D$206,3,0)</f>
        <v>MA</v>
      </c>
      <c r="H768" s="2" t="str">
        <f>VLOOKUP(I768,lookups!$A$2:$D$206,2,0)</f>
        <v>GCMA</v>
      </c>
      <c r="I768" s="8" t="s">
        <v>40</v>
      </c>
      <c r="J768" s="1">
        <v>9.0</v>
      </c>
      <c r="L768" s="2" t="str">
        <f>VLOOKUP(G768,lookups!$E$2:$F$206,2,0)</f>
        <v>Macroalgae</v>
      </c>
      <c r="M768" s="2" t="str">
        <f>VLOOKUP(H768,lookups!$G$2:$H$206,2,0)</f>
        <v>Green calcareous macroalgae</v>
      </c>
      <c r="N768" s="2" t="str">
        <f>VLOOKUP(I768,lookups!$A$2:$D$206,4,0)</f>
        <v>Halimeda spp.</v>
      </c>
    </row>
    <row r="769" ht="15.75" customHeight="1">
      <c r="A769" s="7" t="s">
        <v>69</v>
      </c>
      <c r="B769" s="10" t="s">
        <v>10</v>
      </c>
      <c r="C769" s="2" t="s">
        <v>31</v>
      </c>
      <c r="D769" s="2">
        <v>1.0</v>
      </c>
      <c r="E769" s="2">
        <v>7.0</v>
      </c>
      <c r="F769" s="9">
        <v>8.0</v>
      </c>
      <c r="G769" s="2" t="str">
        <f>VLOOKUP(I769,lookups!$A$2:$D$206,3,0)</f>
        <v>MA</v>
      </c>
      <c r="H769" s="2" t="str">
        <f>VLOOKUP(I769,lookups!$A$2:$D$206,2,0)</f>
        <v>GCMA</v>
      </c>
      <c r="I769" s="8" t="s">
        <v>40</v>
      </c>
      <c r="J769" s="1">
        <v>6.0</v>
      </c>
      <c r="L769" s="2" t="str">
        <f>VLOOKUP(G769,lookups!$E$2:$F$206,2,0)</f>
        <v>Macroalgae</v>
      </c>
      <c r="M769" s="2" t="str">
        <f>VLOOKUP(H769,lookups!$G$2:$H$206,2,0)</f>
        <v>Green calcareous macroalgae</v>
      </c>
      <c r="N769" s="2" t="str">
        <f>VLOOKUP(I769,lookups!$A$2:$D$206,4,0)</f>
        <v>Halimeda spp.</v>
      </c>
    </row>
    <row r="770" ht="15.75" customHeight="1">
      <c r="A770" s="7" t="s">
        <v>69</v>
      </c>
      <c r="B770" s="10" t="s">
        <v>10</v>
      </c>
      <c r="C770" s="2" t="s">
        <v>31</v>
      </c>
      <c r="D770" s="2">
        <v>1.0</v>
      </c>
      <c r="E770" s="2">
        <v>7.0</v>
      </c>
      <c r="F770" s="9">
        <v>9.0</v>
      </c>
      <c r="G770" s="2" t="str">
        <f>VLOOKUP(I770,lookups!$A$2:$D$206,3,0)</f>
        <v>CCA</v>
      </c>
      <c r="H770" s="2" t="str">
        <f>VLOOKUP(I770,lookups!$A$2:$D$206,2,0)</f>
        <v>CCA</v>
      </c>
      <c r="I770" s="8" t="s">
        <v>34</v>
      </c>
      <c r="L770" s="2" t="str">
        <f>VLOOKUP(G770,lookups!$E$2:$F$206,2,0)</f>
        <v>Crustose coraline algae</v>
      </c>
      <c r="M770" s="2" t="str">
        <f>VLOOKUP(H770,lookups!$G$2:$H$206,2,0)</f>
        <v>Crustose coraline algae</v>
      </c>
      <c r="N770" s="2" t="str">
        <f>VLOOKUP(I770,lookups!$A$2:$D$206,4,0)</f>
        <v>Crustose coraline algae</v>
      </c>
    </row>
    <row r="771" ht="15.75" customHeight="1">
      <c r="A771" s="7" t="s">
        <v>69</v>
      </c>
      <c r="B771" s="10" t="s">
        <v>10</v>
      </c>
      <c r="C771" s="2" t="s">
        <v>31</v>
      </c>
      <c r="D771" s="2">
        <v>1.0</v>
      </c>
      <c r="E771" s="2">
        <v>7.0</v>
      </c>
      <c r="F771" s="9">
        <v>10.0</v>
      </c>
      <c r="G771" s="2" t="str">
        <f>VLOOKUP(I771,lookups!$A$2:$D$206,3,0)</f>
        <v>CCA</v>
      </c>
      <c r="H771" s="2" t="str">
        <f>VLOOKUP(I771,lookups!$A$2:$D$206,2,0)</f>
        <v>CCA</v>
      </c>
      <c r="I771" s="8" t="s">
        <v>34</v>
      </c>
      <c r="L771" s="2" t="str">
        <f>VLOOKUP(G771,lookups!$E$2:$F$206,2,0)</f>
        <v>Crustose coraline algae</v>
      </c>
      <c r="M771" s="2" t="str">
        <f>VLOOKUP(H771,lookups!$G$2:$H$206,2,0)</f>
        <v>Crustose coraline algae</v>
      </c>
      <c r="N771" s="2" t="str">
        <f>VLOOKUP(I771,lookups!$A$2:$D$206,4,0)</f>
        <v>Crustose coraline algae</v>
      </c>
    </row>
    <row r="772" ht="15.75" customHeight="1">
      <c r="A772" s="7" t="s">
        <v>69</v>
      </c>
      <c r="B772" s="10" t="s">
        <v>10</v>
      </c>
      <c r="C772" s="2" t="s">
        <v>31</v>
      </c>
      <c r="D772" s="2">
        <v>1.0</v>
      </c>
      <c r="E772" s="2">
        <v>8.0</v>
      </c>
      <c r="F772" s="9">
        <v>1.0</v>
      </c>
      <c r="G772" s="2" t="str">
        <f>VLOOKUP(I772,lookups!$A$2:$D$206,3,0)</f>
        <v>MA</v>
      </c>
      <c r="H772" s="2" t="str">
        <f>VLOOKUP(I772,lookups!$A$2:$D$206,2,0)</f>
        <v>GCMA</v>
      </c>
      <c r="I772" s="8" t="s">
        <v>40</v>
      </c>
      <c r="J772" s="1">
        <v>5.0</v>
      </c>
      <c r="L772" s="2" t="str">
        <f>VLOOKUP(G772,lookups!$E$2:$F$206,2,0)</f>
        <v>Macroalgae</v>
      </c>
      <c r="M772" s="2" t="str">
        <f>VLOOKUP(H772,lookups!$G$2:$H$206,2,0)</f>
        <v>Green calcareous macroalgae</v>
      </c>
      <c r="N772" s="2" t="str">
        <f>VLOOKUP(I772,lookups!$A$2:$D$206,4,0)</f>
        <v>Halimeda spp.</v>
      </c>
    </row>
    <row r="773" ht="15.75" customHeight="1">
      <c r="A773" s="7" t="s">
        <v>69</v>
      </c>
      <c r="B773" s="10" t="s">
        <v>10</v>
      </c>
      <c r="C773" s="2" t="s">
        <v>31</v>
      </c>
      <c r="D773" s="2">
        <v>1.0</v>
      </c>
      <c r="E773" s="2">
        <v>8.0</v>
      </c>
      <c r="F773" s="9">
        <v>2.0</v>
      </c>
      <c r="G773" s="2" t="str">
        <f>VLOOKUP(I773,lookups!$A$2:$D$206,3,0)</f>
        <v>CCA</v>
      </c>
      <c r="H773" s="2" t="str">
        <f>VLOOKUP(I773,lookups!$A$2:$D$206,2,0)</f>
        <v>CCA</v>
      </c>
      <c r="I773" s="8" t="s">
        <v>34</v>
      </c>
      <c r="L773" s="2" t="str">
        <f>VLOOKUP(G773,lookups!$E$2:$F$206,2,0)</f>
        <v>Crustose coraline algae</v>
      </c>
      <c r="M773" s="2" t="str">
        <f>VLOOKUP(H773,lookups!$G$2:$H$206,2,0)</f>
        <v>Crustose coraline algae</v>
      </c>
      <c r="N773" s="2" t="str">
        <f>VLOOKUP(I773,lookups!$A$2:$D$206,4,0)</f>
        <v>Crustose coraline algae</v>
      </c>
    </row>
    <row r="774" ht="15.75" customHeight="1">
      <c r="A774" s="7" t="s">
        <v>69</v>
      </c>
      <c r="B774" s="10" t="s">
        <v>10</v>
      </c>
      <c r="C774" s="2" t="s">
        <v>31</v>
      </c>
      <c r="D774" s="2">
        <v>1.0</v>
      </c>
      <c r="E774" s="2">
        <v>8.0</v>
      </c>
      <c r="F774" s="9">
        <v>3.0</v>
      </c>
      <c r="G774" s="2" t="str">
        <f>VLOOKUP(I774,lookups!$A$2:$D$206,3,0)</f>
        <v>MA</v>
      </c>
      <c r="H774" s="2" t="str">
        <f>VLOOKUP(I774,lookups!$A$2:$D$206,2,0)</f>
        <v>GCMA</v>
      </c>
      <c r="I774" s="8" t="s">
        <v>40</v>
      </c>
      <c r="J774" s="1">
        <v>2.0</v>
      </c>
      <c r="L774" s="2" t="str">
        <f>VLOOKUP(G774,lookups!$E$2:$F$206,2,0)</f>
        <v>Macroalgae</v>
      </c>
      <c r="M774" s="2" t="str">
        <f>VLOOKUP(H774,lookups!$G$2:$H$206,2,0)</f>
        <v>Green calcareous macroalgae</v>
      </c>
      <c r="N774" s="2" t="str">
        <f>VLOOKUP(I774,lookups!$A$2:$D$206,4,0)</f>
        <v>Halimeda spp.</v>
      </c>
    </row>
    <row r="775" ht="15.75" customHeight="1">
      <c r="A775" s="7" t="s">
        <v>69</v>
      </c>
      <c r="B775" s="10" t="s">
        <v>10</v>
      </c>
      <c r="C775" s="2" t="s">
        <v>31</v>
      </c>
      <c r="D775" s="2">
        <v>1.0</v>
      </c>
      <c r="E775" s="2">
        <v>8.0</v>
      </c>
      <c r="F775" s="9">
        <v>4.0</v>
      </c>
      <c r="G775" s="2" t="str">
        <f>VLOOKUP(I775,lookups!$A$2:$D$206,3,0)</f>
        <v>CCA</v>
      </c>
      <c r="H775" s="2" t="str">
        <f>VLOOKUP(I775,lookups!$A$2:$D$206,2,0)</f>
        <v>CCA</v>
      </c>
      <c r="I775" s="8" t="s">
        <v>34</v>
      </c>
      <c r="L775" s="2" t="str">
        <f>VLOOKUP(G775,lookups!$E$2:$F$206,2,0)</f>
        <v>Crustose coraline algae</v>
      </c>
      <c r="M775" s="2" t="str">
        <f>VLOOKUP(H775,lookups!$G$2:$H$206,2,0)</f>
        <v>Crustose coraline algae</v>
      </c>
      <c r="N775" s="2" t="str">
        <f>VLOOKUP(I775,lookups!$A$2:$D$206,4,0)</f>
        <v>Crustose coraline algae</v>
      </c>
    </row>
    <row r="776" ht="15.75" customHeight="1">
      <c r="A776" s="7" t="s">
        <v>69</v>
      </c>
      <c r="B776" s="10" t="s">
        <v>10</v>
      </c>
      <c r="C776" s="2" t="s">
        <v>31</v>
      </c>
      <c r="D776" s="2">
        <v>1.0</v>
      </c>
      <c r="E776" s="2">
        <v>8.0</v>
      </c>
      <c r="F776" s="9">
        <v>5.0</v>
      </c>
      <c r="G776" s="2" t="str">
        <f>VLOOKUP(I776,lookups!$A$2:$D$206,3,0)</f>
        <v>TA</v>
      </c>
      <c r="H776" s="2" t="str">
        <f>VLOOKUP(I776,lookups!$A$2:$D$206,2,0)</f>
        <v>STA</v>
      </c>
      <c r="I776" s="8" t="s">
        <v>52</v>
      </c>
      <c r="L776" s="2" t="str">
        <f>VLOOKUP(G776,lookups!$E$2:$F$206,2,0)</f>
        <v>Turf algae</v>
      </c>
      <c r="M776" s="2" t="str">
        <f>VLOOKUP(H776,lookups!$G$2:$H$206,2,0)</f>
        <v>Sediment turf algae</v>
      </c>
      <c r="N776" s="2" t="str">
        <f>VLOOKUP(I776,lookups!$A$2:$D$206,4,0)</f>
        <v>Sediment turf algae</v>
      </c>
    </row>
    <row r="777" ht="15.75" customHeight="1">
      <c r="A777" s="7" t="s">
        <v>69</v>
      </c>
      <c r="B777" s="10" t="s">
        <v>10</v>
      </c>
      <c r="C777" s="2" t="s">
        <v>31</v>
      </c>
      <c r="D777" s="2">
        <v>1.0</v>
      </c>
      <c r="E777" s="2">
        <v>8.0</v>
      </c>
      <c r="F777" s="9">
        <v>6.0</v>
      </c>
      <c r="G777" s="2" t="str">
        <f>VLOOKUP(I777,lookups!$A$2:$D$206,3,0)</f>
        <v>LC</v>
      </c>
      <c r="H777" s="2" t="str">
        <f>VLOOKUP(I777,lookups!$A$2:$D$206,2,0)</f>
        <v>SIDE</v>
      </c>
      <c r="I777" s="8" t="s">
        <v>59</v>
      </c>
      <c r="L777" s="2" t="str">
        <f>VLOOKUP(G777,lookups!$E$2:$F$206,2,0)</f>
        <v>Live coral</v>
      </c>
      <c r="M777" s="2" t="str">
        <f>VLOOKUP(H777,lookups!$G$2:$H$206,2,0)</f>
        <v>Siderastrea</v>
      </c>
      <c r="N777" s="2" t="str">
        <f>VLOOKUP(I777,lookups!$A$2:$D$206,4,0)</f>
        <v>Siderastrea radians</v>
      </c>
    </row>
    <row r="778" ht="15.75" customHeight="1">
      <c r="A778" s="7" t="s">
        <v>69</v>
      </c>
      <c r="B778" s="10" t="s">
        <v>10</v>
      </c>
      <c r="C778" s="2" t="s">
        <v>31</v>
      </c>
      <c r="D778" s="2">
        <v>1.0</v>
      </c>
      <c r="E778" s="2">
        <v>8.0</v>
      </c>
      <c r="F778" s="9">
        <v>7.0</v>
      </c>
      <c r="G778" s="2" t="str">
        <f>VLOOKUP(I778,lookups!$A$2:$D$206,3,0)</f>
        <v>MA</v>
      </c>
      <c r="H778" s="2" t="str">
        <f>VLOOKUP(I778,lookups!$A$2:$D$206,2,0)</f>
        <v>RCMA</v>
      </c>
      <c r="I778" s="8" t="s">
        <v>45</v>
      </c>
      <c r="L778" s="2" t="str">
        <f>VLOOKUP(G778,lookups!$E$2:$F$206,2,0)</f>
        <v>Macroalgae</v>
      </c>
      <c r="M778" s="2" t="str">
        <f>VLOOKUP(H778,lookups!$G$2:$H$206,2,0)</f>
        <v>Red calcareous macroalgae</v>
      </c>
      <c r="N778" s="2" t="str">
        <f>VLOOKUP(I778,lookups!$A$2:$D$206,4,0)</f>
        <v>Unknown spp.</v>
      </c>
    </row>
    <row r="779" ht="15.75" customHeight="1">
      <c r="A779" s="7" t="s">
        <v>69</v>
      </c>
      <c r="B779" s="10" t="s">
        <v>10</v>
      </c>
      <c r="C779" s="2" t="s">
        <v>31</v>
      </c>
      <c r="D779" s="2">
        <v>1.0</v>
      </c>
      <c r="E779" s="2">
        <v>8.0</v>
      </c>
      <c r="F779" s="9">
        <v>8.0</v>
      </c>
      <c r="G779" s="2" t="str">
        <f>VLOOKUP(I779,lookups!$A$2:$D$206,3,0)</f>
        <v>TA</v>
      </c>
      <c r="H779" s="2" t="str">
        <f>VLOOKUP(I779,lookups!$A$2:$D$206,2,0)</f>
        <v>STA</v>
      </c>
      <c r="I779" s="8" t="s">
        <v>52</v>
      </c>
      <c r="L779" s="2" t="str">
        <f>VLOOKUP(G779,lookups!$E$2:$F$206,2,0)</f>
        <v>Turf algae</v>
      </c>
      <c r="M779" s="2" t="str">
        <f>VLOOKUP(H779,lookups!$G$2:$H$206,2,0)</f>
        <v>Sediment turf algae</v>
      </c>
      <c r="N779" s="2" t="str">
        <f>VLOOKUP(I779,lookups!$A$2:$D$206,4,0)</f>
        <v>Sediment turf algae</v>
      </c>
    </row>
    <row r="780" ht="15.75" customHeight="1">
      <c r="A780" s="7" t="s">
        <v>69</v>
      </c>
      <c r="B780" s="10" t="s">
        <v>10</v>
      </c>
      <c r="C780" s="2" t="s">
        <v>31</v>
      </c>
      <c r="D780" s="2">
        <v>1.0</v>
      </c>
      <c r="E780" s="2">
        <v>8.0</v>
      </c>
      <c r="F780" s="9">
        <v>9.0</v>
      </c>
      <c r="G780" s="2" t="str">
        <f>VLOOKUP(I780,lookups!$A$2:$D$206,3,0)</f>
        <v>TA</v>
      </c>
      <c r="H780" s="2" t="str">
        <f>VLOOKUP(I780,lookups!$A$2:$D$206,2,0)</f>
        <v>STA</v>
      </c>
      <c r="I780" s="8" t="s">
        <v>52</v>
      </c>
      <c r="L780" s="2" t="str">
        <f>VLOOKUP(G780,lookups!$E$2:$F$206,2,0)</f>
        <v>Turf algae</v>
      </c>
      <c r="M780" s="2" t="str">
        <f>VLOOKUP(H780,lookups!$G$2:$H$206,2,0)</f>
        <v>Sediment turf algae</v>
      </c>
      <c r="N780" s="2" t="str">
        <f>VLOOKUP(I780,lookups!$A$2:$D$206,4,0)</f>
        <v>Sediment turf algae</v>
      </c>
    </row>
    <row r="781" ht="15.75" customHeight="1">
      <c r="A781" s="7" t="s">
        <v>69</v>
      </c>
      <c r="B781" s="10" t="s">
        <v>10</v>
      </c>
      <c r="C781" s="2" t="s">
        <v>31</v>
      </c>
      <c r="D781" s="2">
        <v>1.0</v>
      </c>
      <c r="E781" s="2">
        <v>8.0</v>
      </c>
      <c r="F781" s="9">
        <v>10.0</v>
      </c>
      <c r="G781" s="2" t="str">
        <f>VLOOKUP(I781,lookups!$A$2:$D$206,3,0)</f>
        <v>TA</v>
      </c>
      <c r="H781" s="2" t="str">
        <f>VLOOKUP(I781,lookups!$A$2:$D$206,2,0)</f>
        <v>STA</v>
      </c>
      <c r="I781" s="8" t="s">
        <v>52</v>
      </c>
      <c r="L781" s="2" t="str">
        <f>VLOOKUP(G781,lookups!$E$2:$F$206,2,0)</f>
        <v>Turf algae</v>
      </c>
      <c r="M781" s="2" t="str">
        <f>VLOOKUP(H781,lookups!$G$2:$H$206,2,0)</f>
        <v>Sediment turf algae</v>
      </c>
      <c r="N781" s="2" t="str">
        <f>VLOOKUP(I781,lookups!$A$2:$D$206,4,0)</f>
        <v>Sediment turf algae</v>
      </c>
    </row>
    <row r="782" ht="15.75" customHeight="1">
      <c r="A782" s="7" t="s">
        <v>69</v>
      </c>
      <c r="B782" s="10" t="s">
        <v>10</v>
      </c>
      <c r="C782" s="2" t="s">
        <v>31</v>
      </c>
      <c r="D782" s="2">
        <v>1.0</v>
      </c>
      <c r="E782" s="2">
        <v>9.0</v>
      </c>
      <c r="F782" s="9">
        <v>1.0</v>
      </c>
      <c r="G782" s="2" t="str">
        <f>VLOOKUP(I782,lookups!$A$2:$D$206,3,0)</f>
        <v>TA</v>
      </c>
      <c r="H782" s="2" t="str">
        <f>VLOOKUP(I782,lookups!$A$2:$D$206,2,0)</f>
        <v>STA</v>
      </c>
      <c r="I782" s="8" t="s">
        <v>52</v>
      </c>
      <c r="L782" s="2" t="str">
        <f>VLOOKUP(G782,lookups!$E$2:$F$206,2,0)</f>
        <v>Turf algae</v>
      </c>
      <c r="M782" s="2" t="str">
        <f>VLOOKUP(H782,lookups!$G$2:$H$206,2,0)</f>
        <v>Sediment turf algae</v>
      </c>
      <c r="N782" s="2" t="str">
        <f>VLOOKUP(I782,lookups!$A$2:$D$206,4,0)</f>
        <v>Sediment turf algae</v>
      </c>
    </row>
    <row r="783" ht="15.75" customHeight="1">
      <c r="A783" s="7" t="s">
        <v>69</v>
      </c>
      <c r="B783" s="10" t="s">
        <v>10</v>
      </c>
      <c r="C783" s="2" t="s">
        <v>31</v>
      </c>
      <c r="D783" s="2">
        <v>1.0</v>
      </c>
      <c r="E783" s="2">
        <v>9.0</v>
      </c>
      <c r="F783" s="9">
        <v>2.0</v>
      </c>
      <c r="G783" s="2" t="str">
        <f>VLOOKUP(I783,lookups!$A$2:$D$206,3,0)</f>
        <v>SAND</v>
      </c>
      <c r="H783" s="2" t="str">
        <f>VLOOKUP(I783,lookups!$A$2:$D$206,2,0)</f>
        <v>SAND</v>
      </c>
      <c r="I783" s="8" t="s">
        <v>53</v>
      </c>
      <c r="L783" s="2" t="str">
        <f>VLOOKUP(G783,lookups!$E$2:$F$206,2,0)</f>
        <v>Sand</v>
      </c>
      <c r="M783" s="2" t="str">
        <f>VLOOKUP(H783,lookups!$G$2:$H$206,2,0)</f>
        <v>Sand</v>
      </c>
      <c r="N783" s="2" t="str">
        <f>VLOOKUP(I783,lookups!$A$2:$D$206,4,0)</f>
        <v>Sand</v>
      </c>
    </row>
    <row r="784" ht="15.75" customHeight="1">
      <c r="A784" s="7" t="s">
        <v>69</v>
      </c>
      <c r="B784" s="10" t="s">
        <v>10</v>
      </c>
      <c r="C784" s="2" t="s">
        <v>31</v>
      </c>
      <c r="D784" s="2">
        <v>1.0</v>
      </c>
      <c r="E784" s="2">
        <v>9.0</v>
      </c>
      <c r="F784" s="9">
        <v>3.0</v>
      </c>
      <c r="G784" s="2" t="str">
        <f>VLOOKUP(I784,lookups!$A$2:$D$206,3,0)</f>
        <v>SAND</v>
      </c>
      <c r="H784" s="2" t="str">
        <f>VLOOKUP(I784,lookups!$A$2:$D$206,2,0)</f>
        <v>SAND</v>
      </c>
      <c r="I784" s="8" t="s">
        <v>53</v>
      </c>
      <c r="L784" s="2" t="str">
        <f>VLOOKUP(G784,lookups!$E$2:$F$206,2,0)</f>
        <v>Sand</v>
      </c>
      <c r="M784" s="2" t="str">
        <f>VLOOKUP(H784,lookups!$G$2:$H$206,2,0)</f>
        <v>Sand</v>
      </c>
      <c r="N784" s="2" t="str">
        <f>VLOOKUP(I784,lookups!$A$2:$D$206,4,0)</f>
        <v>Sand</v>
      </c>
    </row>
    <row r="785" ht="15.75" customHeight="1">
      <c r="A785" s="7" t="s">
        <v>69</v>
      </c>
      <c r="B785" s="10" t="s">
        <v>10</v>
      </c>
      <c r="C785" s="2" t="s">
        <v>31</v>
      </c>
      <c r="D785" s="2">
        <v>1.0</v>
      </c>
      <c r="E785" s="2">
        <v>9.0</v>
      </c>
      <c r="F785" s="9">
        <v>4.0</v>
      </c>
      <c r="G785" s="2" t="str">
        <f>VLOOKUP(I785,lookups!$A$2:$D$206,3,0)</f>
        <v>TA</v>
      </c>
      <c r="H785" s="2" t="str">
        <f>VLOOKUP(I785,lookups!$A$2:$D$206,2,0)</f>
        <v>STA</v>
      </c>
      <c r="I785" s="8" t="s">
        <v>52</v>
      </c>
      <c r="L785" s="2" t="str">
        <f>VLOOKUP(G785,lookups!$E$2:$F$206,2,0)</f>
        <v>Turf algae</v>
      </c>
      <c r="M785" s="2" t="str">
        <f>VLOOKUP(H785,lookups!$G$2:$H$206,2,0)</f>
        <v>Sediment turf algae</v>
      </c>
      <c r="N785" s="2" t="str">
        <f>VLOOKUP(I785,lookups!$A$2:$D$206,4,0)</f>
        <v>Sediment turf algae</v>
      </c>
    </row>
    <row r="786" ht="15.75" customHeight="1">
      <c r="A786" s="7" t="s">
        <v>69</v>
      </c>
      <c r="B786" s="10" t="s">
        <v>10</v>
      </c>
      <c r="C786" s="2" t="s">
        <v>31</v>
      </c>
      <c r="D786" s="2">
        <v>1.0</v>
      </c>
      <c r="E786" s="2">
        <v>9.0</v>
      </c>
      <c r="F786" s="9">
        <v>5.0</v>
      </c>
      <c r="G786" s="2" t="str">
        <f>VLOOKUP(I786,lookups!$A$2:$D$206,3,0)</f>
        <v>SAND</v>
      </c>
      <c r="H786" s="2" t="str">
        <f>VLOOKUP(I786,lookups!$A$2:$D$206,2,0)</f>
        <v>SAND</v>
      </c>
      <c r="I786" s="8" t="s">
        <v>53</v>
      </c>
      <c r="L786" s="2" t="str">
        <f>VLOOKUP(G786,lookups!$E$2:$F$206,2,0)</f>
        <v>Sand</v>
      </c>
      <c r="M786" s="2" t="str">
        <f>VLOOKUP(H786,lookups!$G$2:$H$206,2,0)</f>
        <v>Sand</v>
      </c>
      <c r="N786" s="2" t="str">
        <f>VLOOKUP(I786,lookups!$A$2:$D$206,4,0)</f>
        <v>Sand</v>
      </c>
    </row>
    <row r="787" ht="15.75" customHeight="1">
      <c r="A787" s="7" t="s">
        <v>69</v>
      </c>
      <c r="B787" s="10" t="s">
        <v>10</v>
      </c>
      <c r="C787" s="2" t="s">
        <v>31</v>
      </c>
      <c r="D787" s="2">
        <v>1.0</v>
      </c>
      <c r="E787" s="2">
        <v>9.0</v>
      </c>
      <c r="F787" s="9">
        <v>6.0</v>
      </c>
      <c r="G787" s="2" t="str">
        <f>VLOOKUP(I787,lookups!$A$2:$D$206,3,0)</f>
        <v>CCA</v>
      </c>
      <c r="H787" s="2" t="str">
        <f>VLOOKUP(I787,lookups!$A$2:$D$206,2,0)</f>
        <v>CCA</v>
      </c>
      <c r="I787" s="8" t="s">
        <v>34</v>
      </c>
      <c r="L787" s="2" t="str">
        <f>VLOOKUP(G787,lookups!$E$2:$F$206,2,0)</f>
        <v>Crustose coraline algae</v>
      </c>
      <c r="M787" s="2" t="str">
        <f>VLOOKUP(H787,lookups!$G$2:$H$206,2,0)</f>
        <v>Crustose coraline algae</v>
      </c>
      <c r="N787" s="2" t="str">
        <f>VLOOKUP(I787,lookups!$A$2:$D$206,4,0)</f>
        <v>Crustose coraline algae</v>
      </c>
    </row>
    <row r="788" ht="15.75" customHeight="1">
      <c r="A788" s="7" t="s">
        <v>69</v>
      </c>
      <c r="B788" s="10" t="s">
        <v>10</v>
      </c>
      <c r="C788" s="2" t="s">
        <v>31</v>
      </c>
      <c r="D788" s="2">
        <v>1.0</v>
      </c>
      <c r="E788" s="2">
        <v>9.0</v>
      </c>
      <c r="F788" s="9">
        <v>7.0</v>
      </c>
      <c r="G788" s="2" t="str">
        <f>VLOOKUP(I788,lookups!$A$2:$D$206,3,0)</f>
        <v>SAND</v>
      </c>
      <c r="H788" s="2" t="str">
        <f>VLOOKUP(I788,lookups!$A$2:$D$206,2,0)</f>
        <v>SAND</v>
      </c>
      <c r="I788" s="8" t="s">
        <v>53</v>
      </c>
      <c r="L788" s="2" t="str">
        <f>VLOOKUP(G788,lookups!$E$2:$F$206,2,0)</f>
        <v>Sand</v>
      </c>
      <c r="M788" s="2" t="str">
        <f>VLOOKUP(H788,lookups!$G$2:$H$206,2,0)</f>
        <v>Sand</v>
      </c>
      <c r="N788" s="2" t="str">
        <f>VLOOKUP(I788,lookups!$A$2:$D$206,4,0)</f>
        <v>Sand</v>
      </c>
    </row>
    <row r="789" ht="15.75" customHeight="1">
      <c r="A789" s="7" t="s">
        <v>69</v>
      </c>
      <c r="B789" s="10" t="s">
        <v>10</v>
      </c>
      <c r="C789" s="2" t="s">
        <v>31</v>
      </c>
      <c r="D789" s="2">
        <v>1.0</v>
      </c>
      <c r="E789" s="2">
        <v>9.0</v>
      </c>
      <c r="F789" s="9">
        <v>8.0</v>
      </c>
      <c r="G789" s="2" t="str">
        <f>VLOOKUP(I789,lookups!$A$2:$D$206,3,0)</f>
        <v>MA</v>
      </c>
      <c r="H789" s="2" t="str">
        <f>VLOOKUP(I789,lookups!$A$2:$D$206,2,0)</f>
        <v>RCMA</v>
      </c>
      <c r="I789" s="8" t="s">
        <v>45</v>
      </c>
      <c r="L789" s="2" t="str">
        <f>VLOOKUP(G789,lookups!$E$2:$F$206,2,0)</f>
        <v>Macroalgae</v>
      </c>
      <c r="M789" s="2" t="str">
        <f>VLOOKUP(H789,lookups!$G$2:$H$206,2,0)</f>
        <v>Red calcareous macroalgae</v>
      </c>
      <c r="N789" s="2" t="str">
        <f>VLOOKUP(I789,lookups!$A$2:$D$206,4,0)</f>
        <v>Unknown spp.</v>
      </c>
    </row>
    <row r="790" ht="15.75" customHeight="1">
      <c r="A790" s="7" t="s">
        <v>69</v>
      </c>
      <c r="B790" s="10" t="s">
        <v>10</v>
      </c>
      <c r="C790" s="2" t="s">
        <v>31</v>
      </c>
      <c r="D790" s="2">
        <v>1.0</v>
      </c>
      <c r="E790" s="2">
        <v>9.0</v>
      </c>
      <c r="F790" s="9">
        <v>9.0</v>
      </c>
      <c r="G790" s="2" t="str">
        <f>VLOOKUP(I790,lookups!$A$2:$D$206,3,0)</f>
        <v>TA</v>
      </c>
      <c r="H790" s="2" t="str">
        <f>VLOOKUP(I790,lookups!$A$2:$D$206,2,0)</f>
        <v>STA</v>
      </c>
      <c r="I790" s="8" t="s">
        <v>52</v>
      </c>
      <c r="L790" s="2" t="str">
        <f>VLOOKUP(G790,lookups!$E$2:$F$206,2,0)</f>
        <v>Turf algae</v>
      </c>
      <c r="M790" s="2" t="str">
        <f>VLOOKUP(H790,lookups!$G$2:$H$206,2,0)</f>
        <v>Sediment turf algae</v>
      </c>
      <c r="N790" s="2" t="str">
        <f>VLOOKUP(I790,lookups!$A$2:$D$206,4,0)</f>
        <v>Sediment turf algae</v>
      </c>
    </row>
    <row r="791" ht="15.75" customHeight="1">
      <c r="A791" s="7" t="s">
        <v>69</v>
      </c>
      <c r="B791" s="10" t="s">
        <v>10</v>
      </c>
      <c r="C791" s="2" t="s">
        <v>31</v>
      </c>
      <c r="D791" s="2">
        <v>1.0</v>
      </c>
      <c r="E791" s="2">
        <v>9.0</v>
      </c>
      <c r="F791" s="9">
        <v>10.0</v>
      </c>
      <c r="G791" s="2" t="str">
        <f>VLOOKUP(I791,lookups!$A$2:$D$206,3,0)</f>
        <v>MA</v>
      </c>
      <c r="H791" s="2" t="str">
        <f>VLOOKUP(I791,lookups!$A$2:$D$206,2,0)</f>
        <v>RFMA</v>
      </c>
      <c r="I791" s="8" t="s">
        <v>37</v>
      </c>
      <c r="L791" s="2" t="str">
        <f>VLOOKUP(G791,lookups!$E$2:$F$206,2,0)</f>
        <v>Macroalgae</v>
      </c>
      <c r="M791" s="2" t="str">
        <f>VLOOKUP(H791,lookups!$G$2:$H$206,2,0)</f>
        <v>Red fleshy macroalgae</v>
      </c>
      <c r="N791" s="2" t="str">
        <f>VLOOKUP(I791,lookups!$A$2:$D$206,4,0)</f>
        <v>Unknown spp.</v>
      </c>
    </row>
    <row r="792" ht="15.75" customHeight="1">
      <c r="A792" s="7" t="s">
        <v>69</v>
      </c>
      <c r="B792" s="10" t="s">
        <v>10</v>
      </c>
      <c r="C792" s="2" t="s">
        <v>31</v>
      </c>
      <c r="D792" s="2">
        <v>1.0</v>
      </c>
      <c r="E792" s="2">
        <v>10.0</v>
      </c>
      <c r="F792" s="9">
        <v>1.0</v>
      </c>
      <c r="G792" s="2" t="str">
        <f>VLOOKUP(I792,lookups!$A$2:$D$206,3,0)</f>
        <v>TA</v>
      </c>
      <c r="H792" s="2" t="str">
        <f>VLOOKUP(I792,lookups!$A$2:$D$206,2,0)</f>
        <v>STA</v>
      </c>
      <c r="I792" s="8" t="s">
        <v>52</v>
      </c>
      <c r="L792" s="2" t="str">
        <f>VLOOKUP(G792,lookups!$E$2:$F$206,2,0)</f>
        <v>Turf algae</v>
      </c>
      <c r="M792" s="2" t="str">
        <f>VLOOKUP(H792,lookups!$G$2:$H$206,2,0)</f>
        <v>Sediment turf algae</v>
      </c>
      <c r="N792" s="2" t="str">
        <f>VLOOKUP(I792,lookups!$A$2:$D$206,4,0)</f>
        <v>Sediment turf algae</v>
      </c>
    </row>
    <row r="793" ht="15.75" customHeight="1">
      <c r="A793" s="7" t="s">
        <v>69</v>
      </c>
      <c r="B793" s="10" t="s">
        <v>10</v>
      </c>
      <c r="C793" s="2" t="s">
        <v>31</v>
      </c>
      <c r="D793" s="2">
        <v>1.0</v>
      </c>
      <c r="E793" s="2">
        <v>10.0</v>
      </c>
      <c r="F793" s="9">
        <v>2.0</v>
      </c>
      <c r="G793" s="2" t="str">
        <f>VLOOKUP(I793,lookups!$A$2:$D$206,3,0)</f>
        <v>TA</v>
      </c>
      <c r="H793" s="2" t="str">
        <f>VLOOKUP(I793,lookups!$A$2:$D$206,2,0)</f>
        <v>STA</v>
      </c>
      <c r="I793" s="8" t="s">
        <v>52</v>
      </c>
      <c r="L793" s="2" t="str">
        <f>VLOOKUP(G793,lookups!$E$2:$F$206,2,0)</f>
        <v>Turf algae</v>
      </c>
      <c r="M793" s="2" t="str">
        <f>VLOOKUP(H793,lookups!$G$2:$H$206,2,0)</f>
        <v>Sediment turf algae</v>
      </c>
      <c r="N793" s="2" t="str">
        <f>VLOOKUP(I793,lookups!$A$2:$D$206,4,0)</f>
        <v>Sediment turf algae</v>
      </c>
    </row>
    <row r="794" ht="15.75" customHeight="1">
      <c r="A794" s="7" t="s">
        <v>69</v>
      </c>
      <c r="B794" s="10" t="s">
        <v>10</v>
      </c>
      <c r="C794" s="2" t="s">
        <v>31</v>
      </c>
      <c r="D794" s="2">
        <v>1.0</v>
      </c>
      <c r="E794" s="2">
        <v>10.0</v>
      </c>
      <c r="F794" s="9">
        <v>3.0</v>
      </c>
      <c r="G794" s="2" t="str">
        <f>VLOOKUP(I794,lookups!$A$2:$D$206,3,0)</f>
        <v>SAND</v>
      </c>
      <c r="H794" s="2" t="str">
        <f>VLOOKUP(I794,lookups!$A$2:$D$206,2,0)</f>
        <v>SAND</v>
      </c>
      <c r="I794" s="8" t="s">
        <v>53</v>
      </c>
      <c r="L794" s="2" t="str">
        <f>VLOOKUP(G794,lookups!$E$2:$F$206,2,0)</f>
        <v>Sand</v>
      </c>
      <c r="M794" s="2" t="str">
        <f>VLOOKUP(H794,lookups!$G$2:$H$206,2,0)</f>
        <v>Sand</v>
      </c>
      <c r="N794" s="2" t="str">
        <f>VLOOKUP(I794,lookups!$A$2:$D$206,4,0)</f>
        <v>Sand</v>
      </c>
    </row>
    <row r="795" ht="15.75" customHeight="1">
      <c r="A795" s="7" t="s">
        <v>69</v>
      </c>
      <c r="B795" s="10" t="s">
        <v>10</v>
      </c>
      <c r="C795" s="2" t="s">
        <v>31</v>
      </c>
      <c r="D795" s="2">
        <v>1.0</v>
      </c>
      <c r="E795" s="2">
        <v>10.0</v>
      </c>
      <c r="F795" s="9">
        <v>4.0</v>
      </c>
      <c r="G795" s="2" t="str">
        <f>VLOOKUP(I795,lookups!$A$2:$D$206,3,0)</f>
        <v>SAND</v>
      </c>
      <c r="H795" s="2" t="str">
        <f>VLOOKUP(I795,lookups!$A$2:$D$206,2,0)</f>
        <v>SAND</v>
      </c>
      <c r="I795" s="8" t="s">
        <v>53</v>
      </c>
      <c r="L795" s="2" t="str">
        <f>VLOOKUP(G795,lookups!$E$2:$F$206,2,0)</f>
        <v>Sand</v>
      </c>
      <c r="M795" s="2" t="str">
        <f>VLOOKUP(H795,lookups!$G$2:$H$206,2,0)</f>
        <v>Sand</v>
      </c>
      <c r="N795" s="2" t="str">
        <f>VLOOKUP(I795,lookups!$A$2:$D$206,4,0)</f>
        <v>Sand</v>
      </c>
    </row>
    <row r="796" ht="15.75" customHeight="1">
      <c r="A796" s="7" t="s">
        <v>69</v>
      </c>
      <c r="B796" s="10" t="s">
        <v>10</v>
      </c>
      <c r="C796" s="2" t="s">
        <v>31</v>
      </c>
      <c r="D796" s="2">
        <v>1.0</v>
      </c>
      <c r="E796" s="2">
        <v>10.0</v>
      </c>
      <c r="F796" s="9">
        <v>5.0</v>
      </c>
      <c r="G796" s="2" t="str">
        <f>VLOOKUP(I796,lookups!$A$2:$D$206,3,0)</f>
        <v>MA</v>
      </c>
      <c r="H796" s="2" t="str">
        <f>VLOOKUP(I796,lookups!$A$2:$D$206,2,0)</f>
        <v>RFMA</v>
      </c>
      <c r="I796" s="8" t="s">
        <v>37</v>
      </c>
      <c r="L796" s="2" t="str">
        <f>VLOOKUP(G796,lookups!$E$2:$F$206,2,0)</f>
        <v>Macroalgae</v>
      </c>
      <c r="M796" s="2" t="str">
        <f>VLOOKUP(H796,lookups!$G$2:$H$206,2,0)</f>
        <v>Red fleshy macroalgae</v>
      </c>
      <c r="N796" s="2" t="str">
        <f>VLOOKUP(I796,lookups!$A$2:$D$206,4,0)</f>
        <v>Unknown spp.</v>
      </c>
    </row>
    <row r="797" ht="15.75" customHeight="1">
      <c r="A797" s="7" t="s">
        <v>69</v>
      </c>
      <c r="B797" s="10" t="s">
        <v>10</v>
      </c>
      <c r="C797" s="2" t="s">
        <v>31</v>
      </c>
      <c r="D797" s="2">
        <v>1.0</v>
      </c>
      <c r="E797" s="2">
        <v>10.0</v>
      </c>
      <c r="F797" s="9">
        <v>6.0</v>
      </c>
      <c r="G797" s="2" t="str">
        <f>VLOOKUP(I797,lookups!$A$2:$D$206,3,0)</f>
        <v>SAND</v>
      </c>
      <c r="H797" s="2" t="str">
        <f>VLOOKUP(I797,lookups!$A$2:$D$206,2,0)</f>
        <v>SAND</v>
      </c>
      <c r="I797" s="8" t="s">
        <v>53</v>
      </c>
      <c r="L797" s="2" t="str">
        <f>VLOOKUP(G797,lookups!$E$2:$F$206,2,0)</f>
        <v>Sand</v>
      </c>
      <c r="M797" s="2" t="str">
        <f>VLOOKUP(H797,lookups!$G$2:$H$206,2,0)</f>
        <v>Sand</v>
      </c>
      <c r="N797" s="2" t="str">
        <f>VLOOKUP(I797,lookups!$A$2:$D$206,4,0)</f>
        <v>Sand</v>
      </c>
    </row>
    <row r="798" ht="15.75" customHeight="1">
      <c r="A798" s="7" t="s">
        <v>69</v>
      </c>
      <c r="B798" s="10" t="s">
        <v>10</v>
      </c>
      <c r="C798" s="2" t="s">
        <v>31</v>
      </c>
      <c r="D798" s="2">
        <v>1.0</v>
      </c>
      <c r="E798" s="2">
        <v>10.0</v>
      </c>
      <c r="F798" s="9">
        <v>7.0</v>
      </c>
      <c r="G798" s="2" t="str">
        <f>VLOOKUP(I798,lookups!$A$2:$D$206,3,0)</f>
        <v>MA</v>
      </c>
      <c r="H798" s="2" t="str">
        <f>VLOOKUP(I798,lookups!$A$2:$D$206,2,0)</f>
        <v>GCMA</v>
      </c>
      <c r="I798" s="8" t="s">
        <v>40</v>
      </c>
      <c r="J798" s="1">
        <v>3.0</v>
      </c>
      <c r="L798" s="2" t="str">
        <f>VLOOKUP(G798,lookups!$E$2:$F$206,2,0)</f>
        <v>Macroalgae</v>
      </c>
      <c r="M798" s="2" t="str">
        <f>VLOOKUP(H798,lookups!$G$2:$H$206,2,0)</f>
        <v>Green calcareous macroalgae</v>
      </c>
      <c r="N798" s="2" t="str">
        <f>VLOOKUP(I798,lookups!$A$2:$D$206,4,0)</f>
        <v>Halimeda spp.</v>
      </c>
    </row>
    <row r="799" ht="15.75" customHeight="1">
      <c r="A799" s="7" t="s">
        <v>69</v>
      </c>
      <c r="B799" s="10" t="s">
        <v>10</v>
      </c>
      <c r="C799" s="2" t="s">
        <v>31</v>
      </c>
      <c r="D799" s="2">
        <v>1.0</v>
      </c>
      <c r="E799" s="2">
        <v>10.0</v>
      </c>
      <c r="F799" s="9">
        <v>8.0</v>
      </c>
      <c r="G799" s="2" t="str">
        <f>VLOOKUP(I799,lookups!$A$2:$D$206,3,0)</f>
        <v>TA</v>
      </c>
      <c r="H799" s="2" t="str">
        <f>VLOOKUP(I799,lookups!$A$2:$D$206,2,0)</f>
        <v>STA</v>
      </c>
      <c r="I799" s="8" t="s">
        <v>52</v>
      </c>
      <c r="L799" s="2" t="str">
        <f>VLOOKUP(G799,lookups!$E$2:$F$206,2,0)</f>
        <v>Turf algae</v>
      </c>
      <c r="M799" s="2" t="str">
        <f>VLOOKUP(H799,lookups!$G$2:$H$206,2,0)</f>
        <v>Sediment turf algae</v>
      </c>
      <c r="N799" s="2" t="str">
        <f>VLOOKUP(I799,lookups!$A$2:$D$206,4,0)</f>
        <v>Sediment turf algae</v>
      </c>
    </row>
    <row r="800" ht="15.75" customHeight="1">
      <c r="A800" s="7" t="s">
        <v>69</v>
      </c>
      <c r="B800" s="10" t="s">
        <v>10</v>
      </c>
      <c r="C800" s="2" t="s">
        <v>31</v>
      </c>
      <c r="D800" s="2">
        <v>1.0</v>
      </c>
      <c r="E800" s="2">
        <v>10.0</v>
      </c>
      <c r="F800" s="9">
        <v>9.0</v>
      </c>
      <c r="G800" s="2" t="str">
        <f>VLOOKUP(I800,lookups!$A$2:$D$206,3,0)</f>
        <v>LC</v>
      </c>
      <c r="H800" s="2" t="str">
        <f>VLOOKUP(I800,lookups!$A$2:$D$206,2,0)</f>
        <v>SIDE</v>
      </c>
      <c r="I800" s="8" t="s">
        <v>72</v>
      </c>
      <c r="L800" s="2" t="str">
        <f>VLOOKUP(G800,lookups!$E$2:$F$206,2,0)</f>
        <v>Live coral</v>
      </c>
      <c r="M800" s="2" t="str">
        <f>VLOOKUP(H800,lookups!$G$2:$H$206,2,0)</f>
        <v>Siderastrea</v>
      </c>
      <c r="N800" s="2" t="str">
        <f>VLOOKUP(I800,lookups!$A$2:$D$206,4,0)</f>
        <v>Siderastrea siderea</v>
      </c>
    </row>
    <row r="801" ht="15.75" customHeight="1">
      <c r="A801" s="7" t="s">
        <v>69</v>
      </c>
      <c r="B801" s="10" t="s">
        <v>10</v>
      </c>
      <c r="C801" s="2" t="s">
        <v>31</v>
      </c>
      <c r="D801" s="2">
        <v>1.0</v>
      </c>
      <c r="E801" s="2">
        <v>10.0</v>
      </c>
      <c r="F801" s="9">
        <v>10.0</v>
      </c>
      <c r="G801" s="2" t="str">
        <f>VLOOKUP(I801,lookups!$A$2:$D$206,3,0)</f>
        <v>TA</v>
      </c>
      <c r="H801" s="2" t="str">
        <f>VLOOKUP(I801,lookups!$A$2:$D$206,2,0)</f>
        <v>STA</v>
      </c>
      <c r="I801" s="8" t="s">
        <v>52</v>
      </c>
      <c r="L801" s="2" t="str">
        <f>VLOOKUP(G801,lookups!$E$2:$F$206,2,0)</f>
        <v>Turf algae</v>
      </c>
      <c r="M801" s="2" t="str">
        <f>VLOOKUP(H801,lookups!$G$2:$H$206,2,0)</f>
        <v>Sediment turf algae</v>
      </c>
      <c r="N801" s="2" t="str">
        <f>VLOOKUP(I801,lookups!$A$2:$D$206,4,0)</f>
        <v>Sediment turf algae</v>
      </c>
    </row>
    <row r="802" ht="15.75" customHeight="1">
      <c r="A802" s="7" t="s">
        <v>69</v>
      </c>
      <c r="B802" s="10" t="s">
        <v>10</v>
      </c>
      <c r="C802" s="2" t="s">
        <v>31</v>
      </c>
      <c r="D802" s="1">
        <v>2.0</v>
      </c>
      <c r="E802" s="2">
        <v>1.0</v>
      </c>
      <c r="F802" s="2">
        <v>1.0</v>
      </c>
      <c r="G802" s="2" t="str">
        <f>VLOOKUP(I802,lookups!$A$2:$D$206,3,0)</f>
        <v>TA</v>
      </c>
      <c r="H802" s="2" t="str">
        <f>VLOOKUP(I802,lookups!$A$2:$D$206,2,0)</f>
        <v>STA</v>
      </c>
      <c r="I802" s="8" t="s">
        <v>52</v>
      </c>
      <c r="L802" s="2" t="str">
        <f>VLOOKUP(G802,lookups!$E$2:$F$206,2,0)</f>
        <v>Turf algae</v>
      </c>
      <c r="M802" s="2" t="str">
        <f>VLOOKUP(H802,lookups!$G$2:$H$206,2,0)</f>
        <v>Sediment turf algae</v>
      </c>
      <c r="N802" s="2" t="str">
        <f>VLOOKUP(I802,lookups!$A$2:$D$206,4,0)</f>
        <v>Sediment turf algae</v>
      </c>
    </row>
    <row r="803" ht="15.75" customHeight="1">
      <c r="A803" s="7" t="s">
        <v>69</v>
      </c>
      <c r="B803" s="10" t="s">
        <v>10</v>
      </c>
      <c r="C803" s="2" t="s">
        <v>31</v>
      </c>
      <c r="D803" s="1">
        <v>2.0</v>
      </c>
      <c r="E803" s="2">
        <v>1.0</v>
      </c>
      <c r="F803" s="2">
        <v>2.0</v>
      </c>
      <c r="G803" s="2" t="str">
        <f>VLOOKUP(I803,lookups!$A$2:$D$206,3,0)</f>
        <v>PEY</v>
      </c>
      <c r="H803" s="2" t="str">
        <f>VLOOKUP(I803,lookups!$A$2:$D$206,2,0)</f>
        <v>PEY</v>
      </c>
      <c r="I803" s="8" t="s">
        <v>39</v>
      </c>
      <c r="L803" s="2" t="str">
        <f>VLOOKUP(G803,lookups!$E$2:$F$206,2,0)</f>
        <v>Peysonelid</v>
      </c>
      <c r="M803" s="2" t="str">
        <f>VLOOKUP(H803,lookups!$G$2:$H$206,2,0)</f>
        <v>Peysonelid</v>
      </c>
      <c r="N803" s="2" t="str">
        <f>VLOOKUP(I803,lookups!$A$2:$D$206,4,0)</f>
        <v>Peysonelid</v>
      </c>
    </row>
    <row r="804" ht="15.75" customHeight="1">
      <c r="A804" s="7" t="s">
        <v>69</v>
      </c>
      <c r="B804" s="10" t="s">
        <v>10</v>
      </c>
      <c r="C804" s="2" t="s">
        <v>31</v>
      </c>
      <c r="D804" s="1">
        <v>2.0</v>
      </c>
      <c r="E804" s="2">
        <v>1.0</v>
      </c>
      <c r="F804" s="2">
        <v>3.0</v>
      </c>
      <c r="G804" s="2" t="str">
        <f>VLOOKUP(I804,lookups!$A$2:$D$206,3,0)</f>
        <v>MA</v>
      </c>
      <c r="H804" s="2" t="str">
        <f>VLOOKUP(I804,lookups!$A$2:$D$206,2,0)</f>
        <v>GCMA</v>
      </c>
      <c r="I804" s="8" t="s">
        <v>61</v>
      </c>
      <c r="L804" s="2" t="str">
        <f>VLOOKUP(G804,lookups!$E$2:$F$206,2,0)</f>
        <v>Macroalgae</v>
      </c>
      <c r="M804" s="2" t="str">
        <f>VLOOKUP(H804,lookups!$G$2:$H$206,2,0)</f>
        <v>Green calcareous macroalgae</v>
      </c>
      <c r="N804" s="2" t="str">
        <f>VLOOKUP(I804,lookups!$A$2:$D$206,4,0)</f>
        <v>Unknown spp.</v>
      </c>
    </row>
    <row r="805" ht="15.75" customHeight="1">
      <c r="A805" s="7" t="s">
        <v>69</v>
      </c>
      <c r="B805" s="10" t="s">
        <v>10</v>
      </c>
      <c r="C805" s="2" t="s">
        <v>31</v>
      </c>
      <c r="D805" s="1">
        <v>2.0</v>
      </c>
      <c r="E805" s="2">
        <v>1.0</v>
      </c>
      <c r="F805" s="2">
        <v>4.0</v>
      </c>
      <c r="G805" s="2" t="str">
        <f>VLOOKUP(I805,lookups!$A$2:$D$206,3,0)</f>
        <v>MA</v>
      </c>
      <c r="H805" s="2" t="str">
        <f>VLOOKUP(I805,lookups!$A$2:$D$206,2,0)</f>
        <v>BFMA</v>
      </c>
      <c r="I805" s="8" t="s">
        <v>32</v>
      </c>
      <c r="J805" s="1">
        <v>2.0</v>
      </c>
      <c r="L805" s="2" t="str">
        <f>VLOOKUP(G805,lookups!$E$2:$F$206,2,0)</f>
        <v>Macroalgae</v>
      </c>
      <c r="M805" s="2" t="str">
        <f>VLOOKUP(H805,lookups!$G$2:$H$206,2,0)</f>
        <v>Brown fleshy macroalgae</v>
      </c>
      <c r="N805" s="2" t="str">
        <f>VLOOKUP(I805,lookups!$A$2:$D$206,4,0)</f>
        <v>Dictyota spp.</v>
      </c>
    </row>
    <row r="806" ht="15.75" customHeight="1">
      <c r="A806" s="7" t="s">
        <v>69</v>
      </c>
      <c r="B806" s="10" t="s">
        <v>10</v>
      </c>
      <c r="C806" s="2" t="s">
        <v>31</v>
      </c>
      <c r="D806" s="2">
        <v>2.0</v>
      </c>
      <c r="E806" s="2">
        <v>1.0</v>
      </c>
      <c r="F806" s="2">
        <v>5.0</v>
      </c>
      <c r="G806" s="2" t="str">
        <f>VLOOKUP(I806,lookups!$A$2:$D$206,3,0)</f>
        <v>SAND</v>
      </c>
      <c r="H806" s="2" t="str">
        <f>VLOOKUP(I806,lookups!$A$2:$D$206,2,0)</f>
        <v>SAND</v>
      </c>
      <c r="I806" s="8" t="s">
        <v>53</v>
      </c>
      <c r="L806" s="2" t="str">
        <f>VLOOKUP(G806,lookups!$E$2:$F$206,2,0)</f>
        <v>Sand</v>
      </c>
      <c r="M806" s="2" t="str">
        <f>VLOOKUP(H806,lookups!$G$2:$H$206,2,0)</f>
        <v>Sand</v>
      </c>
      <c r="N806" s="2" t="str">
        <f>VLOOKUP(I806,lookups!$A$2:$D$206,4,0)</f>
        <v>Sand</v>
      </c>
    </row>
    <row r="807" ht="15.75" customHeight="1">
      <c r="A807" s="7" t="s">
        <v>69</v>
      </c>
      <c r="B807" s="10" t="s">
        <v>10</v>
      </c>
      <c r="C807" s="2" t="s">
        <v>31</v>
      </c>
      <c r="D807" s="2">
        <v>2.0</v>
      </c>
      <c r="E807" s="2">
        <v>1.0</v>
      </c>
      <c r="F807" s="2">
        <v>6.0</v>
      </c>
      <c r="G807" s="2" t="str">
        <f>VLOOKUP(I807,lookups!$A$2:$D$206,3,0)</f>
        <v>SAND</v>
      </c>
      <c r="H807" s="2" t="str">
        <f>VLOOKUP(I807,lookups!$A$2:$D$206,2,0)</f>
        <v>SAND</v>
      </c>
      <c r="I807" s="8" t="s">
        <v>53</v>
      </c>
      <c r="L807" s="2" t="str">
        <f>VLOOKUP(G807,lookups!$E$2:$F$206,2,0)</f>
        <v>Sand</v>
      </c>
      <c r="M807" s="2" t="str">
        <f>VLOOKUP(H807,lookups!$G$2:$H$206,2,0)</f>
        <v>Sand</v>
      </c>
      <c r="N807" s="2" t="str">
        <f>VLOOKUP(I807,lookups!$A$2:$D$206,4,0)</f>
        <v>Sand</v>
      </c>
    </row>
    <row r="808" ht="15.75" customHeight="1">
      <c r="A808" s="7" t="s">
        <v>69</v>
      </c>
      <c r="B808" s="10" t="s">
        <v>10</v>
      </c>
      <c r="C808" s="2" t="s">
        <v>31</v>
      </c>
      <c r="D808" s="2">
        <v>2.0</v>
      </c>
      <c r="E808" s="2">
        <v>1.0</v>
      </c>
      <c r="F808" s="2">
        <v>7.0</v>
      </c>
      <c r="G808" s="2" t="str">
        <f>VLOOKUP(I808,lookups!$A$2:$D$206,3,0)</f>
        <v>MA</v>
      </c>
      <c r="H808" s="2" t="str">
        <f>VLOOKUP(I808,lookups!$A$2:$D$206,2,0)</f>
        <v>GCMA</v>
      </c>
      <c r="I808" s="8" t="s">
        <v>40</v>
      </c>
      <c r="J808" s="1">
        <v>5.0</v>
      </c>
      <c r="L808" s="2" t="str">
        <f>VLOOKUP(G808,lookups!$E$2:$F$206,2,0)</f>
        <v>Macroalgae</v>
      </c>
      <c r="M808" s="2" t="str">
        <f>VLOOKUP(H808,lookups!$G$2:$H$206,2,0)</f>
        <v>Green calcareous macroalgae</v>
      </c>
      <c r="N808" s="2" t="str">
        <f>VLOOKUP(I808,lookups!$A$2:$D$206,4,0)</f>
        <v>Halimeda spp.</v>
      </c>
    </row>
    <row r="809" ht="15.75" customHeight="1">
      <c r="A809" s="7" t="s">
        <v>69</v>
      </c>
      <c r="B809" s="10" t="s">
        <v>10</v>
      </c>
      <c r="C809" s="2" t="s">
        <v>31</v>
      </c>
      <c r="D809" s="2">
        <v>2.0</v>
      </c>
      <c r="E809" s="2">
        <v>1.0</v>
      </c>
      <c r="F809" s="2">
        <v>8.0</v>
      </c>
      <c r="G809" s="2" t="str">
        <f>VLOOKUP(I809,lookups!$A$2:$D$206,3,0)</f>
        <v>SAND</v>
      </c>
      <c r="H809" s="2" t="str">
        <f>VLOOKUP(I809,lookups!$A$2:$D$206,2,0)</f>
        <v>SAND</v>
      </c>
      <c r="I809" s="8" t="s">
        <v>53</v>
      </c>
      <c r="L809" s="2" t="str">
        <f>VLOOKUP(G809,lookups!$E$2:$F$206,2,0)</f>
        <v>Sand</v>
      </c>
      <c r="M809" s="2" t="str">
        <f>VLOOKUP(H809,lookups!$G$2:$H$206,2,0)</f>
        <v>Sand</v>
      </c>
      <c r="N809" s="2" t="str">
        <f>VLOOKUP(I809,lookups!$A$2:$D$206,4,0)</f>
        <v>Sand</v>
      </c>
    </row>
    <row r="810" ht="15.75" customHeight="1">
      <c r="A810" s="7" t="s">
        <v>69</v>
      </c>
      <c r="B810" s="10" t="s">
        <v>10</v>
      </c>
      <c r="C810" s="2" t="s">
        <v>31</v>
      </c>
      <c r="D810" s="2">
        <v>2.0</v>
      </c>
      <c r="E810" s="2">
        <v>1.0</v>
      </c>
      <c r="F810" s="2">
        <v>9.0</v>
      </c>
      <c r="G810" s="2" t="str">
        <f>VLOOKUP(I810,lookups!$A$2:$D$206,3,0)</f>
        <v>SAND</v>
      </c>
      <c r="H810" s="2" t="str">
        <f>VLOOKUP(I810,lookups!$A$2:$D$206,2,0)</f>
        <v>SAND</v>
      </c>
      <c r="I810" s="8" t="s">
        <v>53</v>
      </c>
      <c r="L810" s="2" t="str">
        <f>VLOOKUP(G810,lookups!$E$2:$F$206,2,0)</f>
        <v>Sand</v>
      </c>
      <c r="M810" s="2" t="str">
        <f>VLOOKUP(H810,lookups!$G$2:$H$206,2,0)</f>
        <v>Sand</v>
      </c>
      <c r="N810" s="2" t="str">
        <f>VLOOKUP(I810,lookups!$A$2:$D$206,4,0)</f>
        <v>Sand</v>
      </c>
    </row>
    <row r="811" ht="15.75" customHeight="1">
      <c r="A811" s="7" t="s">
        <v>69</v>
      </c>
      <c r="B811" s="10" t="s">
        <v>10</v>
      </c>
      <c r="C811" s="2" t="s">
        <v>31</v>
      </c>
      <c r="D811" s="2">
        <v>2.0</v>
      </c>
      <c r="E811" s="2">
        <v>1.0</v>
      </c>
      <c r="F811" s="2">
        <v>10.0</v>
      </c>
      <c r="G811" s="2" t="str">
        <f>VLOOKUP(I811,lookups!$A$2:$D$206,3,0)</f>
        <v>SAND</v>
      </c>
      <c r="H811" s="2" t="str">
        <f>VLOOKUP(I811,lookups!$A$2:$D$206,2,0)</f>
        <v>SAND</v>
      </c>
      <c r="I811" s="8" t="s">
        <v>53</v>
      </c>
      <c r="L811" s="2" t="str">
        <f>VLOOKUP(G811,lookups!$E$2:$F$206,2,0)</f>
        <v>Sand</v>
      </c>
      <c r="M811" s="2" t="str">
        <f>VLOOKUP(H811,lookups!$G$2:$H$206,2,0)</f>
        <v>Sand</v>
      </c>
      <c r="N811" s="2" t="str">
        <f>VLOOKUP(I811,lookups!$A$2:$D$206,4,0)</f>
        <v>Sand</v>
      </c>
    </row>
    <row r="812" ht="15.75" customHeight="1">
      <c r="A812" s="7" t="s">
        <v>69</v>
      </c>
      <c r="B812" s="10" t="s">
        <v>10</v>
      </c>
      <c r="C812" s="2" t="s">
        <v>31</v>
      </c>
      <c r="D812" s="2">
        <v>2.0</v>
      </c>
      <c r="E812" s="2">
        <v>2.0</v>
      </c>
      <c r="F812" s="2">
        <v>1.0</v>
      </c>
      <c r="G812" s="2" t="str">
        <f>VLOOKUP(I812,lookups!$A$2:$D$206,3,0)</f>
        <v>PEY</v>
      </c>
      <c r="H812" s="2" t="str">
        <f>VLOOKUP(I812,lookups!$A$2:$D$206,2,0)</f>
        <v>PEY</v>
      </c>
      <c r="I812" s="8" t="s">
        <v>39</v>
      </c>
      <c r="L812" s="2" t="str">
        <f>VLOOKUP(G812,lookups!$E$2:$F$206,2,0)</f>
        <v>Peysonelid</v>
      </c>
      <c r="M812" s="2" t="str">
        <f>VLOOKUP(H812,lookups!$G$2:$H$206,2,0)</f>
        <v>Peysonelid</v>
      </c>
      <c r="N812" s="2" t="str">
        <f>VLOOKUP(I812,lookups!$A$2:$D$206,4,0)</f>
        <v>Peysonelid</v>
      </c>
    </row>
    <row r="813" ht="15.75" customHeight="1">
      <c r="A813" s="7" t="s">
        <v>69</v>
      </c>
      <c r="B813" s="10" t="s">
        <v>10</v>
      </c>
      <c r="C813" s="2" t="s">
        <v>31</v>
      </c>
      <c r="D813" s="2">
        <v>2.0</v>
      </c>
      <c r="E813" s="2">
        <v>2.0</v>
      </c>
      <c r="F813" s="2">
        <v>2.0</v>
      </c>
      <c r="G813" s="2" t="str">
        <f>VLOOKUP(I813,lookups!$A$2:$D$206,3,0)</f>
        <v>MA</v>
      </c>
      <c r="H813" s="2" t="str">
        <f>VLOOKUP(I813,lookups!$A$2:$D$206,2,0)</f>
        <v>RCMA</v>
      </c>
      <c r="I813" s="8" t="s">
        <v>45</v>
      </c>
      <c r="L813" s="2" t="str">
        <f>VLOOKUP(G813,lookups!$E$2:$F$206,2,0)</f>
        <v>Macroalgae</v>
      </c>
      <c r="M813" s="2" t="str">
        <f>VLOOKUP(H813,lookups!$G$2:$H$206,2,0)</f>
        <v>Red calcareous macroalgae</v>
      </c>
      <c r="N813" s="2" t="str">
        <f>VLOOKUP(I813,lookups!$A$2:$D$206,4,0)</f>
        <v>Unknown spp.</v>
      </c>
    </row>
    <row r="814" ht="15.75" customHeight="1">
      <c r="A814" s="7" t="s">
        <v>69</v>
      </c>
      <c r="B814" s="10" t="s">
        <v>10</v>
      </c>
      <c r="C814" s="2" t="s">
        <v>31</v>
      </c>
      <c r="D814" s="2">
        <v>2.0</v>
      </c>
      <c r="E814" s="2">
        <v>2.0</v>
      </c>
      <c r="F814" s="2">
        <v>3.0</v>
      </c>
      <c r="G814" s="2" t="str">
        <f>VLOOKUP(I814,lookups!$A$2:$D$206,3,0)</f>
        <v>MA</v>
      </c>
      <c r="H814" s="2" t="str">
        <f>VLOOKUP(I814,lookups!$A$2:$D$206,2,0)</f>
        <v>RCMA</v>
      </c>
      <c r="I814" s="8" t="s">
        <v>45</v>
      </c>
      <c r="L814" s="2" t="str">
        <f>VLOOKUP(G814,lookups!$E$2:$F$206,2,0)</f>
        <v>Macroalgae</v>
      </c>
      <c r="M814" s="2" t="str">
        <f>VLOOKUP(H814,lookups!$G$2:$H$206,2,0)</f>
        <v>Red calcareous macroalgae</v>
      </c>
      <c r="N814" s="2" t="str">
        <f>VLOOKUP(I814,lookups!$A$2:$D$206,4,0)</f>
        <v>Unknown spp.</v>
      </c>
    </row>
    <row r="815" ht="15.75" customHeight="1">
      <c r="A815" s="7" t="s">
        <v>69</v>
      </c>
      <c r="B815" s="10" t="s">
        <v>10</v>
      </c>
      <c r="C815" s="2" t="s">
        <v>31</v>
      </c>
      <c r="D815" s="2">
        <v>2.0</v>
      </c>
      <c r="E815" s="2">
        <v>2.0</v>
      </c>
      <c r="F815" s="2">
        <v>4.0</v>
      </c>
      <c r="G815" s="2" t="str">
        <f>VLOOKUP(I815,lookups!$A$2:$D$206,3,0)</f>
        <v>OINV</v>
      </c>
      <c r="H815" s="2" t="str">
        <f>VLOOKUP(I815,lookups!$A$2:$D$206,2,0)</f>
        <v>OINV</v>
      </c>
      <c r="I815" s="8" t="s">
        <v>66</v>
      </c>
      <c r="L815" s="2" t="str">
        <f>VLOOKUP(G815,lookups!$E$2:$F$206,2,0)</f>
        <v>Other invertebrates </v>
      </c>
      <c r="M815" s="2" t="str">
        <f>VLOOKUP(H815,lookups!$G$2:$H$206,2,0)</f>
        <v>Other invertebrates </v>
      </c>
      <c r="N815" s="2" t="str">
        <f>VLOOKUP(I815,lookups!$A$2:$D$206,4,0)</f>
        <v>Octocoral</v>
      </c>
    </row>
    <row r="816" ht="15.75" customHeight="1">
      <c r="A816" s="7" t="s">
        <v>69</v>
      </c>
      <c r="B816" s="10" t="s">
        <v>10</v>
      </c>
      <c r="C816" s="2" t="s">
        <v>31</v>
      </c>
      <c r="D816" s="2">
        <v>2.0</v>
      </c>
      <c r="E816" s="2">
        <v>2.0</v>
      </c>
      <c r="F816" s="2">
        <v>5.0</v>
      </c>
      <c r="G816" s="2" t="str">
        <f>VLOOKUP(I816,lookups!$A$2:$D$206,3,0)</f>
        <v>MA</v>
      </c>
      <c r="H816" s="2" t="str">
        <f>VLOOKUP(I816,lookups!$A$2:$D$206,2,0)</f>
        <v>RCMA</v>
      </c>
      <c r="I816" s="8" t="s">
        <v>45</v>
      </c>
      <c r="L816" s="2" t="str">
        <f>VLOOKUP(G816,lookups!$E$2:$F$206,2,0)</f>
        <v>Macroalgae</v>
      </c>
      <c r="M816" s="2" t="str">
        <f>VLOOKUP(H816,lookups!$G$2:$H$206,2,0)</f>
        <v>Red calcareous macroalgae</v>
      </c>
      <c r="N816" s="2" t="str">
        <f>VLOOKUP(I816,lookups!$A$2:$D$206,4,0)</f>
        <v>Unknown spp.</v>
      </c>
    </row>
    <row r="817" ht="15.75" customHeight="1">
      <c r="A817" s="7" t="s">
        <v>69</v>
      </c>
      <c r="B817" s="10" t="s">
        <v>10</v>
      </c>
      <c r="C817" s="2" t="s">
        <v>31</v>
      </c>
      <c r="D817" s="2">
        <v>2.0</v>
      </c>
      <c r="E817" s="2">
        <v>2.0</v>
      </c>
      <c r="F817" s="2">
        <v>6.0</v>
      </c>
      <c r="G817" s="2" t="str">
        <f>VLOOKUP(I817,lookups!$A$2:$D$206,3,0)</f>
        <v>MA</v>
      </c>
      <c r="H817" s="2" t="str">
        <f>VLOOKUP(I817,lookups!$A$2:$D$206,2,0)</f>
        <v>GCMA</v>
      </c>
      <c r="I817" s="8" t="s">
        <v>40</v>
      </c>
      <c r="J817" s="1">
        <v>4.0</v>
      </c>
      <c r="L817" s="2" t="str">
        <f>VLOOKUP(G817,lookups!$E$2:$F$206,2,0)</f>
        <v>Macroalgae</v>
      </c>
      <c r="M817" s="2" t="str">
        <f>VLOOKUP(H817,lookups!$G$2:$H$206,2,0)</f>
        <v>Green calcareous macroalgae</v>
      </c>
      <c r="N817" s="2" t="str">
        <f>VLOOKUP(I817,lookups!$A$2:$D$206,4,0)</f>
        <v>Halimeda spp.</v>
      </c>
    </row>
    <row r="818" ht="15.75" customHeight="1">
      <c r="A818" s="7" t="s">
        <v>69</v>
      </c>
      <c r="B818" s="10" t="s">
        <v>10</v>
      </c>
      <c r="C818" s="2" t="s">
        <v>31</v>
      </c>
      <c r="D818" s="2">
        <v>2.0</v>
      </c>
      <c r="E818" s="2">
        <v>2.0</v>
      </c>
      <c r="F818" s="2">
        <v>7.0</v>
      </c>
      <c r="G818" s="2" t="str">
        <f>VLOOKUP(I818,lookups!$A$2:$D$206,3,0)</f>
        <v>MA</v>
      </c>
      <c r="H818" s="2" t="str">
        <f>VLOOKUP(I818,lookups!$A$2:$D$206,2,0)</f>
        <v>GCMA</v>
      </c>
      <c r="I818" s="8" t="s">
        <v>40</v>
      </c>
      <c r="J818" s="1">
        <v>3.0</v>
      </c>
      <c r="L818" s="2" t="str">
        <f>VLOOKUP(G818,lookups!$E$2:$F$206,2,0)</f>
        <v>Macroalgae</v>
      </c>
      <c r="M818" s="2" t="str">
        <f>VLOOKUP(H818,lookups!$G$2:$H$206,2,0)</f>
        <v>Green calcareous macroalgae</v>
      </c>
      <c r="N818" s="2" t="str">
        <f>VLOOKUP(I818,lookups!$A$2:$D$206,4,0)</f>
        <v>Halimeda spp.</v>
      </c>
    </row>
    <row r="819" ht="15.75" customHeight="1">
      <c r="A819" s="7" t="s">
        <v>69</v>
      </c>
      <c r="B819" s="10" t="s">
        <v>10</v>
      </c>
      <c r="C819" s="2" t="s">
        <v>31</v>
      </c>
      <c r="D819" s="2">
        <v>2.0</v>
      </c>
      <c r="E819" s="2">
        <v>2.0</v>
      </c>
      <c r="F819" s="2">
        <v>8.0</v>
      </c>
      <c r="G819" s="2" t="str">
        <f>VLOOKUP(I819,lookups!$A$2:$D$206,3,0)</f>
        <v>TA</v>
      </c>
      <c r="H819" s="2" t="str">
        <f>VLOOKUP(I819,lookups!$A$2:$D$206,2,0)</f>
        <v>STA</v>
      </c>
      <c r="I819" s="8" t="s">
        <v>52</v>
      </c>
      <c r="L819" s="2" t="str">
        <f>VLOOKUP(G819,lookups!$E$2:$F$206,2,0)</f>
        <v>Turf algae</v>
      </c>
      <c r="M819" s="2" t="str">
        <f>VLOOKUP(H819,lookups!$G$2:$H$206,2,0)</f>
        <v>Sediment turf algae</v>
      </c>
      <c r="N819" s="2" t="str">
        <f>VLOOKUP(I819,lookups!$A$2:$D$206,4,0)</f>
        <v>Sediment turf algae</v>
      </c>
    </row>
    <row r="820" ht="15.75" customHeight="1">
      <c r="A820" s="7" t="s">
        <v>69</v>
      </c>
      <c r="B820" s="10" t="s">
        <v>10</v>
      </c>
      <c r="C820" s="2" t="s">
        <v>31</v>
      </c>
      <c r="D820" s="2">
        <v>2.0</v>
      </c>
      <c r="E820" s="2">
        <v>2.0</v>
      </c>
      <c r="F820" s="2">
        <v>9.0</v>
      </c>
      <c r="G820" s="2" t="str">
        <f>VLOOKUP(I820,lookups!$A$2:$D$206,3,0)</f>
        <v>MA</v>
      </c>
      <c r="H820" s="2" t="str">
        <f>VLOOKUP(I820,lookups!$A$2:$D$206,2,0)</f>
        <v>GCMA</v>
      </c>
      <c r="I820" s="8" t="s">
        <v>40</v>
      </c>
      <c r="J820" s="1">
        <v>3.0</v>
      </c>
      <c r="L820" s="2" t="str">
        <f>VLOOKUP(G820,lookups!$E$2:$F$206,2,0)</f>
        <v>Macroalgae</v>
      </c>
      <c r="M820" s="2" t="str">
        <f>VLOOKUP(H820,lookups!$G$2:$H$206,2,0)</f>
        <v>Green calcareous macroalgae</v>
      </c>
      <c r="N820" s="2" t="str">
        <f>VLOOKUP(I820,lookups!$A$2:$D$206,4,0)</f>
        <v>Halimeda spp.</v>
      </c>
    </row>
    <row r="821" ht="15.75" customHeight="1">
      <c r="A821" s="7" t="s">
        <v>69</v>
      </c>
      <c r="B821" s="10" t="s">
        <v>10</v>
      </c>
      <c r="C821" s="2" t="s">
        <v>31</v>
      </c>
      <c r="D821" s="2">
        <v>2.0</v>
      </c>
      <c r="E821" s="2">
        <v>2.0</v>
      </c>
      <c r="F821" s="2">
        <v>10.0</v>
      </c>
      <c r="G821" s="2" t="str">
        <f>VLOOKUP(I821,lookups!$A$2:$D$206,3,0)</f>
        <v>MA</v>
      </c>
      <c r="H821" s="2" t="str">
        <f>VLOOKUP(I821,lookups!$A$2:$D$206,2,0)</f>
        <v>BFMA</v>
      </c>
      <c r="I821" s="8" t="s">
        <v>58</v>
      </c>
      <c r="J821" s="1">
        <v>6.0</v>
      </c>
      <c r="L821" s="2" t="str">
        <f>VLOOKUP(G821,lookups!$E$2:$F$206,2,0)</f>
        <v>Macroalgae</v>
      </c>
      <c r="M821" s="2" t="str">
        <f>VLOOKUP(H821,lookups!$G$2:$H$206,2,0)</f>
        <v>Brown fleshy macroalgae</v>
      </c>
      <c r="N821" s="2" t="str">
        <f>VLOOKUP(I821,lookups!$A$2:$D$206,4,0)</f>
        <v>Lobophora spp.</v>
      </c>
    </row>
    <row r="822" ht="15.75" customHeight="1">
      <c r="A822" s="7" t="s">
        <v>69</v>
      </c>
      <c r="B822" s="10" t="s">
        <v>10</v>
      </c>
      <c r="C822" s="2" t="s">
        <v>31</v>
      </c>
      <c r="D822" s="2">
        <v>2.0</v>
      </c>
      <c r="E822" s="2">
        <v>3.0</v>
      </c>
      <c r="F822" s="2">
        <v>1.0</v>
      </c>
      <c r="G822" s="2" t="str">
        <f>VLOOKUP(I822,lookups!$A$2:$D$206,3,0)</f>
        <v>LC</v>
      </c>
      <c r="H822" s="2" t="str">
        <f>VLOOKUP(I822,lookups!$A$2:$D$206,2,0)</f>
        <v>PORI</v>
      </c>
      <c r="I822" s="8" t="s">
        <v>48</v>
      </c>
      <c r="L822" s="2" t="str">
        <f>VLOOKUP(G822,lookups!$E$2:$F$206,2,0)</f>
        <v>Live coral</v>
      </c>
      <c r="M822" s="2" t="str">
        <f>VLOOKUP(H822,lookups!$G$2:$H$206,2,0)</f>
        <v>Porites </v>
      </c>
      <c r="N822" s="2" t="str">
        <f>VLOOKUP(I822,lookups!$A$2:$D$206,4,0)</f>
        <v>Porites asteroides</v>
      </c>
    </row>
    <row r="823" ht="15.75" customHeight="1">
      <c r="A823" s="7" t="s">
        <v>69</v>
      </c>
      <c r="B823" s="10" t="s">
        <v>10</v>
      </c>
      <c r="C823" s="2" t="s">
        <v>31</v>
      </c>
      <c r="D823" s="2">
        <v>2.0</v>
      </c>
      <c r="E823" s="2">
        <v>3.0</v>
      </c>
      <c r="F823" s="2">
        <v>2.0</v>
      </c>
      <c r="G823" s="2" t="str">
        <f>VLOOKUP(I823,lookups!$A$2:$D$206,3,0)</f>
        <v>PEY</v>
      </c>
      <c r="H823" s="2" t="str">
        <f>VLOOKUP(I823,lookups!$A$2:$D$206,2,0)</f>
        <v>PEY</v>
      </c>
      <c r="I823" s="8" t="s">
        <v>39</v>
      </c>
      <c r="L823" s="2" t="str">
        <f>VLOOKUP(G823,lookups!$E$2:$F$206,2,0)</f>
        <v>Peysonelid</v>
      </c>
      <c r="M823" s="2" t="str">
        <f>VLOOKUP(H823,lookups!$G$2:$H$206,2,0)</f>
        <v>Peysonelid</v>
      </c>
      <c r="N823" s="2" t="str">
        <f>VLOOKUP(I823,lookups!$A$2:$D$206,4,0)</f>
        <v>Peysonelid</v>
      </c>
    </row>
    <row r="824" ht="15.75" customHeight="1">
      <c r="A824" s="7" t="s">
        <v>69</v>
      </c>
      <c r="B824" s="10" t="s">
        <v>10</v>
      </c>
      <c r="C824" s="2" t="s">
        <v>31</v>
      </c>
      <c r="D824" s="2">
        <v>2.0</v>
      </c>
      <c r="E824" s="2">
        <v>3.0</v>
      </c>
      <c r="F824" s="2">
        <v>3.0</v>
      </c>
      <c r="G824" s="2" t="str">
        <f>VLOOKUP(I824,lookups!$A$2:$D$206,3,0)</f>
        <v>MA</v>
      </c>
      <c r="H824" s="2" t="str">
        <f>VLOOKUP(I824,lookups!$A$2:$D$206,2,0)</f>
        <v>GCMA</v>
      </c>
      <c r="I824" s="8" t="s">
        <v>40</v>
      </c>
      <c r="J824" s="1">
        <v>12.0</v>
      </c>
      <c r="L824" s="2" t="str">
        <f>VLOOKUP(G824,lookups!$E$2:$F$206,2,0)</f>
        <v>Macroalgae</v>
      </c>
      <c r="M824" s="2" t="str">
        <f>VLOOKUP(H824,lookups!$G$2:$H$206,2,0)</f>
        <v>Green calcareous macroalgae</v>
      </c>
      <c r="N824" s="2" t="str">
        <f>VLOOKUP(I824,lookups!$A$2:$D$206,4,0)</f>
        <v>Halimeda spp.</v>
      </c>
    </row>
    <row r="825" ht="15.75" customHeight="1">
      <c r="A825" s="7" t="s">
        <v>69</v>
      </c>
      <c r="B825" s="10" t="s">
        <v>10</v>
      </c>
      <c r="C825" s="2" t="s">
        <v>31</v>
      </c>
      <c r="D825" s="2">
        <v>2.0</v>
      </c>
      <c r="E825" s="2">
        <v>3.0</v>
      </c>
      <c r="F825" s="2">
        <v>4.0</v>
      </c>
      <c r="G825" s="2" t="str">
        <f>VLOOKUP(I825,lookups!$A$2:$D$206,3,0)</f>
        <v>MA</v>
      </c>
      <c r="H825" s="2" t="str">
        <f>VLOOKUP(I825,lookups!$A$2:$D$206,2,0)</f>
        <v>BFMA</v>
      </c>
      <c r="I825" s="8" t="s">
        <v>58</v>
      </c>
      <c r="J825" s="1">
        <v>1.0</v>
      </c>
      <c r="L825" s="2" t="str">
        <f>VLOOKUP(G825,lookups!$E$2:$F$206,2,0)</f>
        <v>Macroalgae</v>
      </c>
      <c r="M825" s="2" t="str">
        <f>VLOOKUP(H825,lookups!$G$2:$H$206,2,0)</f>
        <v>Brown fleshy macroalgae</v>
      </c>
      <c r="N825" s="2" t="str">
        <f>VLOOKUP(I825,lookups!$A$2:$D$206,4,0)</f>
        <v>Lobophora spp.</v>
      </c>
    </row>
    <row r="826" ht="15.75" customHeight="1">
      <c r="A826" s="7" t="s">
        <v>69</v>
      </c>
      <c r="B826" s="10" t="s">
        <v>10</v>
      </c>
      <c r="C826" s="2" t="s">
        <v>31</v>
      </c>
      <c r="D826" s="2">
        <v>2.0</v>
      </c>
      <c r="E826" s="2">
        <v>3.0</v>
      </c>
      <c r="F826" s="2">
        <v>5.0</v>
      </c>
      <c r="G826" s="2" t="str">
        <f>VLOOKUP(I826,lookups!$A$2:$D$206,3,0)</f>
        <v>CCA</v>
      </c>
      <c r="H826" s="2" t="str">
        <f>VLOOKUP(I826,lookups!$A$2:$D$206,2,0)</f>
        <v>CCA</v>
      </c>
      <c r="I826" s="8" t="s">
        <v>34</v>
      </c>
      <c r="L826" s="2" t="str">
        <f>VLOOKUP(G826,lookups!$E$2:$F$206,2,0)</f>
        <v>Crustose coraline algae</v>
      </c>
      <c r="M826" s="2" t="str">
        <f>VLOOKUP(H826,lookups!$G$2:$H$206,2,0)</f>
        <v>Crustose coraline algae</v>
      </c>
      <c r="N826" s="2" t="str">
        <f>VLOOKUP(I826,lookups!$A$2:$D$206,4,0)</f>
        <v>Crustose coraline algae</v>
      </c>
    </row>
    <row r="827" ht="15.75" customHeight="1">
      <c r="A827" s="7" t="s">
        <v>69</v>
      </c>
      <c r="B827" s="10" t="s">
        <v>10</v>
      </c>
      <c r="C827" s="2" t="s">
        <v>31</v>
      </c>
      <c r="D827" s="2">
        <v>2.0</v>
      </c>
      <c r="E827" s="2">
        <v>3.0</v>
      </c>
      <c r="F827" s="2">
        <v>6.0</v>
      </c>
      <c r="G827" s="2" t="str">
        <f>VLOOKUP(I827,lookups!$A$2:$D$206,3,0)</f>
        <v>CCA</v>
      </c>
      <c r="H827" s="2" t="str">
        <f>VLOOKUP(I827,lookups!$A$2:$D$206,2,0)</f>
        <v>CCA</v>
      </c>
      <c r="I827" s="8" t="s">
        <v>34</v>
      </c>
      <c r="L827" s="2" t="str">
        <f>VLOOKUP(G827,lookups!$E$2:$F$206,2,0)</f>
        <v>Crustose coraline algae</v>
      </c>
      <c r="M827" s="2" t="str">
        <f>VLOOKUP(H827,lookups!$G$2:$H$206,2,0)</f>
        <v>Crustose coraline algae</v>
      </c>
      <c r="N827" s="2" t="str">
        <f>VLOOKUP(I827,lookups!$A$2:$D$206,4,0)</f>
        <v>Crustose coraline algae</v>
      </c>
    </row>
    <row r="828" ht="15.75" customHeight="1">
      <c r="A828" s="7" t="s">
        <v>69</v>
      </c>
      <c r="B828" s="10" t="s">
        <v>10</v>
      </c>
      <c r="C828" s="2" t="s">
        <v>31</v>
      </c>
      <c r="D828" s="2">
        <v>2.0</v>
      </c>
      <c r="E828" s="2">
        <v>3.0</v>
      </c>
      <c r="F828" s="2">
        <v>7.0</v>
      </c>
      <c r="G828" s="2" t="str">
        <f>VLOOKUP(I828,lookups!$A$2:$D$206,3,0)</f>
        <v>PEY</v>
      </c>
      <c r="H828" s="2" t="str">
        <f>VLOOKUP(I828,lookups!$A$2:$D$206,2,0)</f>
        <v>PEY</v>
      </c>
      <c r="I828" s="8" t="s">
        <v>39</v>
      </c>
      <c r="L828" s="2" t="str">
        <f>VLOOKUP(G828,lookups!$E$2:$F$206,2,0)</f>
        <v>Peysonelid</v>
      </c>
      <c r="M828" s="2" t="str">
        <f>VLOOKUP(H828,lookups!$G$2:$H$206,2,0)</f>
        <v>Peysonelid</v>
      </c>
      <c r="N828" s="2" t="str">
        <f>VLOOKUP(I828,lookups!$A$2:$D$206,4,0)</f>
        <v>Peysonelid</v>
      </c>
    </row>
    <row r="829" ht="15.75" customHeight="1">
      <c r="A829" s="7" t="s">
        <v>69</v>
      </c>
      <c r="B829" s="10" t="s">
        <v>10</v>
      </c>
      <c r="C829" s="2" t="s">
        <v>31</v>
      </c>
      <c r="D829" s="2">
        <v>2.0</v>
      </c>
      <c r="E829" s="2">
        <v>3.0</v>
      </c>
      <c r="F829" s="2">
        <v>8.0</v>
      </c>
      <c r="G829" s="2" t="str">
        <f>VLOOKUP(I829,lookups!$A$2:$D$206,3,0)</f>
        <v>CCA</v>
      </c>
      <c r="H829" s="2" t="str">
        <f>VLOOKUP(I829,lookups!$A$2:$D$206,2,0)</f>
        <v>CCA</v>
      </c>
      <c r="I829" s="8" t="s">
        <v>34</v>
      </c>
      <c r="L829" s="2" t="str">
        <f>VLOOKUP(G829,lookups!$E$2:$F$206,2,0)</f>
        <v>Crustose coraline algae</v>
      </c>
      <c r="M829" s="2" t="str">
        <f>VLOOKUP(H829,lookups!$G$2:$H$206,2,0)</f>
        <v>Crustose coraline algae</v>
      </c>
      <c r="N829" s="2" t="str">
        <f>VLOOKUP(I829,lookups!$A$2:$D$206,4,0)</f>
        <v>Crustose coraline algae</v>
      </c>
    </row>
    <row r="830" ht="15.75" customHeight="1">
      <c r="A830" s="7" t="s">
        <v>69</v>
      </c>
      <c r="B830" s="10" t="s">
        <v>10</v>
      </c>
      <c r="C830" s="2" t="s">
        <v>31</v>
      </c>
      <c r="D830" s="2">
        <v>2.0</v>
      </c>
      <c r="E830" s="2">
        <v>3.0</v>
      </c>
      <c r="F830" s="2">
        <v>9.0</v>
      </c>
      <c r="G830" s="2" t="str">
        <f>VLOOKUP(I830,lookups!$A$2:$D$206,3,0)</f>
        <v>CCA</v>
      </c>
      <c r="H830" s="2" t="str">
        <f>VLOOKUP(I830,lookups!$A$2:$D$206,2,0)</f>
        <v>CCA</v>
      </c>
      <c r="I830" s="8" t="s">
        <v>34</v>
      </c>
      <c r="L830" s="2" t="str">
        <f>VLOOKUP(G830,lookups!$E$2:$F$206,2,0)</f>
        <v>Crustose coraline algae</v>
      </c>
      <c r="M830" s="2" t="str">
        <f>VLOOKUP(H830,lookups!$G$2:$H$206,2,0)</f>
        <v>Crustose coraline algae</v>
      </c>
      <c r="N830" s="2" t="str">
        <f>VLOOKUP(I830,lookups!$A$2:$D$206,4,0)</f>
        <v>Crustose coraline algae</v>
      </c>
    </row>
    <row r="831" ht="15.75" customHeight="1">
      <c r="A831" s="7" t="s">
        <v>69</v>
      </c>
      <c r="B831" s="10" t="s">
        <v>10</v>
      </c>
      <c r="C831" s="2" t="s">
        <v>31</v>
      </c>
      <c r="D831" s="2">
        <v>2.0</v>
      </c>
      <c r="E831" s="2">
        <v>3.0</v>
      </c>
      <c r="F831" s="2">
        <v>10.0</v>
      </c>
      <c r="G831" s="2" t="str">
        <f>VLOOKUP(I831,lookups!$A$2:$D$206,3,0)</f>
        <v>MA</v>
      </c>
      <c r="H831" s="2" t="str">
        <f>VLOOKUP(I831,lookups!$A$2:$D$206,2,0)</f>
        <v>GCMA</v>
      </c>
      <c r="I831" s="8" t="s">
        <v>40</v>
      </c>
      <c r="J831" s="1">
        <v>3.0</v>
      </c>
      <c r="L831" s="2" t="str">
        <f>VLOOKUP(G831,lookups!$E$2:$F$206,2,0)</f>
        <v>Macroalgae</v>
      </c>
      <c r="M831" s="2" t="str">
        <f>VLOOKUP(H831,lookups!$G$2:$H$206,2,0)</f>
        <v>Green calcareous macroalgae</v>
      </c>
      <c r="N831" s="2" t="str">
        <f>VLOOKUP(I831,lookups!$A$2:$D$206,4,0)</f>
        <v>Halimeda spp.</v>
      </c>
    </row>
    <row r="832" ht="15.75" customHeight="1">
      <c r="A832" s="7" t="s">
        <v>69</v>
      </c>
      <c r="B832" s="10" t="s">
        <v>10</v>
      </c>
      <c r="C832" s="2" t="s">
        <v>31</v>
      </c>
      <c r="D832" s="2">
        <v>2.0</v>
      </c>
      <c r="E832" s="2">
        <v>4.0</v>
      </c>
      <c r="F832" s="2">
        <v>1.0</v>
      </c>
      <c r="G832" s="2" t="str">
        <f>VLOOKUP(I832,lookups!$A$2:$D$206,3,0)</f>
        <v>TA</v>
      </c>
      <c r="H832" s="2" t="str">
        <f>VLOOKUP(I832,lookups!$A$2:$D$206,2,0)</f>
        <v>STA</v>
      </c>
      <c r="I832" s="8" t="s">
        <v>52</v>
      </c>
      <c r="L832" s="2" t="str">
        <f>VLOOKUP(G832,lookups!$E$2:$F$206,2,0)</f>
        <v>Turf algae</v>
      </c>
      <c r="M832" s="2" t="str">
        <f>VLOOKUP(H832,lookups!$G$2:$H$206,2,0)</f>
        <v>Sediment turf algae</v>
      </c>
      <c r="N832" s="2" t="str">
        <f>VLOOKUP(I832,lookups!$A$2:$D$206,4,0)</f>
        <v>Sediment turf algae</v>
      </c>
    </row>
    <row r="833" ht="15.75" customHeight="1">
      <c r="A833" s="7" t="s">
        <v>69</v>
      </c>
      <c r="B833" s="10" t="s">
        <v>10</v>
      </c>
      <c r="C833" s="2" t="s">
        <v>31</v>
      </c>
      <c r="D833" s="2">
        <v>2.0</v>
      </c>
      <c r="E833" s="2">
        <v>4.0</v>
      </c>
      <c r="F833" s="2">
        <v>2.0</v>
      </c>
      <c r="G833" s="2" t="str">
        <f>VLOOKUP(I833,lookups!$A$2:$D$206,3,0)</f>
        <v>OINV</v>
      </c>
      <c r="H833" s="2" t="str">
        <f>VLOOKUP(I833,lookups!$A$2:$D$206,2,0)</f>
        <v>OINV</v>
      </c>
      <c r="I833" s="8" t="s">
        <v>66</v>
      </c>
      <c r="L833" s="2" t="str">
        <f>VLOOKUP(G833,lookups!$E$2:$F$206,2,0)</f>
        <v>Other invertebrates </v>
      </c>
      <c r="M833" s="2" t="str">
        <f>VLOOKUP(H833,lookups!$G$2:$H$206,2,0)</f>
        <v>Other invertebrates </v>
      </c>
      <c r="N833" s="2" t="str">
        <f>VLOOKUP(I833,lookups!$A$2:$D$206,4,0)</f>
        <v>Octocoral</v>
      </c>
    </row>
    <row r="834" ht="15.75" customHeight="1">
      <c r="A834" s="7" t="s">
        <v>69</v>
      </c>
      <c r="B834" s="10" t="s">
        <v>10</v>
      </c>
      <c r="C834" s="2" t="s">
        <v>31</v>
      </c>
      <c r="D834" s="2">
        <v>2.0</v>
      </c>
      <c r="E834" s="2">
        <v>4.0</v>
      </c>
      <c r="F834" s="2">
        <v>3.0</v>
      </c>
      <c r="G834" s="2" t="str">
        <f>VLOOKUP(I834,lookups!$A$2:$D$206,3,0)</f>
        <v>CCA</v>
      </c>
      <c r="H834" s="2" t="str">
        <f>VLOOKUP(I834,lookups!$A$2:$D$206,2,0)</f>
        <v>CCA</v>
      </c>
      <c r="I834" s="8" t="s">
        <v>34</v>
      </c>
      <c r="L834" s="2" t="str">
        <f>VLOOKUP(G834,lookups!$E$2:$F$206,2,0)</f>
        <v>Crustose coraline algae</v>
      </c>
      <c r="M834" s="2" t="str">
        <f>VLOOKUP(H834,lookups!$G$2:$H$206,2,0)</f>
        <v>Crustose coraline algae</v>
      </c>
      <c r="N834" s="2" t="str">
        <f>VLOOKUP(I834,lookups!$A$2:$D$206,4,0)</f>
        <v>Crustose coraline algae</v>
      </c>
    </row>
    <row r="835" ht="15.75" customHeight="1">
      <c r="A835" s="7" t="s">
        <v>69</v>
      </c>
      <c r="B835" s="10" t="s">
        <v>10</v>
      </c>
      <c r="C835" s="2" t="s">
        <v>31</v>
      </c>
      <c r="D835" s="2">
        <v>2.0</v>
      </c>
      <c r="E835" s="2">
        <v>4.0</v>
      </c>
      <c r="F835" s="2">
        <v>4.0</v>
      </c>
      <c r="G835" s="2" t="str">
        <f>VLOOKUP(I835,lookups!$A$2:$D$206,3,0)</f>
        <v>TA</v>
      </c>
      <c r="H835" s="2" t="str">
        <f>VLOOKUP(I835,lookups!$A$2:$D$206,2,0)</f>
        <v>STA</v>
      </c>
      <c r="I835" s="8" t="s">
        <v>52</v>
      </c>
      <c r="L835" s="2" t="str">
        <f>VLOOKUP(G835,lookups!$E$2:$F$206,2,0)</f>
        <v>Turf algae</v>
      </c>
      <c r="M835" s="2" t="str">
        <f>VLOOKUP(H835,lookups!$G$2:$H$206,2,0)</f>
        <v>Sediment turf algae</v>
      </c>
      <c r="N835" s="2" t="str">
        <f>VLOOKUP(I835,lookups!$A$2:$D$206,4,0)</f>
        <v>Sediment turf algae</v>
      </c>
    </row>
    <row r="836" ht="15.75" customHeight="1">
      <c r="A836" s="7" t="s">
        <v>69</v>
      </c>
      <c r="B836" s="10" t="s">
        <v>10</v>
      </c>
      <c r="C836" s="2" t="s">
        <v>31</v>
      </c>
      <c r="D836" s="2">
        <v>2.0</v>
      </c>
      <c r="E836" s="2">
        <v>4.0</v>
      </c>
      <c r="F836" s="2">
        <v>5.0</v>
      </c>
      <c r="G836" s="2" t="str">
        <f>VLOOKUP(I836,lookups!$A$2:$D$206,3,0)</f>
        <v>MA</v>
      </c>
      <c r="H836" s="2" t="str">
        <f>VLOOKUP(I836,lookups!$A$2:$D$206,2,0)</f>
        <v>RCMA</v>
      </c>
      <c r="I836" s="8" t="s">
        <v>45</v>
      </c>
      <c r="L836" s="2" t="str">
        <f>VLOOKUP(G836,lookups!$E$2:$F$206,2,0)</f>
        <v>Macroalgae</v>
      </c>
      <c r="M836" s="2" t="str">
        <f>VLOOKUP(H836,lookups!$G$2:$H$206,2,0)</f>
        <v>Red calcareous macroalgae</v>
      </c>
      <c r="N836" s="2" t="str">
        <f>VLOOKUP(I836,lookups!$A$2:$D$206,4,0)</f>
        <v>Unknown spp.</v>
      </c>
    </row>
    <row r="837" ht="15.75" customHeight="1">
      <c r="A837" s="7" t="s">
        <v>69</v>
      </c>
      <c r="B837" s="10" t="s">
        <v>10</v>
      </c>
      <c r="C837" s="2" t="s">
        <v>31</v>
      </c>
      <c r="D837" s="2">
        <v>2.0</v>
      </c>
      <c r="E837" s="2">
        <v>4.0</v>
      </c>
      <c r="F837" s="2">
        <v>6.0</v>
      </c>
      <c r="G837" s="2" t="str">
        <f>VLOOKUP(I837,lookups!$A$2:$D$206,3,0)</f>
        <v>CCA</v>
      </c>
      <c r="H837" s="2" t="str">
        <f>VLOOKUP(I837,lookups!$A$2:$D$206,2,0)</f>
        <v>CCA</v>
      </c>
      <c r="I837" s="8" t="s">
        <v>34</v>
      </c>
      <c r="L837" s="2" t="str">
        <f>VLOOKUP(G837,lookups!$E$2:$F$206,2,0)</f>
        <v>Crustose coraline algae</v>
      </c>
      <c r="M837" s="2" t="str">
        <f>VLOOKUP(H837,lookups!$G$2:$H$206,2,0)</f>
        <v>Crustose coraline algae</v>
      </c>
      <c r="N837" s="2" t="str">
        <f>VLOOKUP(I837,lookups!$A$2:$D$206,4,0)</f>
        <v>Crustose coraline algae</v>
      </c>
    </row>
    <row r="838" ht="15.75" customHeight="1">
      <c r="A838" s="7" t="s">
        <v>69</v>
      </c>
      <c r="B838" s="10" t="s">
        <v>10</v>
      </c>
      <c r="C838" s="2" t="s">
        <v>31</v>
      </c>
      <c r="D838" s="2">
        <v>2.0</v>
      </c>
      <c r="E838" s="2">
        <v>4.0</v>
      </c>
      <c r="F838" s="2">
        <v>7.0</v>
      </c>
      <c r="G838" s="2" t="str">
        <f>VLOOKUP(I838,lookups!$A$2:$D$206,3,0)</f>
        <v>CCA</v>
      </c>
      <c r="H838" s="2" t="str">
        <f>VLOOKUP(I838,lookups!$A$2:$D$206,2,0)</f>
        <v>CCA</v>
      </c>
      <c r="I838" s="8" t="s">
        <v>34</v>
      </c>
      <c r="L838" s="2" t="str">
        <f>VLOOKUP(G838,lookups!$E$2:$F$206,2,0)</f>
        <v>Crustose coraline algae</v>
      </c>
      <c r="M838" s="2" t="str">
        <f>VLOOKUP(H838,lookups!$G$2:$H$206,2,0)</f>
        <v>Crustose coraline algae</v>
      </c>
      <c r="N838" s="2" t="str">
        <f>VLOOKUP(I838,lookups!$A$2:$D$206,4,0)</f>
        <v>Crustose coraline algae</v>
      </c>
    </row>
    <row r="839" ht="15.75" customHeight="1">
      <c r="A839" s="7" t="s">
        <v>69</v>
      </c>
      <c r="B839" s="10" t="s">
        <v>10</v>
      </c>
      <c r="C839" s="2" t="s">
        <v>31</v>
      </c>
      <c r="D839" s="2">
        <v>2.0</v>
      </c>
      <c r="E839" s="2">
        <v>4.0</v>
      </c>
      <c r="F839" s="2">
        <v>8.0</v>
      </c>
      <c r="G839" s="2" t="str">
        <f>VLOOKUP(I839,lookups!$A$2:$D$206,3,0)</f>
        <v>SAND</v>
      </c>
      <c r="H839" s="2" t="str">
        <f>VLOOKUP(I839,lookups!$A$2:$D$206,2,0)</f>
        <v>SAND</v>
      </c>
      <c r="I839" s="8" t="s">
        <v>53</v>
      </c>
      <c r="L839" s="2" t="str">
        <f>VLOOKUP(G839,lookups!$E$2:$F$206,2,0)</f>
        <v>Sand</v>
      </c>
      <c r="M839" s="2" t="str">
        <f>VLOOKUP(H839,lookups!$G$2:$H$206,2,0)</f>
        <v>Sand</v>
      </c>
      <c r="N839" s="2" t="str">
        <f>VLOOKUP(I839,lookups!$A$2:$D$206,4,0)</f>
        <v>Sand</v>
      </c>
    </row>
    <row r="840" ht="15.75" customHeight="1">
      <c r="A840" s="7" t="s">
        <v>69</v>
      </c>
      <c r="B840" s="10" t="s">
        <v>10</v>
      </c>
      <c r="C840" s="2" t="s">
        <v>31</v>
      </c>
      <c r="D840" s="2">
        <v>2.0</v>
      </c>
      <c r="E840" s="2">
        <v>4.0</v>
      </c>
      <c r="F840" s="2">
        <v>9.0</v>
      </c>
      <c r="G840" s="2" t="str">
        <f>VLOOKUP(I840,lookups!$A$2:$D$206,3,0)</f>
        <v>CCA</v>
      </c>
      <c r="H840" s="2" t="str">
        <f>VLOOKUP(I840,lookups!$A$2:$D$206,2,0)</f>
        <v>CCA</v>
      </c>
      <c r="I840" s="8" t="s">
        <v>34</v>
      </c>
      <c r="L840" s="2" t="str">
        <f>VLOOKUP(G840,lookups!$E$2:$F$206,2,0)</f>
        <v>Crustose coraline algae</v>
      </c>
      <c r="M840" s="2" t="str">
        <f>VLOOKUP(H840,lookups!$G$2:$H$206,2,0)</f>
        <v>Crustose coraline algae</v>
      </c>
      <c r="N840" s="2" t="str">
        <f>VLOOKUP(I840,lookups!$A$2:$D$206,4,0)</f>
        <v>Crustose coraline algae</v>
      </c>
    </row>
    <row r="841" ht="15.75" customHeight="1">
      <c r="A841" s="7" t="s">
        <v>69</v>
      </c>
      <c r="B841" s="10" t="s">
        <v>10</v>
      </c>
      <c r="C841" s="2" t="s">
        <v>31</v>
      </c>
      <c r="D841" s="2">
        <v>2.0</v>
      </c>
      <c r="E841" s="2">
        <v>4.0</v>
      </c>
      <c r="F841" s="2">
        <v>10.0</v>
      </c>
      <c r="G841" s="2" t="str">
        <f>VLOOKUP(I841,lookups!$A$2:$D$206,3,0)</f>
        <v>MA</v>
      </c>
      <c r="H841" s="2" t="str">
        <f>VLOOKUP(I841,lookups!$A$2:$D$206,2,0)</f>
        <v>GCMA</v>
      </c>
      <c r="I841" s="8" t="s">
        <v>40</v>
      </c>
      <c r="J841" s="1">
        <v>14.0</v>
      </c>
      <c r="L841" s="2" t="str">
        <f>VLOOKUP(G841,lookups!$E$2:$F$206,2,0)</f>
        <v>Macroalgae</v>
      </c>
      <c r="M841" s="2" t="str">
        <f>VLOOKUP(H841,lookups!$G$2:$H$206,2,0)</f>
        <v>Green calcareous macroalgae</v>
      </c>
      <c r="N841" s="2" t="str">
        <f>VLOOKUP(I841,lookups!$A$2:$D$206,4,0)</f>
        <v>Halimeda spp.</v>
      </c>
    </row>
    <row r="842" ht="15.75" customHeight="1">
      <c r="A842" s="7" t="s">
        <v>69</v>
      </c>
      <c r="B842" s="10" t="s">
        <v>10</v>
      </c>
      <c r="C842" s="2" t="s">
        <v>31</v>
      </c>
      <c r="D842" s="2">
        <v>2.0</v>
      </c>
      <c r="E842" s="2">
        <v>5.0</v>
      </c>
      <c r="F842" s="2">
        <v>1.0</v>
      </c>
      <c r="G842" s="2" t="str">
        <f>VLOOKUP(I842,lookups!$A$2:$D$206,3,0)</f>
        <v>CCA</v>
      </c>
      <c r="H842" s="2" t="str">
        <f>VLOOKUP(I842,lookups!$A$2:$D$206,2,0)</f>
        <v>CCA</v>
      </c>
      <c r="I842" s="8" t="s">
        <v>34</v>
      </c>
      <c r="L842" s="2" t="str">
        <f>VLOOKUP(G842,lookups!$E$2:$F$206,2,0)</f>
        <v>Crustose coraline algae</v>
      </c>
      <c r="M842" s="2" t="str">
        <f>VLOOKUP(H842,lookups!$G$2:$H$206,2,0)</f>
        <v>Crustose coraline algae</v>
      </c>
      <c r="N842" s="2" t="str">
        <f>VLOOKUP(I842,lookups!$A$2:$D$206,4,0)</f>
        <v>Crustose coraline algae</v>
      </c>
    </row>
    <row r="843" ht="15.75" customHeight="1">
      <c r="A843" s="7" t="s">
        <v>69</v>
      </c>
      <c r="B843" s="10" t="s">
        <v>10</v>
      </c>
      <c r="C843" s="2" t="s">
        <v>31</v>
      </c>
      <c r="D843" s="2">
        <v>2.0</v>
      </c>
      <c r="E843" s="2">
        <v>5.0</v>
      </c>
      <c r="F843" s="2">
        <v>2.0</v>
      </c>
      <c r="G843" s="2" t="str">
        <f>VLOOKUP(I843,lookups!$A$2:$D$206,3,0)</f>
        <v>TA</v>
      </c>
      <c r="H843" s="2" t="str">
        <f>VLOOKUP(I843,lookups!$A$2:$D$206,2,0)</f>
        <v>STA</v>
      </c>
      <c r="I843" s="8" t="s">
        <v>52</v>
      </c>
      <c r="L843" s="2" t="str">
        <f>VLOOKUP(G843,lookups!$E$2:$F$206,2,0)</f>
        <v>Turf algae</v>
      </c>
      <c r="M843" s="2" t="str">
        <f>VLOOKUP(H843,lookups!$G$2:$H$206,2,0)</f>
        <v>Sediment turf algae</v>
      </c>
      <c r="N843" s="2" t="str">
        <f>VLOOKUP(I843,lookups!$A$2:$D$206,4,0)</f>
        <v>Sediment turf algae</v>
      </c>
    </row>
    <row r="844" ht="15.75" customHeight="1">
      <c r="A844" s="7" t="s">
        <v>69</v>
      </c>
      <c r="B844" s="10" t="s">
        <v>10</v>
      </c>
      <c r="C844" s="2" t="s">
        <v>31</v>
      </c>
      <c r="D844" s="2">
        <v>2.0</v>
      </c>
      <c r="E844" s="2">
        <v>5.0</v>
      </c>
      <c r="F844" s="2">
        <v>3.0</v>
      </c>
      <c r="G844" s="2" t="str">
        <f>VLOOKUP(I844,lookups!$A$2:$D$206,3,0)</f>
        <v>MA</v>
      </c>
      <c r="H844" s="2" t="str">
        <f>VLOOKUP(I844,lookups!$A$2:$D$206,2,0)</f>
        <v>GCMA</v>
      </c>
      <c r="I844" s="8" t="s">
        <v>40</v>
      </c>
      <c r="J844" s="1">
        <v>5.0</v>
      </c>
      <c r="L844" s="2" t="str">
        <f>VLOOKUP(G844,lookups!$E$2:$F$206,2,0)</f>
        <v>Macroalgae</v>
      </c>
      <c r="M844" s="2" t="str">
        <f>VLOOKUP(H844,lookups!$G$2:$H$206,2,0)</f>
        <v>Green calcareous macroalgae</v>
      </c>
      <c r="N844" s="2" t="str">
        <f>VLOOKUP(I844,lookups!$A$2:$D$206,4,0)</f>
        <v>Halimeda spp.</v>
      </c>
    </row>
    <row r="845" ht="15.75" customHeight="1">
      <c r="A845" s="7" t="s">
        <v>69</v>
      </c>
      <c r="B845" s="10" t="s">
        <v>10</v>
      </c>
      <c r="C845" s="2" t="s">
        <v>31</v>
      </c>
      <c r="D845" s="2">
        <v>2.0</v>
      </c>
      <c r="E845" s="2">
        <v>5.0</v>
      </c>
      <c r="F845" s="2">
        <v>4.0</v>
      </c>
      <c r="G845" s="2" t="str">
        <f>VLOOKUP(I845,lookups!$A$2:$D$206,3,0)</f>
        <v>TA</v>
      </c>
      <c r="H845" s="2" t="str">
        <f>VLOOKUP(I845,lookups!$A$2:$D$206,2,0)</f>
        <v>STA</v>
      </c>
      <c r="I845" s="8" t="s">
        <v>52</v>
      </c>
      <c r="L845" s="2" t="str">
        <f>VLOOKUP(G845,lookups!$E$2:$F$206,2,0)</f>
        <v>Turf algae</v>
      </c>
      <c r="M845" s="2" t="str">
        <f>VLOOKUP(H845,lookups!$G$2:$H$206,2,0)</f>
        <v>Sediment turf algae</v>
      </c>
      <c r="N845" s="2" t="str">
        <f>VLOOKUP(I845,lookups!$A$2:$D$206,4,0)</f>
        <v>Sediment turf algae</v>
      </c>
    </row>
    <row r="846" ht="15.75" customHeight="1">
      <c r="A846" s="7" t="s">
        <v>69</v>
      </c>
      <c r="B846" s="10" t="s">
        <v>10</v>
      </c>
      <c r="C846" s="2" t="s">
        <v>31</v>
      </c>
      <c r="D846" s="2">
        <v>2.0</v>
      </c>
      <c r="E846" s="2">
        <v>5.0</v>
      </c>
      <c r="F846" s="2">
        <v>5.0</v>
      </c>
      <c r="G846" s="2" t="str">
        <f>VLOOKUP(I846,lookups!$A$2:$D$206,3,0)</f>
        <v>TA</v>
      </c>
      <c r="H846" s="2" t="str">
        <f>VLOOKUP(I846,lookups!$A$2:$D$206,2,0)</f>
        <v>STA</v>
      </c>
      <c r="I846" s="8" t="s">
        <v>52</v>
      </c>
      <c r="L846" s="2" t="str">
        <f>VLOOKUP(G846,lookups!$E$2:$F$206,2,0)</f>
        <v>Turf algae</v>
      </c>
      <c r="M846" s="2" t="str">
        <f>VLOOKUP(H846,lookups!$G$2:$H$206,2,0)</f>
        <v>Sediment turf algae</v>
      </c>
      <c r="N846" s="2" t="str">
        <f>VLOOKUP(I846,lookups!$A$2:$D$206,4,0)</f>
        <v>Sediment turf algae</v>
      </c>
    </row>
    <row r="847" ht="15.75" customHeight="1">
      <c r="A847" s="7" t="s">
        <v>69</v>
      </c>
      <c r="B847" s="10" t="s">
        <v>10</v>
      </c>
      <c r="C847" s="2" t="s">
        <v>31</v>
      </c>
      <c r="D847" s="2">
        <v>2.0</v>
      </c>
      <c r="E847" s="2">
        <v>5.0</v>
      </c>
      <c r="F847" s="2">
        <v>6.0</v>
      </c>
      <c r="G847" s="2" t="str">
        <f>VLOOKUP(I847,lookups!$A$2:$D$206,3,0)</f>
        <v>PEY</v>
      </c>
      <c r="H847" s="2" t="str">
        <f>VLOOKUP(I847,lookups!$A$2:$D$206,2,0)</f>
        <v>PEY</v>
      </c>
      <c r="I847" s="8" t="s">
        <v>39</v>
      </c>
      <c r="L847" s="2" t="str">
        <f>VLOOKUP(G847,lookups!$E$2:$F$206,2,0)</f>
        <v>Peysonelid</v>
      </c>
      <c r="M847" s="2" t="str">
        <f>VLOOKUP(H847,lookups!$G$2:$H$206,2,0)</f>
        <v>Peysonelid</v>
      </c>
      <c r="N847" s="2" t="str">
        <f>VLOOKUP(I847,lookups!$A$2:$D$206,4,0)</f>
        <v>Peysonelid</v>
      </c>
    </row>
    <row r="848" ht="15.75" customHeight="1">
      <c r="A848" s="7" t="s">
        <v>69</v>
      </c>
      <c r="B848" s="10" t="s">
        <v>10</v>
      </c>
      <c r="C848" s="2" t="s">
        <v>31</v>
      </c>
      <c r="D848" s="2">
        <v>2.0</v>
      </c>
      <c r="E848" s="2">
        <v>5.0</v>
      </c>
      <c r="F848" s="2">
        <v>7.0</v>
      </c>
      <c r="G848" s="2" t="str">
        <f>VLOOKUP(I848,lookups!$A$2:$D$206,3,0)</f>
        <v>TA</v>
      </c>
      <c r="H848" s="2" t="str">
        <f>VLOOKUP(I848,lookups!$A$2:$D$206,2,0)</f>
        <v>STA</v>
      </c>
      <c r="I848" s="8" t="s">
        <v>52</v>
      </c>
      <c r="L848" s="2" t="str">
        <f>VLOOKUP(G848,lookups!$E$2:$F$206,2,0)</f>
        <v>Turf algae</v>
      </c>
      <c r="M848" s="2" t="str">
        <f>VLOOKUP(H848,lookups!$G$2:$H$206,2,0)</f>
        <v>Sediment turf algae</v>
      </c>
      <c r="N848" s="2" t="str">
        <f>VLOOKUP(I848,lookups!$A$2:$D$206,4,0)</f>
        <v>Sediment turf algae</v>
      </c>
    </row>
    <row r="849" ht="15.75" customHeight="1">
      <c r="A849" s="7" t="s">
        <v>69</v>
      </c>
      <c r="B849" s="10" t="s">
        <v>10</v>
      </c>
      <c r="C849" s="2" t="s">
        <v>31</v>
      </c>
      <c r="D849" s="2">
        <v>2.0</v>
      </c>
      <c r="E849" s="2">
        <v>5.0</v>
      </c>
      <c r="F849" s="2">
        <v>8.0</v>
      </c>
      <c r="G849" s="2" t="str">
        <f>VLOOKUP(I849,lookups!$A$2:$D$206,3,0)</f>
        <v>CCA</v>
      </c>
      <c r="H849" s="2" t="str">
        <f>VLOOKUP(I849,lookups!$A$2:$D$206,2,0)</f>
        <v>CCA</v>
      </c>
      <c r="I849" s="8" t="s">
        <v>34</v>
      </c>
      <c r="L849" s="2" t="str">
        <f>VLOOKUP(G849,lookups!$E$2:$F$206,2,0)</f>
        <v>Crustose coraline algae</v>
      </c>
      <c r="M849" s="2" t="str">
        <f>VLOOKUP(H849,lookups!$G$2:$H$206,2,0)</f>
        <v>Crustose coraline algae</v>
      </c>
      <c r="N849" s="2" t="str">
        <f>VLOOKUP(I849,lookups!$A$2:$D$206,4,0)</f>
        <v>Crustose coraline algae</v>
      </c>
    </row>
    <row r="850" ht="15.75" customHeight="1">
      <c r="A850" s="7" t="s">
        <v>69</v>
      </c>
      <c r="B850" s="10" t="s">
        <v>10</v>
      </c>
      <c r="C850" s="2" t="s">
        <v>31</v>
      </c>
      <c r="D850" s="2">
        <v>2.0</v>
      </c>
      <c r="E850" s="2">
        <v>5.0</v>
      </c>
      <c r="F850" s="2">
        <v>9.0</v>
      </c>
      <c r="G850" s="2" t="str">
        <f>VLOOKUP(I850,lookups!$A$2:$D$206,3,0)</f>
        <v>CCA</v>
      </c>
      <c r="H850" s="2" t="str">
        <f>VLOOKUP(I850,lookups!$A$2:$D$206,2,0)</f>
        <v>CCA</v>
      </c>
      <c r="I850" s="8" t="s">
        <v>34</v>
      </c>
      <c r="L850" s="2" t="str">
        <f>VLOOKUP(G850,lookups!$E$2:$F$206,2,0)</f>
        <v>Crustose coraline algae</v>
      </c>
      <c r="M850" s="2" t="str">
        <f>VLOOKUP(H850,lookups!$G$2:$H$206,2,0)</f>
        <v>Crustose coraline algae</v>
      </c>
      <c r="N850" s="2" t="str">
        <f>VLOOKUP(I850,lookups!$A$2:$D$206,4,0)</f>
        <v>Crustose coraline algae</v>
      </c>
    </row>
    <row r="851" ht="15.75" customHeight="1">
      <c r="A851" s="7" t="s">
        <v>69</v>
      </c>
      <c r="B851" s="10" t="s">
        <v>10</v>
      </c>
      <c r="C851" s="2" t="s">
        <v>31</v>
      </c>
      <c r="D851" s="2">
        <v>2.0</v>
      </c>
      <c r="E851" s="2">
        <v>5.0</v>
      </c>
      <c r="F851" s="2">
        <v>10.0</v>
      </c>
      <c r="G851" s="2" t="str">
        <f>VLOOKUP(I851,lookups!$A$2:$D$206,3,0)</f>
        <v>TA</v>
      </c>
      <c r="H851" s="2" t="str">
        <f>VLOOKUP(I851,lookups!$A$2:$D$206,2,0)</f>
        <v>STA</v>
      </c>
      <c r="I851" s="8" t="s">
        <v>52</v>
      </c>
      <c r="L851" s="2" t="str">
        <f>VLOOKUP(G851,lookups!$E$2:$F$206,2,0)</f>
        <v>Turf algae</v>
      </c>
      <c r="M851" s="2" t="str">
        <f>VLOOKUP(H851,lookups!$G$2:$H$206,2,0)</f>
        <v>Sediment turf algae</v>
      </c>
      <c r="N851" s="2" t="str">
        <f>VLOOKUP(I851,lookups!$A$2:$D$206,4,0)</f>
        <v>Sediment turf algae</v>
      </c>
    </row>
    <row r="852" ht="15.75" customHeight="1">
      <c r="A852" s="7" t="s">
        <v>69</v>
      </c>
      <c r="B852" s="10" t="s">
        <v>10</v>
      </c>
      <c r="C852" s="2" t="s">
        <v>31</v>
      </c>
      <c r="D852" s="2">
        <v>2.0</v>
      </c>
      <c r="E852" s="2">
        <v>6.0</v>
      </c>
      <c r="F852" s="2">
        <v>1.0</v>
      </c>
      <c r="G852" s="2" t="str">
        <f>VLOOKUP(I852,lookups!$A$2:$D$206,3,0)</f>
        <v>TA</v>
      </c>
      <c r="H852" s="2" t="str">
        <f>VLOOKUP(I852,lookups!$A$2:$D$206,2,0)</f>
        <v>STA</v>
      </c>
      <c r="I852" s="8" t="s">
        <v>52</v>
      </c>
      <c r="L852" s="2" t="str">
        <f>VLOOKUP(G852,lookups!$E$2:$F$206,2,0)</f>
        <v>Turf algae</v>
      </c>
      <c r="M852" s="2" t="str">
        <f>VLOOKUP(H852,lookups!$G$2:$H$206,2,0)</f>
        <v>Sediment turf algae</v>
      </c>
      <c r="N852" s="2" t="str">
        <f>VLOOKUP(I852,lookups!$A$2:$D$206,4,0)</f>
        <v>Sediment turf algae</v>
      </c>
    </row>
    <row r="853" ht="15.75" customHeight="1">
      <c r="A853" s="7" t="s">
        <v>69</v>
      </c>
      <c r="B853" s="10" t="s">
        <v>10</v>
      </c>
      <c r="C853" s="2" t="s">
        <v>31</v>
      </c>
      <c r="D853" s="2">
        <v>2.0</v>
      </c>
      <c r="E853" s="2">
        <v>6.0</v>
      </c>
      <c r="F853" s="2">
        <v>2.0</v>
      </c>
      <c r="G853" s="2" t="str">
        <f>VLOOKUP(I853,lookups!$A$2:$D$206,3,0)</f>
        <v>TA</v>
      </c>
      <c r="H853" s="2" t="str">
        <f>VLOOKUP(I853,lookups!$A$2:$D$206,2,0)</f>
        <v>STA</v>
      </c>
      <c r="I853" s="8" t="s">
        <v>52</v>
      </c>
      <c r="L853" s="2" t="str">
        <f>VLOOKUP(G853,lookups!$E$2:$F$206,2,0)</f>
        <v>Turf algae</v>
      </c>
      <c r="M853" s="2" t="str">
        <f>VLOOKUP(H853,lookups!$G$2:$H$206,2,0)</f>
        <v>Sediment turf algae</v>
      </c>
      <c r="N853" s="2" t="str">
        <f>VLOOKUP(I853,lookups!$A$2:$D$206,4,0)</f>
        <v>Sediment turf algae</v>
      </c>
    </row>
    <row r="854" ht="15.75" customHeight="1">
      <c r="A854" s="7" t="s">
        <v>69</v>
      </c>
      <c r="B854" s="10" t="s">
        <v>10</v>
      </c>
      <c r="C854" s="2" t="s">
        <v>31</v>
      </c>
      <c r="D854" s="2">
        <v>2.0</v>
      </c>
      <c r="E854" s="2">
        <v>6.0</v>
      </c>
      <c r="F854" s="2">
        <v>3.0</v>
      </c>
      <c r="G854" s="2" t="str">
        <f>VLOOKUP(I854,lookups!$A$2:$D$206,3,0)</f>
        <v>SAND</v>
      </c>
      <c r="H854" s="2" t="str">
        <f>VLOOKUP(I854,lookups!$A$2:$D$206,2,0)</f>
        <v>SAND</v>
      </c>
      <c r="I854" s="8" t="s">
        <v>53</v>
      </c>
      <c r="L854" s="2" t="str">
        <f>VLOOKUP(G854,lookups!$E$2:$F$206,2,0)</f>
        <v>Sand</v>
      </c>
      <c r="M854" s="2" t="str">
        <f>VLOOKUP(H854,lookups!$G$2:$H$206,2,0)</f>
        <v>Sand</v>
      </c>
      <c r="N854" s="2" t="str">
        <f>VLOOKUP(I854,lookups!$A$2:$D$206,4,0)</f>
        <v>Sand</v>
      </c>
    </row>
    <row r="855" ht="15.75" customHeight="1">
      <c r="A855" s="7" t="s">
        <v>69</v>
      </c>
      <c r="B855" s="10" t="s">
        <v>10</v>
      </c>
      <c r="C855" s="2" t="s">
        <v>31</v>
      </c>
      <c r="D855" s="2">
        <v>2.0</v>
      </c>
      <c r="E855" s="2">
        <v>6.0</v>
      </c>
      <c r="F855" s="2">
        <v>4.0</v>
      </c>
      <c r="G855" s="2" t="str">
        <f>VLOOKUP(I855,lookups!$A$2:$D$206,3,0)</f>
        <v>TA</v>
      </c>
      <c r="H855" s="2" t="str">
        <f>VLOOKUP(I855,lookups!$A$2:$D$206,2,0)</f>
        <v>STA</v>
      </c>
      <c r="I855" s="8" t="s">
        <v>52</v>
      </c>
      <c r="L855" s="2" t="str">
        <f>VLOOKUP(G855,lookups!$E$2:$F$206,2,0)</f>
        <v>Turf algae</v>
      </c>
      <c r="M855" s="2" t="str">
        <f>VLOOKUP(H855,lookups!$G$2:$H$206,2,0)</f>
        <v>Sediment turf algae</v>
      </c>
      <c r="N855" s="2" t="str">
        <f>VLOOKUP(I855,lookups!$A$2:$D$206,4,0)</f>
        <v>Sediment turf algae</v>
      </c>
    </row>
    <row r="856" ht="15.75" customHeight="1">
      <c r="A856" s="7" t="s">
        <v>69</v>
      </c>
      <c r="B856" s="10" t="s">
        <v>10</v>
      </c>
      <c r="C856" s="2" t="s">
        <v>31</v>
      </c>
      <c r="D856" s="2">
        <v>2.0</v>
      </c>
      <c r="E856" s="2">
        <v>6.0</v>
      </c>
      <c r="F856" s="2">
        <v>5.0</v>
      </c>
      <c r="G856" s="2" t="str">
        <f>VLOOKUP(I856,lookups!$A$2:$D$206,3,0)</f>
        <v>CCA</v>
      </c>
      <c r="H856" s="2" t="str">
        <f>VLOOKUP(I856,lookups!$A$2:$D$206,2,0)</f>
        <v>CCA</v>
      </c>
      <c r="I856" s="8" t="s">
        <v>34</v>
      </c>
      <c r="L856" s="2" t="str">
        <f>VLOOKUP(G856,lookups!$E$2:$F$206,2,0)</f>
        <v>Crustose coraline algae</v>
      </c>
      <c r="M856" s="2" t="str">
        <f>VLOOKUP(H856,lookups!$G$2:$H$206,2,0)</f>
        <v>Crustose coraline algae</v>
      </c>
      <c r="N856" s="2" t="str">
        <f>VLOOKUP(I856,lookups!$A$2:$D$206,4,0)</f>
        <v>Crustose coraline algae</v>
      </c>
    </row>
    <row r="857" ht="15.75" customHeight="1">
      <c r="A857" s="7" t="s">
        <v>69</v>
      </c>
      <c r="B857" s="10" t="s">
        <v>10</v>
      </c>
      <c r="C857" s="2" t="s">
        <v>31</v>
      </c>
      <c r="D857" s="2">
        <v>2.0</v>
      </c>
      <c r="E857" s="2">
        <v>6.0</v>
      </c>
      <c r="F857" s="2">
        <v>6.0</v>
      </c>
      <c r="G857" s="2" t="str">
        <f>VLOOKUP(I857,lookups!$A$2:$D$206,3,0)</f>
        <v>TA</v>
      </c>
      <c r="H857" s="2" t="str">
        <f>VLOOKUP(I857,lookups!$A$2:$D$206,2,0)</f>
        <v>STA</v>
      </c>
      <c r="I857" s="8" t="s">
        <v>52</v>
      </c>
      <c r="L857" s="2" t="str">
        <f>VLOOKUP(G857,lookups!$E$2:$F$206,2,0)</f>
        <v>Turf algae</v>
      </c>
      <c r="M857" s="2" t="str">
        <f>VLOOKUP(H857,lookups!$G$2:$H$206,2,0)</f>
        <v>Sediment turf algae</v>
      </c>
      <c r="N857" s="2" t="str">
        <f>VLOOKUP(I857,lookups!$A$2:$D$206,4,0)</f>
        <v>Sediment turf algae</v>
      </c>
    </row>
    <row r="858" ht="15.75" customHeight="1">
      <c r="A858" s="7" t="s">
        <v>69</v>
      </c>
      <c r="B858" s="10" t="s">
        <v>10</v>
      </c>
      <c r="C858" s="2" t="s">
        <v>31</v>
      </c>
      <c r="D858" s="2">
        <v>2.0</v>
      </c>
      <c r="E858" s="2">
        <v>6.0</v>
      </c>
      <c r="F858" s="2">
        <v>7.0</v>
      </c>
      <c r="G858" s="2" t="str">
        <f>VLOOKUP(I858,lookups!$A$2:$D$206,3,0)</f>
        <v>CCA</v>
      </c>
      <c r="H858" s="2" t="str">
        <f>VLOOKUP(I858,lookups!$A$2:$D$206,2,0)</f>
        <v>CCA</v>
      </c>
      <c r="I858" s="8" t="s">
        <v>34</v>
      </c>
      <c r="L858" s="2" t="str">
        <f>VLOOKUP(G858,lookups!$E$2:$F$206,2,0)</f>
        <v>Crustose coraline algae</v>
      </c>
      <c r="M858" s="2" t="str">
        <f>VLOOKUP(H858,lookups!$G$2:$H$206,2,0)</f>
        <v>Crustose coraline algae</v>
      </c>
      <c r="N858" s="2" t="str">
        <f>VLOOKUP(I858,lookups!$A$2:$D$206,4,0)</f>
        <v>Crustose coraline algae</v>
      </c>
    </row>
    <row r="859" ht="15.75" customHeight="1">
      <c r="A859" s="7" t="s">
        <v>69</v>
      </c>
      <c r="B859" s="10" t="s">
        <v>10</v>
      </c>
      <c r="C859" s="2" t="s">
        <v>31</v>
      </c>
      <c r="D859" s="2">
        <v>2.0</v>
      </c>
      <c r="E859" s="2">
        <v>6.0</v>
      </c>
      <c r="F859" s="2">
        <v>8.0</v>
      </c>
      <c r="G859" s="2" t="str">
        <f>VLOOKUP(I859,lookups!$A$2:$D$206,3,0)</f>
        <v>MA</v>
      </c>
      <c r="H859" s="2" t="str">
        <f>VLOOKUP(I859,lookups!$A$2:$D$206,2,0)</f>
        <v>GCMA</v>
      </c>
      <c r="I859" s="8" t="s">
        <v>40</v>
      </c>
      <c r="J859" s="1">
        <v>2.0</v>
      </c>
      <c r="L859" s="2" t="str">
        <f>VLOOKUP(G859,lookups!$E$2:$F$206,2,0)</f>
        <v>Macroalgae</v>
      </c>
      <c r="M859" s="2" t="str">
        <f>VLOOKUP(H859,lookups!$G$2:$H$206,2,0)</f>
        <v>Green calcareous macroalgae</v>
      </c>
      <c r="N859" s="2" t="str">
        <f>VLOOKUP(I859,lookups!$A$2:$D$206,4,0)</f>
        <v>Halimeda spp.</v>
      </c>
    </row>
    <row r="860" ht="15.75" customHeight="1">
      <c r="A860" s="7" t="s">
        <v>69</v>
      </c>
      <c r="B860" s="10" t="s">
        <v>10</v>
      </c>
      <c r="C860" s="2" t="s">
        <v>31</v>
      </c>
      <c r="D860" s="2">
        <v>2.0</v>
      </c>
      <c r="E860" s="2">
        <v>6.0</v>
      </c>
      <c r="F860" s="2">
        <v>9.0</v>
      </c>
      <c r="G860" s="2" t="str">
        <f>VLOOKUP(I860,lookups!$A$2:$D$206,3,0)</f>
        <v>PEY</v>
      </c>
      <c r="H860" s="2" t="str">
        <f>VLOOKUP(I860,lookups!$A$2:$D$206,2,0)</f>
        <v>PEY</v>
      </c>
      <c r="I860" s="8" t="s">
        <v>39</v>
      </c>
      <c r="L860" s="2" t="str">
        <f>VLOOKUP(G860,lookups!$E$2:$F$206,2,0)</f>
        <v>Peysonelid</v>
      </c>
      <c r="M860" s="2" t="str">
        <f>VLOOKUP(H860,lookups!$G$2:$H$206,2,0)</f>
        <v>Peysonelid</v>
      </c>
      <c r="N860" s="2" t="str">
        <f>VLOOKUP(I860,lookups!$A$2:$D$206,4,0)</f>
        <v>Peysonelid</v>
      </c>
    </row>
    <row r="861" ht="15.75" customHeight="1">
      <c r="A861" s="7" t="s">
        <v>69</v>
      </c>
      <c r="B861" s="10" t="s">
        <v>10</v>
      </c>
      <c r="C861" s="2" t="s">
        <v>31</v>
      </c>
      <c r="D861" s="2">
        <v>2.0</v>
      </c>
      <c r="E861" s="2">
        <v>6.0</v>
      </c>
      <c r="F861" s="2">
        <v>10.0</v>
      </c>
      <c r="G861" s="2" t="str">
        <f>VLOOKUP(I861,lookups!$A$2:$D$206,3,0)</f>
        <v>PEY</v>
      </c>
      <c r="H861" s="2" t="str">
        <f>VLOOKUP(I861,lookups!$A$2:$D$206,2,0)</f>
        <v>PEY</v>
      </c>
      <c r="I861" s="8" t="s">
        <v>39</v>
      </c>
      <c r="L861" s="2" t="str">
        <f>VLOOKUP(G861,lookups!$E$2:$F$206,2,0)</f>
        <v>Peysonelid</v>
      </c>
      <c r="M861" s="2" t="str">
        <f>VLOOKUP(H861,lookups!$G$2:$H$206,2,0)</f>
        <v>Peysonelid</v>
      </c>
      <c r="N861" s="2" t="str">
        <f>VLOOKUP(I861,lookups!$A$2:$D$206,4,0)</f>
        <v>Peysonelid</v>
      </c>
    </row>
    <row r="862" ht="15.75" customHeight="1">
      <c r="A862" s="7" t="s">
        <v>69</v>
      </c>
      <c r="B862" s="10" t="s">
        <v>10</v>
      </c>
      <c r="C862" s="2" t="s">
        <v>31</v>
      </c>
      <c r="D862" s="2">
        <v>2.0</v>
      </c>
      <c r="E862" s="2">
        <v>7.0</v>
      </c>
      <c r="F862" s="2">
        <v>1.0</v>
      </c>
      <c r="G862" s="2" t="str">
        <f>VLOOKUP(I862,lookups!$A$2:$D$206,3,0)</f>
        <v>OINV</v>
      </c>
      <c r="H862" s="2" t="str">
        <f>VLOOKUP(I862,lookups!$A$2:$D$206,2,0)</f>
        <v>OINV</v>
      </c>
      <c r="I862" s="8" t="s">
        <v>66</v>
      </c>
      <c r="L862" s="2" t="str">
        <f>VLOOKUP(G862,lookups!$E$2:$F$206,2,0)</f>
        <v>Other invertebrates </v>
      </c>
      <c r="M862" s="2" t="str">
        <f>VLOOKUP(H862,lookups!$G$2:$H$206,2,0)</f>
        <v>Other invertebrates </v>
      </c>
      <c r="N862" s="2" t="str">
        <f>VLOOKUP(I862,lookups!$A$2:$D$206,4,0)</f>
        <v>Octocoral</v>
      </c>
    </row>
    <row r="863" ht="15.75" customHeight="1">
      <c r="A863" s="7" t="s">
        <v>69</v>
      </c>
      <c r="B863" s="10" t="s">
        <v>10</v>
      </c>
      <c r="C863" s="2" t="s">
        <v>31</v>
      </c>
      <c r="D863" s="2">
        <v>2.0</v>
      </c>
      <c r="E863" s="2">
        <v>7.0</v>
      </c>
      <c r="F863" s="2">
        <v>2.0</v>
      </c>
      <c r="G863" s="2" t="str">
        <f>VLOOKUP(I863,lookups!$A$2:$D$206,3,0)</f>
        <v>CCA</v>
      </c>
      <c r="H863" s="2" t="str">
        <f>VLOOKUP(I863,lookups!$A$2:$D$206,2,0)</f>
        <v>CCA</v>
      </c>
      <c r="I863" s="8" t="s">
        <v>34</v>
      </c>
      <c r="L863" s="2" t="str">
        <f>VLOOKUP(G863,lookups!$E$2:$F$206,2,0)</f>
        <v>Crustose coraline algae</v>
      </c>
      <c r="M863" s="2" t="str">
        <f>VLOOKUP(H863,lookups!$G$2:$H$206,2,0)</f>
        <v>Crustose coraline algae</v>
      </c>
      <c r="N863" s="2" t="str">
        <f>VLOOKUP(I863,lookups!$A$2:$D$206,4,0)</f>
        <v>Crustose coraline algae</v>
      </c>
    </row>
    <row r="864" ht="15.75" customHeight="1">
      <c r="A864" s="7" t="s">
        <v>69</v>
      </c>
      <c r="B864" s="10" t="s">
        <v>10</v>
      </c>
      <c r="C864" s="2" t="s">
        <v>31</v>
      </c>
      <c r="D864" s="2">
        <v>2.0</v>
      </c>
      <c r="E864" s="2">
        <v>7.0</v>
      </c>
      <c r="F864" s="2">
        <v>3.0</v>
      </c>
      <c r="G864" s="2" t="str">
        <f>VLOOKUP(I864,lookups!$A$2:$D$206,3,0)</f>
        <v>TA</v>
      </c>
      <c r="H864" s="2" t="str">
        <f>VLOOKUP(I864,lookups!$A$2:$D$206,2,0)</f>
        <v>STA</v>
      </c>
      <c r="I864" s="8" t="s">
        <v>52</v>
      </c>
      <c r="L864" s="2" t="str">
        <f>VLOOKUP(G864,lookups!$E$2:$F$206,2,0)</f>
        <v>Turf algae</v>
      </c>
      <c r="M864" s="2" t="str">
        <f>VLOOKUP(H864,lookups!$G$2:$H$206,2,0)</f>
        <v>Sediment turf algae</v>
      </c>
      <c r="N864" s="2" t="str">
        <f>VLOOKUP(I864,lookups!$A$2:$D$206,4,0)</f>
        <v>Sediment turf algae</v>
      </c>
    </row>
    <row r="865" ht="15.75" customHeight="1">
      <c r="A865" s="7" t="s">
        <v>69</v>
      </c>
      <c r="B865" s="10" t="s">
        <v>10</v>
      </c>
      <c r="C865" s="2" t="s">
        <v>31</v>
      </c>
      <c r="D865" s="2">
        <v>2.0</v>
      </c>
      <c r="E865" s="2">
        <v>7.0</v>
      </c>
      <c r="F865" s="2">
        <v>4.0</v>
      </c>
      <c r="G865" s="2" t="str">
        <f>VLOOKUP(I865,lookups!$A$2:$D$206,3,0)</f>
        <v>TA</v>
      </c>
      <c r="H865" s="2" t="str">
        <f>VLOOKUP(I865,lookups!$A$2:$D$206,2,0)</f>
        <v>STA</v>
      </c>
      <c r="I865" s="8" t="s">
        <v>52</v>
      </c>
      <c r="L865" s="2" t="str">
        <f>VLOOKUP(G865,lookups!$E$2:$F$206,2,0)</f>
        <v>Turf algae</v>
      </c>
      <c r="M865" s="2" t="str">
        <f>VLOOKUP(H865,lookups!$G$2:$H$206,2,0)</f>
        <v>Sediment turf algae</v>
      </c>
      <c r="N865" s="2" t="str">
        <f>VLOOKUP(I865,lookups!$A$2:$D$206,4,0)</f>
        <v>Sediment turf algae</v>
      </c>
    </row>
    <row r="866" ht="15.75" customHeight="1">
      <c r="A866" s="7" t="s">
        <v>69</v>
      </c>
      <c r="B866" s="10" t="s">
        <v>10</v>
      </c>
      <c r="C866" s="2" t="s">
        <v>31</v>
      </c>
      <c r="D866" s="2">
        <v>2.0</v>
      </c>
      <c r="E866" s="2">
        <v>7.0</v>
      </c>
      <c r="F866" s="2">
        <v>5.0</v>
      </c>
      <c r="G866" s="2" t="str">
        <f>VLOOKUP(I866,lookups!$A$2:$D$206,3,0)</f>
        <v>TA</v>
      </c>
      <c r="H866" s="2" t="str">
        <f>VLOOKUP(I866,lookups!$A$2:$D$206,2,0)</f>
        <v>STA</v>
      </c>
      <c r="I866" s="8" t="s">
        <v>52</v>
      </c>
      <c r="L866" s="2" t="str">
        <f>VLOOKUP(G866,lookups!$E$2:$F$206,2,0)</f>
        <v>Turf algae</v>
      </c>
      <c r="M866" s="2" t="str">
        <f>VLOOKUP(H866,lookups!$G$2:$H$206,2,0)</f>
        <v>Sediment turf algae</v>
      </c>
      <c r="N866" s="2" t="str">
        <f>VLOOKUP(I866,lookups!$A$2:$D$206,4,0)</f>
        <v>Sediment turf algae</v>
      </c>
    </row>
    <row r="867" ht="15.75" customHeight="1">
      <c r="A867" s="7" t="s">
        <v>69</v>
      </c>
      <c r="B867" s="10" t="s">
        <v>10</v>
      </c>
      <c r="C867" s="2" t="s">
        <v>31</v>
      </c>
      <c r="D867" s="2">
        <v>2.0</v>
      </c>
      <c r="E867" s="2">
        <v>7.0</v>
      </c>
      <c r="F867" s="2">
        <v>6.0</v>
      </c>
      <c r="G867" s="2" t="str">
        <f>VLOOKUP(I867,lookups!$A$2:$D$206,3,0)</f>
        <v>CCA</v>
      </c>
      <c r="H867" s="2" t="str">
        <f>VLOOKUP(I867,lookups!$A$2:$D$206,2,0)</f>
        <v>CCA</v>
      </c>
      <c r="I867" s="8" t="s">
        <v>34</v>
      </c>
      <c r="L867" s="2" t="str">
        <f>VLOOKUP(G867,lookups!$E$2:$F$206,2,0)</f>
        <v>Crustose coraline algae</v>
      </c>
      <c r="M867" s="2" t="str">
        <f>VLOOKUP(H867,lookups!$G$2:$H$206,2,0)</f>
        <v>Crustose coraline algae</v>
      </c>
      <c r="N867" s="2" t="str">
        <f>VLOOKUP(I867,lookups!$A$2:$D$206,4,0)</f>
        <v>Crustose coraline algae</v>
      </c>
    </row>
    <row r="868" ht="15.75" customHeight="1">
      <c r="A868" s="7" t="s">
        <v>69</v>
      </c>
      <c r="B868" s="10" t="s">
        <v>10</v>
      </c>
      <c r="C868" s="2" t="s">
        <v>31</v>
      </c>
      <c r="D868" s="2">
        <v>2.0</v>
      </c>
      <c r="E868" s="2">
        <v>7.0</v>
      </c>
      <c r="F868" s="2">
        <v>7.0</v>
      </c>
      <c r="G868" s="2" t="str">
        <f>VLOOKUP(I868,lookups!$A$2:$D$206,3,0)</f>
        <v>CCA</v>
      </c>
      <c r="H868" s="2" t="str">
        <f>VLOOKUP(I868,lookups!$A$2:$D$206,2,0)</f>
        <v>CCA</v>
      </c>
      <c r="I868" s="8" t="s">
        <v>34</v>
      </c>
      <c r="L868" s="2" t="str">
        <f>VLOOKUP(G868,lookups!$E$2:$F$206,2,0)</f>
        <v>Crustose coraline algae</v>
      </c>
      <c r="M868" s="2" t="str">
        <f>VLOOKUP(H868,lookups!$G$2:$H$206,2,0)</f>
        <v>Crustose coraline algae</v>
      </c>
      <c r="N868" s="2" t="str">
        <f>VLOOKUP(I868,lookups!$A$2:$D$206,4,0)</f>
        <v>Crustose coraline algae</v>
      </c>
    </row>
    <row r="869" ht="15.75" customHeight="1">
      <c r="A869" s="7" t="s">
        <v>69</v>
      </c>
      <c r="B869" s="10" t="s">
        <v>10</v>
      </c>
      <c r="C869" s="2" t="s">
        <v>31</v>
      </c>
      <c r="D869" s="2">
        <v>2.0</v>
      </c>
      <c r="E869" s="2">
        <v>7.0</v>
      </c>
      <c r="F869" s="2">
        <v>8.0</v>
      </c>
      <c r="G869" s="2" t="str">
        <f>VLOOKUP(I869,lookups!$A$2:$D$206,3,0)</f>
        <v>TA</v>
      </c>
      <c r="H869" s="2" t="str">
        <f>VLOOKUP(I869,lookups!$A$2:$D$206,2,0)</f>
        <v>STA</v>
      </c>
      <c r="I869" s="8" t="s">
        <v>52</v>
      </c>
      <c r="L869" s="2" t="str">
        <f>VLOOKUP(G869,lookups!$E$2:$F$206,2,0)</f>
        <v>Turf algae</v>
      </c>
      <c r="M869" s="2" t="str">
        <f>VLOOKUP(H869,lookups!$G$2:$H$206,2,0)</f>
        <v>Sediment turf algae</v>
      </c>
      <c r="N869" s="2" t="str">
        <f>VLOOKUP(I869,lookups!$A$2:$D$206,4,0)</f>
        <v>Sediment turf algae</v>
      </c>
    </row>
    <row r="870" ht="15.75" customHeight="1">
      <c r="A870" s="7" t="s">
        <v>69</v>
      </c>
      <c r="B870" s="10" t="s">
        <v>10</v>
      </c>
      <c r="C870" s="2" t="s">
        <v>31</v>
      </c>
      <c r="D870" s="2">
        <v>2.0</v>
      </c>
      <c r="E870" s="2">
        <v>7.0</v>
      </c>
      <c r="F870" s="2">
        <v>9.0</v>
      </c>
      <c r="G870" s="2" t="str">
        <f>VLOOKUP(I870,lookups!$A$2:$D$206,3,0)</f>
        <v>CCA</v>
      </c>
      <c r="H870" s="2" t="str">
        <f>VLOOKUP(I870,lookups!$A$2:$D$206,2,0)</f>
        <v>CCA</v>
      </c>
      <c r="I870" s="8" t="s">
        <v>34</v>
      </c>
      <c r="L870" s="2" t="str">
        <f>VLOOKUP(G870,lookups!$E$2:$F$206,2,0)</f>
        <v>Crustose coraline algae</v>
      </c>
      <c r="M870" s="2" t="str">
        <f>VLOOKUP(H870,lookups!$G$2:$H$206,2,0)</f>
        <v>Crustose coraline algae</v>
      </c>
      <c r="N870" s="2" t="str">
        <f>VLOOKUP(I870,lookups!$A$2:$D$206,4,0)</f>
        <v>Crustose coraline algae</v>
      </c>
    </row>
    <row r="871" ht="15.75" customHeight="1">
      <c r="A871" s="7" t="s">
        <v>69</v>
      </c>
      <c r="B871" s="10" t="s">
        <v>10</v>
      </c>
      <c r="C871" s="2" t="s">
        <v>31</v>
      </c>
      <c r="D871" s="2">
        <v>2.0</v>
      </c>
      <c r="E871" s="2">
        <v>7.0</v>
      </c>
      <c r="F871" s="2">
        <v>10.0</v>
      </c>
      <c r="G871" s="2" t="str">
        <f>VLOOKUP(I871,lookups!$A$2:$D$206,3,0)</f>
        <v>TA</v>
      </c>
      <c r="H871" s="2" t="str">
        <f>VLOOKUP(I871,lookups!$A$2:$D$206,2,0)</f>
        <v>STA</v>
      </c>
      <c r="I871" s="8" t="s">
        <v>52</v>
      </c>
      <c r="L871" s="2" t="str">
        <f>VLOOKUP(G871,lookups!$E$2:$F$206,2,0)</f>
        <v>Turf algae</v>
      </c>
      <c r="M871" s="2" t="str">
        <f>VLOOKUP(H871,lookups!$G$2:$H$206,2,0)</f>
        <v>Sediment turf algae</v>
      </c>
      <c r="N871" s="2" t="str">
        <f>VLOOKUP(I871,lookups!$A$2:$D$206,4,0)</f>
        <v>Sediment turf algae</v>
      </c>
    </row>
    <row r="872" ht="15.75" customHeight="1">
      <c r="A872" s="7" t="s">
        <v>69</v>
      </c>
      <c r="B872" s="10" t="s">
        <v>10</v>
      </c>
      <c r="C872" s="2" t="s">
        <v>31</v>
      </c>
      <c r="D872" s="2">
        <v>2.0</v>
      </c>
      <c r="E872" s="2">
        <v>8.0</v>
      </c>
      <c r="F872" s="2">
        <v>1.0</v>
      </c>
      <c r="G872" s="2" t="str">
        <f>VLOOKUP(I872,lookups!$A$2:$D$206,3,0)</f>
        <v>PEY</v>
      </c>
      <c r="H872" s="2" t="str">
        <f>VLOOKUP(I872,lookups!$A$2:$D$206,2,0)</f>
        <v>PEY</v>
      </c>
      <c r="I872" s="8" t="s">
        <v>39</v>
      </c>
      <c r="L872" s="2" t="str">
        <f>VLOOKUP(G872,lookups!$E$2:$F$206,2,0)</f>
        <v>Peysonelid</v>
      </c>
      <c r="M872" s="2" t="str">
        <f>VLOOKUP(H872,lookups!$G$2:$H$206,2,0)</f>
        <v>Peysonelid</v>
      </c>
      <c r="N872" s="2" t="str">
        <f>VLOOKUP(I872,lookups!$A$2:$D$206,4,0)</f>
        <v>Peysonelid</v>
      </c>
    </row>
    <row r="873" ht="15.75" customHeight="1">
      <c r="A873" s="7" t="s">
        <v>69</v>
      </c>
      <c r="B873" s="10" t="s">
        <v>10</v>
      </c>
      <c r="C873" s="2" t="s">
        <v>31</v>
      </c>
      <c r="D873" s="2">
        <v>2.0</v>
      </c>
      <c r="E873" s="2">
        <v>8.0</v>
      </c>
      <c r="F873" s="2">
        <v>2.0</v>
      </c>
      <c r="G873" s="2" t="str">
        <f>VLOOKUP(I873,lookups!$A$2:$D$206,3,0)</f>
        <v>CCA</v>
      </c>
      <c r="H873" s="2" t="str">
        <f>VLOOKUP(I873,lookups!$A$2:$D$206,2,0)</f>
        <v>CCA</v>
      </c>
      <c r="I873" s="8" t="s">
        <v>34</v>
      </c>
      <c r="L873" s="2" t="str">
        <f>VLOOKUP(G873,lookups!$E$2:$F$206,2,0)</f>
        <v>Crustose coraline algae</v>
      </c>
      <c r="M873" s="2" t="str">
        <f>VLOOKUP(H873,lookups!$G$2:$H$206,2,0)</f>
        <v>Crustose coraline algae</v>
      </c>
      <c r="N873" s="2" t="str">
        <f>VLOOKUP(I873,lookups!$A$2:$D$206,4,0)</f>
        <v>Crustose coraline algae</v>
      </c>
    </row>
    <row r="874" ht="15.75" customHeight="1">
      <c r="A874" s="7" t="s">
        <v>69</v>
      </c>
      <c r="B874" s="10" t="s">
        <v>10</v>
      </c>
      <c r="C874" s="2" t="s">
        <v>31</v>
      </c>
      <c r="D874" s="2">
        <v>2.0</v>
      </c>
      <c r="E874" s="2">
        <v>8.0</v>
      </c>
      <c r="F874" s="2">
        <v>3.0</v>
      </c>
      <c r="G874" s="2" t="str">
        <f>VLOOKUP(I874,lookups!$A$2:$D$206,3,0)</f>
        <v>MA</v>
      </c>
      <c r="H874" s="2" t="str">
        <f>VLOOKUP(I874,lookups!$A$2:$D$206,2,0)</f>
        <v>BFMA</v>
      </c>
      <c r="I874" s="8" t="s">
        <v>32</v>
      </c>
      <c r="J874" s="1">
        <v>1.0</v>
      </c>
      <c r="L874" s="2" t="str">
        <f>VLOOKUP(G874,lookups!$E$2:$F$206,2,0)</f>
        <v>Macroalgae</v>
      </c>
      <c r="M874" s="2" t="str">
        <f>VLOOKUP(H874,lookups!$G$2:$H$206,2,0)</f>
        <v>Brown fleshy macroalgae</v>
      </c>
      <c r="N874" s="2" t="str">
        <f>VLOOKUP(I874,lookups!$A$2:$D$206,4,0)</f>
        <v>Dictyota spp.</v>
      </c>
    </row>
    <row r="875" ht="15.75" customHeight="1">
      <c r="A875" s="7" t="s">
        <v>69</v>
      </c>
      <c r="B875" s="10" t="s">
        <v>10</v>
      </c>
      <c r="C875" s="2" t="s">
        <v>31</v>
      </c>
      <c r="D875" s="2">
        <v>2.0</v>
      </c>
      <c r="E875" s="2">
        <v>8.0</v>
      </c>
      <c r="F875" s="2">
        <v>4.0</v>
      </c>
      <c r="G875" s="2" t="str">
        <f>VLOOKUP(I875,lookups!$A$2:$D$206,3,0)</f>
        <v>TA</v>
      </c>
      <c r="H875" s="2" t="str">
        <f>VLOOKUP(I875,lookups!$A$2:$D$206,2,0)</f>
        <v>STA</v>
      </c>
      <c r="I875" s="8" t="s">
        <v>52</v>
      </c>
      <c r="L875" s="2" t="str">
        <f>VLOOKUP(G875,lookups!$E$2:$F$206,2,0)</f>
        <v>Turf algae</v>
      </c>
      <c r="M875" s="2" t="str">
        <f>VLOOKUP(H875,lookups!$G$2:$H$206,2,0)</f>
        <v>Sediment turf algae</v>
      </c>
      <c r="N875" s="2" t="str">
        <f>VLOOKUP(I875,lookups!$A$2:$D$206,4,0)</f>
        <v>Sediment turf algae</v>
      </c>
    </row>
    <row r="876" ht="15.75" customHeight="1">
      <c r="A876" s="7" t="s">
        <v>69</v>
      </c>
      <c r="B876" s="10" t="s">
        <v>10</v>
      </c>
      <c r="C876" s="2" t="s">
        <v>31</v>
      </c>
      <c r="D876" s="2">
        <v>2.0</v>
      </c>
      <c r="E876" s="2">
        <v>8.0</v>
      </c>
      <c r="F876" s="2">
        <v>5.0</v>
      </c>
      <c r="G876" s="2" t="str">
        <f>VLOOKUP(I876,lookups!$A$2:$D$206,3,0)</f>
        <v>SAND</v>
      </c>
      <c r="H876" s="2" t="str">
        <f>VLOOKUP(I876,lookups!$A$2:$D$206,2,0)</f>
        <v>SAND</v>
      </c>
      <c r="I876" s="8" t="s">
        <v>53</v>
      </c>
      <c r="L876" s="2" t="str">
        <f>VLOOKUP(G876,lookups!$E$2:$F$206,2,0)</f>
        <v>Sand</v>
      </c>
      <c r="M876" s="2" t="str">
        <f>VLOOKUP(H876,lookups!$G$2:$H$206,2,0)</f>
        <v>Sand</v>
      </c>
      <c r="N876" s="2" t="str">
        <f>VLOOKUP(I876,lookups!$A$2:$D$206,4,0)</f>
        <v>Sand</v>
      </c>
    </row>
    <row r="877" ht="15.75" customHeight="1">
      <c r="A877" s="7" t="s">
        <v>69</v>
      </c>
      <c r="B877" s="10" t="s">
        <v>10</v>
      </c>
      <c r="C877" s="2" t="s">
        <v>31</v>
      </c>
      <c r="D877" s="2">
        <v>2.0</v>
      </c>
      <c r="E877" s="2">
        <v>8.0</v>
      </c>
      <c r="F877" s="2">
        <v>6.0</v>
      </c>
      <c r="G877" s="2" t="str">
        <f>VLOOKUP(I877,lookups!$A$2:$D$206,3,0)</f>
        <v>MA</v>
      </c>
      <c r="H877" s="2" t="str">
        <f>VLOOKUP(I877,lookups!$A$2:$D$206,2,0)</f>
        <v>GCMA</v>
      </c>
      <c r="I877" s="8" t="s">
        <v>40</v>
      </c>
      <c r="J877" s="1">
        <v>5.0</v>
      </c>
      <c r="L877" s="2" t="str">
        <f>VLOOKUP(G877,lookups!$E$2:$F$206,2,0)</f>
        <v>Macroalgae</v>
      </c>
      <c r="M877" s="2" t="str">
        <f>VLOOKUP(H877,lookups!$G$2:$H$206,2,0)</f>
        <v>Green calcareous macroalgae</v>
      </c>
      <c r="N877" s="2" t="str">
        <f>VLOOKUP(I877,lookups!$A$2:$D$206,4,0)</f>
        <v>Halimeda spp.</v>
      </c>
    </row>
    <row r="878" ht="15.75" customHeight="1">
      <c r="A878" s="7" t="s">
        <v>69</v>
      </c>
      <c r="B878" s="10" t="s">
        <v>10</v>
      </c>
      <c r="C878" s="2" t="s">
        <v>31</v>
      </c>
      <c r="D878" s="2">
        <v>2.0</v>
      </c>
      <c r="E878" s="2">
        <v>8.0</v>
      </c>
      <c r="F878" s="2">
        <v>7.0</v>
      </c>
      <c r="G878" s="2" t="str">
        <f>VLOOKUP(I878,lookups!$A$2:$D$206,3,0)</f>
        <v>SAND</v>
      </c>
      <c r="H878" s="2" t="str">
        <f>VLOOKUP(I878,lookups!$A$2:$D$206,2,0)</f>
        <v>SAND</v>
      </c>
      <c r="I878" s="8" t="s">
        <v>53</v>
      </c>
      <c r="L878" s="2" t="str">
        <f>VLOOKUP(G878,lookups!$E$2:$F$206,2,0)</f>
        <v>Sand</v>
      </c>
      <c r="M878" s="2" t="str">
        <f>VLOOKUP(H878,lookups!$G$2:$H$206,2,0)</f>
        <v>Sand</v>
      </c>
      <c r="N878" s="2" t="str">
        <f>VLOOKUP(I878,lookups!$A$2:$D$206,4,0)</f>
        <v>Sand</v>
      </c>
    </row>
    <row r="879" ht="15.75" customHeight="1">
      <c r="A879" s="7" t="s">
        <v>69</v>
      </c>
      <c r="B879" s="10" t="s">
        <v>10</v>
      </c>
      <c r="C879" s="2" t="s">
        <v>31</v>
      </c>
      <c r="D879" s="2">
        <v>2.0</v>
      </c>
      <c r="E879" s="2">
        <v>8.0</v>
      </c>
      <c r="F879" s="2">
        <v>8.0</v>
      </c>
      <c r="G879" s="2" t="str">
        <f>VLOOKUP(I879,lookups!$A$2:$D$206,3,0)</f>
        <v>CCA</v>
      </c>
      <c r="H879" s="2" t="str">
        <f>VLOOKUP(I879,lookups!$A$2:$D$206,2,0)</f>
        <v>CCA</v>
      </c>
      <c r="I879" s="8" t="s">
        <v>34</v>
      </c>
      <c r="L879" s="2" t="str">
        <f>VLOOKUP(G879,lookups!$E$2:$F$206,2,0)</f>
        <v>Crustose coraline algae</v>
      </c>
      <c r="M879" s="2" t="str">
        <f>VLOOKUP(H879,lookups!$G$2:$H$206,2,0)</f>
        <v>Crustose coraline algae</v>
      </c>
      <c r="N879" s="2" t="str">
        <f>VLOOKUP(I879,lookups!$A$2:$D$206,4,0)</f>
        <v>Crustose coraline algae</v>
      </c>
    </row>
    <row r="880" ht="15.75" customHeight="1">
      <c r="A880" s="7" t="s">
        <v>69</v>
      </c>
      <c r="B880" s="10" t="s">
        <v>10</v>
      </c>
      <c r="C880" s="2" t="s">
        <v>31</v>
      </c>
      <c r="D880" s="2">
        <v>2.0</v>
      </c>
      <c r="E880" s="2">
        <v>8.0</v>
      </c>
      <c r="F880" s="2">
        <v>9.0</v>
      </c>
      <c r="G880" s="2" t="str">
        <f>VLOOKUP(I880,lookups!$A$2:$D$206,3,0)</f>
        <v>MA</v>
      </c>
      <c r="H880" s="2" t="str">
        <f>VLOOKUP(I880,lookups!$A$2:$D$206,2,0)</f>
        <v>BFMA</v>
      </c>
      <c r="I880" s="8" t="s">
        <v>32</v>
      </c>
      <c r="L880" s="2" t="str">
        <f>VLOOKUP(G880,lookups!$E$2:$F$206,2,0)</f>
        <v>Macroalgae</v>
      </c>
      <c r="M880" s="2" t="str">
        <f>VLOOKUP(H880,lookups!$G$2:$H$206,2,0)</f>
        <v>Brown fleshy macroalgae</v>
      </c>
      <c r="N880" s="2" t="str">
        <f>VLOOKUP(I880,lookups!$A$2:$D$206,4,0)</f>
        <v>Dictyota spp.</v>
      </c>
    </row>
    <row r="881" ht="15.75" customHeight="1">
      <c r="A881" s="7" t="s">
        <v>69</v>
      </c>
      <c r="B881" s="10" t="s">
        <v>10</v>
      </c>
      <c r="C881" s="2" t="s">
        <v>31</v>
      </c>
      <c r="D881" s="2">
        <v>2.0</v>
      </c>
      <c r="E881" s="2">
        <v>8.0</v>
      </c>
      <c r="F881" s="2">
        <v>10.0</v>
      </c>
      <c r="G881" s="2" t="str">
        <f>VLOOKUP(I881,lookups!$A$2:$D$206,3,0)</f>
        <v>TA</v>
      </c>
      <c r="H881" s="2" t="str">
        <f>VLOOKUP(I881,lookups!$A$2:$D$206,2,0)</f>
        <v>STA</v>
      </c>
      <c r="I881" s="8" t="s">
        <v>52</v>
      </c>
      <c r="L881" s="2" t="str">
        <f>VLOOKUP(G881,lookups!$E$2:$F$206,2,0)</f>
        <v>Turf algae</v>
      </c>
      <c r="M881" s="2" t="str">
        <f>VLOOKUP(H881,lookups!$G$2:$H$206,2,0)</f>
        <v>Sediment turf algae</v>
      </c>
      <c r="N881" s="2" t="str">
        <f>VLOOKUP(I881,lookups!$A$2:$D$206,4,0)</f>
        <v>Sediment turf algae</v>
      </c>
    </row>
    <row r="882" ht="15.75" customHeight="1">
      <c r="A882" s="7" t="s">
        <v>69</v>
      </c>
      <c r="B882" s="10" t="s">
        <v>10</v>
      </c>
      <c r="C882" s="2" t="s">
        <v>31</v>
      </c>
      <c r="D882" s="2">
        <v>2.0</v>
      </c>
      <c r="E882" s="2">
        <v>9.0</v>
      </c>
      <c r="F882" s="2">
        <v>1.0</v>
      </c>
      <c r="G882" s="2" t="str">
        <f>VLOOKUP(I882,lookups!$A$2:$D$206,3,0)</f>
        <v>CCA</v>
      </c>
      <c r="H882" s="2" t="str">
        <f>VLOOKUP(I882,lookups!$A$2:$D$206,2,0)</f>
        <v>CCA</v>
      </c>
      <c r="I882" s="8" t="s">
        <v>34</v>
      </c>
      <c r="L882" s="2" t="str">
        <f>VLOOKUP(G882,lookups!$E$2:$F$206,2,0)</f>
        <v>Crustose coraline algae</v>
      </c>
      <c r="M882" s="2" t="str">
        <f>VLOOKUP(H882,lookups!$G$2:$H$206,2,0)</f>
        <v>Crustose coraline algae</v>
      </c>
      <c r="N882" s="2" t="str">
        <f>VLOOKUP(I882,lookups!$A$2:$D$206,4,0)</f>
        <v>Crustose coraline algae</v>
      </c>
    </row>
    <row r="883" ht="15.75" customHeight="1">
      <c r="A883" s="7" t="s">
        <v>69</v>
      </c>
      <c r="B883" s="10" t="s">
        <v>10</v>
      </c>
      <c r="C883" s="2" t="s">
        <v>31</v>
      </c>
      <c r="D883" s="2">
        <v>2.0</v>
      </c>
      <c r="E883" s="2">
        <v>9.0</v>
      </c>
      <c r="F883" s="2">
        <v>2.0</v>
      </c>
      <c r="G883" s="2" t="str">
        <f>VLOOKUP(I883,lookups!$A$2:$D$206,3,0)</f>
        <v>MA</v>
      </c>
      <c r="H883" s="2" t="str">
        <f>VLOOKUP(I883,lookups!$A$2:$D$206,2,0)</f>
        <v>BFMA</v>
      </c>
      <c r="I883" s="8" t="s">
        <v>32</v>
      </c>
      <c r="J883" s="1">
        <v>4.0</v>
      </c>
      <c r="L883" s="2" t="str">
        <f>VLOOKUP(G883,lookups!$E$2:$F$206,2,0)</f>
        <v>Macroalgae</v>
      </c>
      <c r="M883" s="2" t="str">
        <f>VLOOKUP(H883,lookups!$G$2:$H$206,2,0)</f>
        <v>Brown fleshy macroalgae</v>
      </c>
      <c r="N883" s="2" t="str">
        <f>VLOOKUP(I883,lookups!$A$2:$D$206,4,0)</f>
        <v>Dictyota spp.</v>
      </c>
    </row>
    <row r="884" ht="15.75" customHeight="1">
      <c r="A884" s="7" t="s">
        <v>69</v>
      </c>
      <c r="B884" s="10" t="s">
        <v>10</v>
      </c>
      <c r="C884" s="2" t="s">
        <v>31</v>
      </c>
      <c r="D884" s="2">
        <v>2.0</v>
      </c>
      <c r="E884" s="2">
        <v>9.0</v>
      </c>
      <c r="F884" s="2">
        <v>3.0</v>
      </c>
      <c r="G884" s="2" t="str">
        <f>VLOOKUP(I884,lookups!$A$2:$D$206,3,0)</f>
        <v>OINV</v>
      </c>
      <c r="H884" s="2" t="str">
        <f>VLOOKUP(I884,lookups!$A$2:$D$206,2,0)</f>
        <v>OINV</v>
      </c>
      <c r="I884" s="8" t="s">
        <v>66</v>
      </c>
      <c r="L884" s="2" t="str">
        <f>VLOOKUP(G884,lookups!$E$2:$F$206,2,0)</f>
        <v>Other invertebrates </v>
      </c>
      <c r="M884" s="2" t="str">
        <f>VLOOKUP(H884,lookups!$G$2:$H$206,2,0)</f>
        <v>Other invertebrates </v>
      </c>
      <c r="N884" s="2" t="str">
        <f>VLOOKUP(I884,lookups!$A$2:$D$206,4,0)</f>
        <v>Octocoral</v>
      </c>
    </row>
    <row r="885" ht="15.75" customHeight="1">
      <c r="A885" s="7" t="s">
        <v>69</v>
      </c>
      <c r="B885" s="10" t="s">
        <v>10</v>
      </c>
      <c r="C885" s="2" t="s">
        <v>31</v>
      </c>
      <c r="D885" s="2">
        <v>2.0</v>
      </c>
      <c r="E885" s="2">
        <v>9.0</v>
      </c>
      <c r="F885" s="2">
        <v>4.0</v>
      </c>
      <c r="G885" s="2" t="str">
        <f>VLOOKUP(I885,lookups!$A$2:$D$206,3,0)</f>
        <v>TA</v>
      </c>
      <c r="H885" s="2" t="str">
        <f>VLOOKUP(I885,lookups!$A$2:$D$206,2,0)</f>
        <v>STA</v>
      </c>
      <c r="I885" s="8" t="s">
        <v>52</v>
      </c>
      <c r="L885" s="2" t="str">
        <f>VLOOKUP(G885,lookups!$E$2:$F$206,2,0)</f>
        <v>Turf algae</v>
      </c>
      <c r="M885" s="2" t="str">
        <f>VLOOKUP(H885,lookups!$G$2:$H$206,2,0)</f>
        <v>Sediment turf algae</v>
      </c>
      <c r="N885" s="2" t="str">
        <f>VLOOKUP(I885,lookups!$A$2:$D$206,4,0)</f>
        <v>Sediment turf algae</v>
      </c>
    </row>
    <row r="886" ht="15.75" customHeight="1">
      <c r="A886" s="7" t="s">
        <v>69</v>
      </c>
      <c r="B886" s="10" t="s">
        <v>10</v>
      </c>
      <c r="C886" s="2" t="s">
        <v>31</v>
      </c>
      <c r="D886" s="2">
        <v>2.0</v>
      </c>
      <c r="E886" s="2">
        <v>9.0</v>
      </c>
      <c r="F886" s="2">
        <v>5.0</v>
      </c>
      <c r="G886" s="2" t="str">
        <f>VLOOKUP(I886,lookups!$A$2:$D$206,3,0)</f>
        <v>CCA</v>
      </c>
      <c r="H886" s="2" t="str">
        <f>VLOOKUP(I886,lookups!$A$2:$D$206,2,0)</f>
        <v>CCA</v>
      </c>
      <c r="I886" s="8" t="s">
        <v>34</v>
      </c>
      <c r="L886" s="2" t="str">
        <f>VLOOKUP(G886,lookups!$E$2:$F$206,2,0)</f>
        <v>Crustose coraline algae</v>
      </c>
      <c r="M886" s="2" t="str">
        <f>VLOOKUP(H886,lookups!$G$2:$H$206,2,0)</f>
        <v>Crustose coraline algae</v>
      </c>
      <c r="N886" s="2" t="str">
        <f>VLOOKUP(I886,lookups!$A$2:$D$206,4,0)</f>
        <v>Crustose coraline algae</v>
      </c>
    </row>
    <row r="887" ht="15.75" customHeight="1">
      <c r="A887" s="7" t="s">
        <v>69</v>
      </c>
      <c r="B887" s="10" t="s">
        <v>10</v>
      </c>
      <c r="C887" s="2" t="s">
        <v>31</v>
      </c>
      <c r="D887" s="2">
        <v>2.0</v>
      </c>
      <c r="E887" s="2">
        <v>9.0</v>
      </c>
      <c r="F887" s="2">
        <v>6.0</v>
      </c>
      <c r="G887" s="2" t="str">
        <f>VLOOKUP(I887,lookups!$A$2:$D$206,3,0)</f>
        <v>CCA</v>
      </c>
      <c r="H887" s="2" t="str">
        <f>VLOOKUP(I887,lookups!$A$2:$D$206,2,0)</f>
        <v>CCA</v>
      </c>
      <c r="I887" s="8" t="s">
        <v>34</v>
      </c>
      <c r="L887" s="2" t="str">
        <f>VLOOKUP(G887,lookups!$E$2:$F$206,2,0)</f>
        <v>Crustose coraline algae</v>
      </c>
      <c r="M887" s="2" t="str">
        <f>VLOOKUP(H887,lookups!$G$2:$H$206,2,0)</f>
        <v>Crustose coraline algae</v>
      </c>
      <c r="N887" s="2" t="str">
        <f>VLOOKUP(I887,lookups!$A$2:$D$206,4,0)</f>
        <v>Crustose coraline algae</v>
      </c>
    </row>
    <row r="888" ht="15.75" customHeight="1">
      <c r="A888" s="7" t="s">
        <v>69</v>
      </c>
      <c r="B888" s="10" t="s">
        <v>10</v>
      </c>
      <c r="C888" s="2" t="s">
        <v>31</v>
      </c>
      <c r="D888" s="2">
        <v>2.0</v>
      </c>
      <c r="E888" s="2">
        <v>9.0</v>
      </c>
      <c r="F888" s="2">
        <v>7.0</v>
      </c>
      <c r="G888" s="2" t="str">
        <f>VLOOKUP(I888,lookups!$A$2:$D$206,3,0)</f>
        <v>CCA</v>
      </c>
      <c r="H888" s="2" t="str">
        <f>VLOOKUP(I888,lookups!$A$2:$D$206,2,0)</f>
        <v>CCA</v>
      </c>
      <c r="I888" s="8" t="s">
        <v>34</v>
      </c>
      <c r="L888" s="2" t="str">
        <f>VLOOKUP(G888,lookups!$E$2:$F$206,2,0)</f>
        <v>Crustose coraline algae</v>
      </c>
      <c r="M888" s="2" t="str">
        <f>VLOOKUP(H888,lookups!$G$2:$H$206,2,0)</f>
        <v>Crustose coraline algae</v>
      </c>
      <c r="N888" s="2" t="str">
        <f>VLOOKUP(I888,lookups!$A$2:$D$206,4,0)</f>
        <v>Crustose coraline algae</v>
      </c>
    </row>
    <row r="889" ht="15.75" customHeight="1">
      <c r="A889" s="7" t="s">
        <v>69</v>
      </c>
      <c r="B889" s="10" t="s">
        <v>10</v>
      </c>
      <c r="C889" s="2" t="s">
        <v>31</v>
      </c>
      <c r="D889" s="2">
        <v>2.0</v>
      </c>
      <c r="E889" s="2">
        <v>9.0</v>
      </c>
      <c r="F889" s="2">
        <v>8.0</v>
      </c>
      <c r="G889" s="2" t="str">
        <f>VLOOKUP(I889,lookups!$A$2:$D$206,3,0)</f>
        <v>CCA</v>
      </c>
      <c r="H889" s="2" t="str">
        <f>VLOOKUP(I889,lookups!$A$2:$D$206,2,0)</f>
        <v>CCA</v>
      </c>
      <c r="I889" s="8" t="s">
        <v>34</v>
      </c>
      <c r="L889" s="2" t="str">
        <f>VLOOKUP(G889,lookups!$E$2:$F$206,2,0)</f>
        <v>Crustose coraline algae</v>
      </c>
      <c r="M889" s="2" t="str">
        <f>VLOOKUP(H889,lookups!$G$2:$H$206,2,0)</f>
        <v>Crustose coraline algae</v>
      </c>
      <c r="N889" s="2" t="str">
        <f>VLOOKUP(I889,lookups!$A$2:$D$206,4,0)</f>
        <v>Crustose coraline algae</v>
      </c>
    </row>
    <row r="890" ht="15.75" customHeight="1">
      <c r="A890" s="7" t="s">
        <v>69</v>
      </c>
      <c r="B890" s="10" t="s">
        <v>10</v>
      </c>
      <c r="C890" s="2" t="s">
        <v>31</v>
      </c>
      <c r="D890" s="2">
        <v>2.0</v>
      </c>
      <c r="E890" s="2">
        <v>9.0</v>
      </c>
      <c r="F890" s="2">
        <v>9.0</v>
      </c>
      <c r="G890" s="2" t="str">
        <f>VLOOKUP(I890,lookups!$A$2:$D$206,3,0)</f>
        <v>TA</v>
      </c>
      <c r="H890" s="2" t="str">
        <f>VLOOKUP(I890,lookups!$A$2:$D$206,2,0)</f>
        <v>STA</v>
      </c>
      <c r="I890" s="8" t="s">
        <v>52</v>
      </c>
      <c r="L890" s="2" t="str">
        <f>VLOOKUP(G890,lookups!$E$2:$F$206,2,0)</f>
        <v>Turf algae</v>
      </c>
      <c r="M890" s="2" t="str">
        <f>VLOOKUP(H890,lookups!$G$2:$H$206,2,0)</f>
        <v>Sediment turf algae</v>
      </c>
      <c r="N890" s="2" t="str">
        <f>VLOOKUP(I890,lookups!$A$2:$D$206,4,0)</f>
        <v>Sediment turf algae</v>
      </c>
    </row>
    <row r="891" ht="15.75" customHeight="1">
      <c r="A891" s="7" t="s">
        <v>69</v>
      </c>
      <c r="B891" s="10" t="s">
        <v>10</v>
      </c>
      <c r="C891" s="2" t="s">
        <v>31</v>
      </c>
      <c r="D891" s="2">
        <v>2.0</v>
      </c>
      <c r="E891" s="2">
        <v>9.0</v>
      </c>
      <c r="F891" s="2">
        <v>10.0</v>
      </c>
      <c r="G891" s="2" t="str">
        <f>VLOOKUP(I891,lookups!$A$2:$D$206,3,0)</f>
        <v>TA</v>
      </c>
      <c r="H891" s="2" t="str">
        <f>VLOOKUP(I891,lookups!$A$2:$D$206,2,0)</f>
        <v>STA</v>
      </c>
      <c r="I891" s="8" t="s">
        <v>52</v>
      </c>
      <c r="L891" s="2" t="str">
        <f>VLOOKUP(G891,lookups!$E$2:$F$206,2,0)</f>
        <v>Turf algae</v>
      </c>
      <c r="M891" s="2" t="str">
        <f>VLOOKUP(H891,lookups!$G$2:$H$206,2,0)</f>
        <v>Sediment turf algae</v>
      </c>
      <c r="N891" s="2" t="str">
        <f>VLOOKUP(I891,lookups!$A$2:$D$206,4,0)</f>
        <v>Sediment turf algae</v>
      </c>
    </row>
    <row r="892" ht="15.75" customHeight="1">
      <c r="A892" s="7" t="s">
        <v>69</v>
      </c>
      <c r="B892" s="10" t="s">
        <v>10</v>
      </c>
      <c r="C892" s="2" t="s">
        <v>31</v>
      </c>
      <c r="D892" s="2">
        <v>2.0</v>
      </c>
      <c r="E892" s="2">
        <v>10.0</v>
      </c>
      <c r="F892" s="9">
        <v>1.0</v>
      </c>
      <c r="G892" s="2" t="str">
        <f>VLOOKUP(I892,lookups!$A$2:$D$206,3,0)</f>
        <v>CCA</v>
      </c>
      <c r="H892" s="2" t="str">
        <f>VLOOKUP(I892,lookups!$A$2:$D$206,2,0)</f>
        <v>CCA</v>
      </c>
      <c r="I892" s="8" t="s">
        <v>34</v>
      </c>
      <c r="L892" s="2" t="str">
        <f>VLOOKUP(G892,lookups!$E$2:$F$206,2,0)</f>
        <v>Crustose coraline algae</v>
      </c>
      <c r="M892" s="2" t="str">
        <f>VLOOKUP(H892,lookups!$G$2:$H$206,2,0)</f>
        <v>Crustose coraline algae</v>
      </c>
      <c r="N892" s="2" t="str">
        <f>VLOOKUP(I892,lookups!$A$2:$D$206,4,0)</f>
        <v>Crustose coraline algae</v>
      </c>
    </row>
    <row r="893" ht="15.75" customHeight="1">
      <c r="A893" s="7" t="s">
        <v>69</v>
      </c>
      <c r="B893" s="10" t="s">
        <v>10</v>
      </c>
      <c r="C893" s="2" t="s">
        <v>31</v>
      </c>
      <c r="D893" s="2">
        <v>2.0</v>
      </c>
      <c r="E893" s="2">
        <v>10.0</v>
      </c>
      <c r="F893" s="9">
        <v>2.0</v>
      </c>
      <c r="G893" s="2" t="str">
        <f>VLOOKUP(I893,lookups!$A$2:$D$206,3,0)</f>
        <v>PEY</v>
      </c>
      <c r="H893" s="2" t="str">
        <f>VLOOKUP(I893,lookups!$A$2:$D$206,2,0)</f>
        <v>PEY</v>
      </c>
      <c r="I893" s="8" t="s">
        <v>39</v>
      </c>
      <c r="L893" s="2" t="str">
        <f>VLOOKUP(G893,lookups!$E$2:$F$206,2,0)</f>
        <v>Peysonelid</v>
      </c>
      <c r="M893" s="2" t="str">
        <f>VLOOKUP(H893,lookups!$G$2:$H$206,2,0)</f>
        <v>Peysonelid</v>
      </c>
      <c r="N893" s="2" t="str">
        <f>VLOOKUP(I893,lookups!$A$2:$D$206,4,0)</f>
        <v>Peysonelid</v>
      </c>
    </row>
    <row r="894" ht="15.75" customHeight="1">
      <c r="A894" s="7" t="s">
        <v>69</v>
      </c>
      <c r="B894" s="10" t="s">
        <v>10</v>
      </c>
      <c r="C894" s="2" t="s">
        <v>31</v>
      </c>
      <c r="D894" s="2">
        <v>2.0</v>
      </c>
      <c r="E894" s="2">
        <v>10.0</v>
      </c>
      <c r="F894" s="9">
        <v>3.0</v>
      </c>
      <c r="G894" s="2" t="str">
        <f>VLOOKUP(I894,lookups!$A$2:$D$206,3,0)</f>
        <v>CCA</v>
      </c>
      <c r="H894" s="2" t="str">
        <f>VLOOKUP(I894,lookups!$A$2:$D$206,2,0)</f>
        <v>CCA</v>
      </c>
      <c r="I894" s="8" t="s">
        <v>34</v>
      </c>
      <c r="L894" s="2" t="str">
        <f>VLOOKUP(G894,lookups!$E$2:$F$206,2,0)</f>
        <v>Crustose coraline algae</v>
      </c>
      <c r="M894" s="2" t="str">
        <f>VLOOKUP(H894,lookups!$G$2:$H$206,2,0)</f>
        <v>Crustose coraline algae</v>
      </c>
      <c r="N894" s="2" t="str">
        <f>VLOOKUP(I894,lookups!$A$2:$D$206,4,0)</f>
        <v>Crustose coraline algae</v>
      </c>
    </row>
    <row r="895" ht="15.75" customHeight="1">
      <c r="A895" s="7" t="s">
        <v>69</v>
      </c>
      <c r="B895" s="10" t="s">
        <v>10</v>
      </c>
      <c r="C895" s="2" t="s">
        <v>31</v>
      </c>
      <c r="D895" s="2">
        <v>2.0</v>
      </c>
      <c r="E895" s="2">
        <v>10.0</v>
      </c>
      <c r="F895" s="9">
        <v>4.0</v>
      </c>
      <c r="G895" s="2" t="str">
        <f>VLOOKUP(I895,lookups!$A$2:$D$206,3,0)</f>
        <v>CCA</v>
      </c>
      <c r="H895" s="2" t="str">
        <f>VLOOKUP(I895,lookups!$A$2:$D$206,2,0)</f>
        <v>CCA</v>
      </c>
      <c r="I895" s="8" t="s">
        <v>34</v>
      </c>
      <c r="L895" s="2" t="str">
        <f>VLOOKUP(G895,lookups!$E$2:$F$206,2,0)</f>
        <v>Crustose coraline algae</v>
      </c>
      <c r="M895" s="2" t="str">
        <f>VLOOKUP(H895,lookups!$G$2:$H$206,2,0)</f>
        <v>Crustose coraline algae</v>
      </c>
      <c r="N895" s="2" t="str">
        <f>VLOOKUP(I895,lookups!$A$2:$D$206,4,0)</f>
        <v>Crustose coraline algae</v>
      </c>
    </row>
    <row r="896" ht="15.75" customHeight="1">
      <c r="A896" s="7" t="s">
        <v>69</v>
      </c>
      <c r="B896" s="10" t="s">
        <v>10</v>
      </c>
      <c r="C896" s="2" t="s">
        <v>31</v>
      </c>
      <c r="D896" s="2">
        <v>2.0</v>
      </c>
      <c r="E896" s="2">
        <v>10.0</v>
      </c>
      <c r="F896" s="9">
        <v>5.0</v>
      </c>
      <c r="G896" s="2" t="str">
        <f>VLOOKUP(I896,lookups!$A$2:$D$206,3,0)</f>
        <v>LC</v>
      </c>
      <c r="H896" s="2" t="str">
        <f>VLOOKUP(I896,lookups!$A$2:$D$206,2,0)</f>
        <v>PSEU</v>
      </c>
      <c r="I896" s="8" t="s">
        <v>73</v>
      </c>
      <c r="L896" s="2" t="str">
        <f>VLOOKUP(G896,lookups!$E$2:$F$206,2,0)</f>
        <v>Live coral</v>
      </c>
      <c r="M896" s="2" t="str">
        <f>VLOOKUP(H896,lookups!$G$2:$H$206,2,0)</f>
        <v>Pseudodiploria</v>
      </c>
      <c r="N896" s="2" t="str">
        <f>VLOOKUP(I896,lookups!$A$2:$D$206,4,0)</f>
        <v>Pseudodiploria strigosa</v>
      </c>
    </row>
    <row r="897" ht="15.75" customHeight="1">
      <c r="A897" s="7" t="s">
        <v>69</v>
      </c>
      <c r="B897" s="10" t="s">
        <v>10</v>
      </c>
      <c r="C897" s="2" t="s">
        <v>31</v>
      </c>
      <c r="D897" s="2">
        <v>2.0</v>
      </c>
      <c r="E897" s="2">
        <v>10.0</v>
      </c>
      <c r="F897" s="9">
        <v>6.0</v>
      </c>
      <c r="G897" s="2" t="str">
        <f>VLOOKUP(I897,lookups!$A$2:$D$206,3,0)</f>
        <v>LC</v>
      </c>
      <c r="H897" s="2" t="str">
        <f>VLOOKUP(I897,lookups!$A$2:$D$206,2,0)</f>
        <v>PSEU</v>
      </c>
      <c r="I897" s="8" t="s">
        <v>73</v>
      </c>
      <c r="L897" s="2" t="str">
        <f>VLOOKUP(G897,lookups!$E$2:$F$206,2,0)</f>
        <v>Live coral</v>
      </c>
      <c r="M897" s="2" t="str">
        <f>VLOOKUP(H897,lookups!$G$2:$H$206,2,0)</f>
        <v>Pseudodiploria</v>
      </c>
      <c r="N897" s="2" t="str">
        <f>VLOOKUP(I897,lookups!$A$2:$D$206,4,0)</f>
        <v>Pseudodiploria strigosa</v>
      </c>
    </row>
    <row r="898" ht="15.75" customHeight="1">
      <c r="A898" s="7" t="s">
        <v>69</v>
      </c>
      <c r="B898" s="10" t="s">
        <v>10</v>
      </c>
      <c r="C898" s="2" t="s">
        <v>31</v>
      </c>
      <c r="D898" s="2">
        <v>2.0</v>
      </c>
      <c r="E898" s="2">
        <v>10.0</v>
      </c>
      <c r="F898" s="9">
        <v>7.0</v>
      </c>
      <c r="G898" s="2" t="str">
        <f>VLOOKUP(I898,lookups!$A$2:$D$206,3,0)</f>
        <v>MA</v>
      </c>
      <c r="H898" s="2" t="str">
        <f>VLOOKUP(I898,lookups!$A$2:$D$206,2,0)</f>
        <v>GCMA</v>
      </c>
      <c r="I898" s="8" t="s">
        <v>40</v>
      </c>
      <c r="J898" s="1">
        <v>3.0</v>
      </c>
      <c r="L898" s="2" t="str">
        <f>VLOOKUP(G898,lookups!$E$2:$F$206,2,0)</f>
        <v>Macroalgae</v>
      </c>
      <c r="M898" s="2" t="str">
        <f>VLOOKUP(H898,lookups!$G$2:$H$206,2,0)</f>
        <v>Green calcareous macroalgae</v>
      </c>
      <c r="N898" s="2" t="str">
        <f>VLOOKUP(I898,lookups!$A$2:$D$206,4,0)</f>
        <v>Halimeda spp.</v>
      </c>
    </row>
    <row r="899" ht="15.75" customHeight="1">
      <c r="A899" s="7" t="s">
        <v>69</v>
      </c>
      <c r="B899" s="10" t="s">
        <v>10</v>
      </c>
      <c r="C899" s="2" t="s">
        <v>31</v>
      </c>
      <c r="D899" s="2">
        <v>2.0</v>
      </c>
      <c r="E899" s="2">
        <v>10.0</v>
      </c>
      <c r="F899" s="9">
        <v>8.0</v>
      </c>
      <c r="G899" s="2" t="str">
        <f>VLOOKUP(I899,lookups!$A$2:$D$206,3,0)</f>
        <v>SAND</v>
      </c>
      <c r="H899" s="2" t="str">
        <f>VLOOKUP(I899,lookups!$A$2:$D$206,2,0)</f>
        <v>SAND</v>
      </c>
      <c r="I899" s="8" t="s">
        <v>53</v>
      </c>
      <c r="L899" s="2" t="str">
        <f>VLOOKUP(G899,lookups!$E$2:$F$206,2,0)</f>
        <v>Sand</v>
      </c>
      <c r="M899" s="2" t="str">
        <f>VLOOKUP(H899,lookups!$G$2:$H$206,2,0)</f>
        <v>Sand</v>
      </c>
      <c r="N899" s="2" t="str">
        <f>VLOOKUP(I899,lookups!$A$2:$D$206,4,0)</f>
        <v>Sand</v>
      </c>
    </row>
    <row r="900" ht="15.75" customHeight="1">
      <c r="A900" s="7" t="s">
        <v>69</v>
      </c>
      <c r="B900" s="10" t="s">
        <v>10</v>
      </c>
      <c r="C900" s="2" t="s">
        <v>31</v>
      </c>
      <c r="D900" s="2">
        <v>2.0</v>
      </c>
      <c r="E900" s="2">
        <v>10.0</v>
      </c>
      <c r="F900" s="9">
        <v>9.0</v>
      </c>
      <c r="G900" s="2" t="str">
        <f>VLOOKUP(I900,lookups!$A$2:$D$206,3,0)</f>
        <v>MA</v>
      </c>
      <c r="H900" s="2" t="str">
        <f>VLOOKUP(I900,lookups!$A$2:$D$206,2,0)</f>
        <v>BFMA</v>
      </c>
      <c r="I900" s="8" t="s">
        <v>32</v>
      </c>
      <c r="J900" s="1">
        <v>2.0</v>
      </c>
      <c r="L900" s="2" t="str">
        <f>VLOOKUP(G900,lookups!$E$2:$F$206,2,0)</f>
        <v>Macroalgae</v>
      </c>
      <c r="M900" s="2" t="str">
        <f>VLOOKUP(H900,lookups!$G$2:$H$206,2,0)</f>
        <v>Brown fleshy macroalgae</v>
      </c>
      <c r="N900" s="2" t="str">
        <f>VLOOKUP(I900,lookups!$A$2:$D$206,4,0)</f>
        <v>Dictyota spp.</v>
      </c>
    </row>
    <row r="901" ht="15.75" customHeight="1">
      <c r="A901" s="7" t="s">
        <v>69</v>
      </c>
      <c r="B901" s="10" t="s">
        <v>10</v>
      </c>
      <c r="C901" s="2" t="s">
        <v>31</v>
      </c>
      <c r="D901" s="2">
        <v>2.0</v>
      </c>
      <c r="E901" s="2">
        <v>10.0</v>
      </c>
      <c r="F901" s="9">
        <v>10.0</v>
      </c>
      <c r="G901" s="2" t="str">
        <f>VLOOKUP(I901,lookups!$A$2:$D$206,3,0)</f>
        <v>TA</v>
      </c>
      <c r="H901" s="2" t="str">
        <f>VLOOKUP(I901,lookups!$A$2:$D$206,2,0)</f>
        <v>STA</v>
      </c>
      <c r="I901" s="8" t="s">
        <v>52</v>
      </c>
      <c r="L901" s="2" t="str">
        <f>VLOOKUP(G901,lookups!$E$2:$F$206,2,0)</f>
        <v>Turf algae</v>
      </c>
      <c r="M901" s="2" t="str">
        <f>VLOOKUP(H901,lookups!$G$2:$H$206,2,0)</f>
        <v>Sediment turf algae</v>
      </c>
      <c r="N901" s="2" t="str">
        <f>VLOOKUP(I901,lookups!$A$2:$D$206,4,0)</f>
        <v>Sediment turf algae</v>
      </c>
    </row>
    <row r="902" ht="15.75" customHeight="1">
      <c r="A902" s="7" t="s">
        <v>69</v>
      </c>
      <c r="B902" s="10" t="s">
        <v>10</v>
      </c>
      <c r="C902" s="2" t="s">
        <v>31</v>
      </c>
      <c r="D902" s="1">
        <v>3.0</v>
      </c>
      <c r="E902" s="2">
        <v>1.0</v>
      </c>
      <c r="F902" s="2">
        <v>1.0</v>
      </c>
      <c r="G902" s="2" t="str">
        <f>VLOOKUP(I902,lookups!$A$2:$D$206,3,0)</f>
        <v>SAND</v>
      </c>
      <c r="H902" s="2" t="str">
        <f>VLOOKUP(I902,lookups!$A$2:$D$206,2,0)</f>
        <v>SAND</v>
      </c>
      <c r="I902" s="8" t="s">
        <v>53</v>
      </c>
      <c r="L902" s="2" t="str">
        <f>VLOOKUP(G902,lookups!$E$2:$F$206,2,0)</f>
        <v>Sand</v>
      </c>
      <c r="M902" s="2" t="str">
        <f>VLOOKUP(H902,lookups!$G$2:$H$206,2,0)</f>
        <v>Sand</v>
      </c>
      <c r="N902" s="2" t="str">
        <f>VLOOKUP(I902,lookups!$A$2:$D$206,4,0)</f>
        <v>Sand</v>
      </c>
    </row>
    <row r="903" ht="15.75" customHeight="1">
      <c r="A903" s="7" t="s">
        <v>69</v>
      </c>
      <c r="B903" s="10" t="s">
        <v>10</v>
      </c>
      <c r="C903" s="2" t="s">
        <v>31</v>
      </c>
      <c r="D903" s="1">
        <v>3.0</v>
      </c>
      <c r="E903" s="2">
        <v>1.0</v>
      </c>
      <c r="F903" s="2">
        <v>2.0</v>
      </c>
      <c r="G903" s="2" t="str">
        <f>VLOOKUP(I903,lookups!$A$2:$D$206,3,0)</f>
        <v>SAND</v>
      </c>
      <c r="H903" s="2" t="str">
        <f>VLOOKUP(I903,lookups!$A$2:$D$206,2,0)</f>
        <v>SAND</v>
      </c>
      <c r="I903" s="8" t="s">
        <v>53</v>
      </c>
      <c r="L903" s="2" t="str">
        <f>VLOOKUP(G903,lookups!$E$2:$F$206,2,0)</f>
        <v>Sand</v>
      </c>
      <c r="M903" s="2" t="str">
        <f>VLOOKUP(H903,lookups!$G$2:$H$206,2,0)</f>
        <v>Sand</v>
      </c>
      <c r="N903" s="2" t="str">
        <f>VLOOKUP(I903,lookups!$A$2:$D$206,4,0)</f>
        <v>Sand</v>
      </c>
    </row>
    <row r="904" ht="15.75" customHeight="1">
      <c r="A904" s="7" t="s">
        <v>69</v>
      </c>
      <c r="B904" s="10" t="s">
        <v>10</v>
      </c>
      <c r="C904" s="2" t="s">
        <v>31</v>
      </c>
      <c r="D904" s="1">
        <v>3.0</v>
      </c>
      <c r="E904" s="2">
        <v>1.0</v>
      </c>
      <c r="F904" s="2">
        <v>3.0</v>
      </c>
      <c r="G904" s="2" t="str">
        <f>VLOOKUP(I904,lookups!$A$2:$D$206,3,0)</f>
        <v>SAND</v>
      </c>
      <c r="H904" s="2" t="str">
        <f>VLOOKUP(I904,lookups!$A$2:$D$206,2,0)</f>
        <v>SAND</v>
      </c>
      <c r="I904" s="8" t="s">
        <v>53</v>
      </c>
      <c r="L904" s="2" t="str">
        <f>VLOOKUP(G904,lookups!$E$2:$F$206,2,0)</f>
        <v>Sand</v>
      </c>
      <c r="M904" s="2" t="str">
        <f>VLOOKUP(H904,lookups!$G$2:$H$206,2,0)</f>
        <v>Sand</v>
      </c>
      <c r="N904" s="2" t="str">
        <f>VLOOKUP(I904,lookups!$A$2:$D$206,4,0)</f>
        <v>Sand</v>
      </c>
    </row>
    <row r="905" ht="15.75" customHeight="1">
      <c r="A905" s="7" t="s">
        <v>69</v>
      </c>
      <c r="B905" s="10" t="s">
        <v>10</v>
      </c>
      <c r="C905" s="2" t="s">
        <v>31</v>
      </c>
      <c r="D905" s="2">
        <v>3.0</v>
      </c>
      <c r="E905" s="2">
        <v>1.0</v>
      </c>
      <c r="F905" s="2">
        <v>4.0</v>
      </c>
      <c r="G905" s="2" t="str">
        <f>VLOOKUP(I905,lookups!$A$2:$D$206,3,0)</f>
        <v>MA</v>
      </c>
      <c r="H905" s="2" t="str">
        <f>VLOOKUP(I905,lookups!$A$2:$D$206,2,0)</f>
        <v>RFMA</v>
      </c>
      <c r="I905" s="8" t="s">
        <v>37</v>
      </c>
      <c r="L905" s="2" t="str">
        <f>VLOOKUP(G905,lookups!$E$2:$F$206,2,0)</f>
        <v>Macroalgae</v>
      </c>
      <c r="M905" s="2" t="str">
        <f>VLOOKUP(H905,lookups!$G$2:$H$206,2,0)</f>
        <v>Red fleshy macroalgae</v>
      </c>
      <c r="N905" s="2" t="str">
        <f>VLOOKUP(I905,lookups!$A$2:$D$206,4,0)</f>
        <v>Unknown spp.</v>
      </c>
    </row>
    <row r="906" ht="15.75" customHeight="1">
      <c r="A906" s="7" t="s">
        <v>69</v>
      </c>
      <c r="B906" s="10" t="s">
        <v>10</v>
      </c>
      <c r="C906" s="2" t="s">
        <v>31</v>
      </c>
      <c r="D906" s="2">
        <v>3.0</v>
      </c>
      <c r="E906" s="2">
        <v>1.0</v>
      </c>
      <c r="F906" s="2">
        <v>5.0</v>
      </c>
      <c r="G906" s="2" t="str">
        <f>VLOOKUP(I906,lookups!$A$2:$D$206,3,0)</f>
        <v>TA</v>
      </c>
      <c r="H906" s="2" t="str">
        <f>VLOOKUP(I906,lookups!$A$2:$D$206,2,0)</f>
        <v>STA</v>
      </c>
      <c r="I906" s="8" t="s">
        <v>52</v>
      </c>
      <c r="L906" s="2" t="str">
        <f>VLOOKUP(G906,lookups!$E$2:$F$206,2,0)</f>
        <v>Turf algae</v>
      </c>
      <c r="M906" s="2" t="str">
        <f>VLOOKUP(H906,lookups!$G$2:$H$206,2,0)</f>
        <v>Sediment turf algae</v>
      </c>
      <c r="N906" s="2" t="str">
        <f>VLOOKUP(I906,lookups!$A$2:$D$206,4,0)</f>
        <v>Sediment turf algae</v>
      </c>
    </row>
    <row r="907" ht="15.75" customHeight="1">
      <c r="A907" s="7" t="s">
        <v>69</v>
      </c>
      <c r="B907" s="10" t="s">
        <v>10</v>
      </c>
      <c r="C907" s="2" t="s">
        <v>31</v>
      </c>
      <c r="D907" s="2">
        <v>3.0</v>
      </c>
      <c r="E907" s="2">
        <v>1.0</v>
      </c>
      <c r="F907" s="2">
        <v>6.0</v>
      </c>
      <c r="G907" s="2" t="str">
        <f>VLOOKUP(I907,lookups!$A$2:$D$206,3,0)</f>
        <v>SAND</v>
      </c>
      <c r="H907" s="2" t="str">
        <f>VLOOKUP(I907,lookups!$A$2:$D$206,2,0)</f>
        <v>SAND</v>
      </c>
      <c r="I907" s="8" t="s">
        <v>53</v>
      </c>
      <c r="L907" s="2" t="str">
        <f>VLOOKUP(G907,lookups!$E$2:$F$206,2,0)</f>
        <v>Sand</v>
      </c>
      <c r="M907" s="2" t="str">
        <f>VLOOKUP(H907,lookups!$G$2:$H$206,2,0)</f>
        <v>Sand</v>
      </c>
      <c r="N907" s="2" t="str">
        <f>VLOOKUP(I907,lookups!$A$2:$D$206,4,0)</f>
        <v>Sand</v>
      </c>
    </row>
    <row r="908" ht="15.75" customHeight="1">
      <c r="A908" s="7" t="s">
        <v>69</v>
      </c>
      <c r="B908" s="10" t="s">
        <v>10</v>
      </c>
      <c r="C908" s="2" t="s">
        <v>31</v>
      </c>
      <c r="D908" s="2">
        <v>3.0</v>
      </c>
      <c r="E908" s="2">
        <v>1.0</v>
      </c>
      <c r="F908" s="2">
        <v>7.0</v>
      </c>
      <c r="G908" s="2" t="str">
        <f>VLOOKUP(I908,lookups!$A$2:$D$206,3,0)</f>
        <v>TA</v>
      </c>
      <c r="H908" s="2" t="str">
        <f>VLOOKUP(I908,lookups!$A$2:$D$206,2,0)</f>
        <v>STA</v>
      </c>
      <c r="I908" s="8" t="s">
        <v>52</v>
      </c>
      <c r="L908" s="2" t="str">
        <f>VLOOKUP(G908,lookups!$E$2:$F$206,2,0)</f>
        <v>Turf algae</v>
      </c>
      <c r="M908" s="2" t="str">
        <f>VLOOKUP(H908,lookups!$G$2:$H$206,2,0)</f>
        <v>Sediment turf algae</v>
      </c>
      <c r="N908" s="2" t="str">
        <f>VLOOKUP(I908,lookups!$A$2:$D$206,4,0)</f>
        <v>Sediment turf algae</v>
      </c>
    </row>
    <row r="909" ht="15.75" customHeight="1">
      <c r="A909" s="7" t="s">
        <v>69</v>
      </c>
      <c r="B909" s="10" t="s">
        <v>10</v>
      </c>
      <c r="C909" s="2" t="s">
        <v>31</v>
      </c>
      <c r="D909" s="2">
        <v>3.0</v>
      </c>
      <c r="E909" s="2">
        <v>1.0</v>
      </c>
      <c r="F909" s="2">
        <v>8.0</v>
      </c>
      <c r="G909" s="2" t="str">
        <f>VLOOKUP(I909,lookups!$A$2:$D$206,3,0)</f>
        <v>SAND</v>
      </c>
      <c r="H909" s="2" t="str">
        <f>VLOOKUP(I909,lookups!$A$2:$D$206,2,0)</f>
        <v>SAND</v>
      </c>
      <c r="I909" s="8" t="s">
        <v>53</v>
      </c>
      <c r="L909" s="2" t="str">
        <f>VLOOKUP(G909,lookups!$E$2:$F$206,2,0)</f>
        <v>Sand</v>
      </c>
      <c r="M909" s="2" t="str">
        <f>VLOOKUP(H909,lookups!$G$2:$H$206,2,0)</f>
        <v>Sand</v>
      </c>
      <c r="N909" s="2" t="str">
        <f>VLOOKUP(I909,lookups!$A$2:$D$206,4,0)</f>
        <v>Sand</v>
      </c>
    </row>
    <row r="910" ht="15.75" customHeight="1">
      <c r="A910" s="7" t="s">
        <v>69</v>
      </c>
      <c r="B910" s="10" t="s">
        <v>10</v>
      </c>
      <c r="C910" s="2" t="s">
        <v>31</v>
      </c>
      <c r="D910" s="2">
        <v>3.0</v>
      </c>
      <c r="E910" s="2">
        <v>1.0</v>
      </c>
      <c r="F910" s="2">
        <v>9.0</v>
      </c>
      <c r="G910" s="2" t="str">
        <f>VLOOKUP(I910,lookups!$A$2:$D$206,3,0)</f>
        <v>LC</v>
      </c>
      <c r="H910" s="2" t="str">
        <f>VLOOKUP(I910,lookups!$A$2:$D$206,2,0)</f>
        <v>SIDE</v>
      </c>
      <c r="I910" s="8" t="s">
        <v>72</v>
      </c>
      <c r="L910" s="2" t="str">
        <f>VLOOKUP(G910,lookups!$E$2:$F$206,2,0)</f>
        <v>Live coral</v>
      </c>
      <c r="M910" s="2" t="str">
        <f>VLOOKUP(H910,lookups!$G$2:$H$206,2,0)</f>
        <v>Siderastrea</v>
      </c>
      <c r="N910" s="2" t="str">
        <f>VLOOKUP(I910,lookups!$A$2:$D$206,4,0)</f>
        <v>Siderastrea siderea</v>
      </c>
    </row>
    <row r="911" ht="15.75" customHeight="1">
      <c r="A911" s="7" t="s">
        <v>69</v>
      </c>
      <c r="B911" s="10" t="s">
        <v>10</v>
      </c>
      <c r="C911" s="2" t="s">
        <v>31</v>
      </c>
      <c r="D911" s="2">
        <v>3.0</v>
      </c>
      <c r="E911" s="2">
        <v>1.0</v>
      </c>
      <c r="F911" s="2">
        <v>10.0</v>
      </c>
      <c r="G911" s="2" t="str">
        <f>VLOOKUP(I911,lookups!$A$2:$D$206,3,0)</f>
        <v>LC</v>
      </c>
      <c r="H911" s="2" t="str">
        <f>VLOOKUP(I911,lookups!$A$2:$D$206,2,0)</f>
        <v>SIDE</v>
      </c>
      <c r="I911" s="8" t="s">
        <v>72</v>
      </c>
      <c r="L911" s="2" t="str">
        <f>VLOOKUP(G911,lookups!$E$2:$F$206,2,0)</f>
        <v>Live coral</v>
      </c>
      <c r="M911" s="2" t="str">
        <f>VLOOKUP(H911,lookups!$G$2:$H$206,2,0)</f>
        <v>Siderastrea</v>
      </c>
      <c r="N911" s="2" t="str">
        <f>VLOOKUP(I911,lookups!$A$2:$D$206,4,0)</f>
        <v>Siderastrea siderea</v>
      </c>
    </row>
    <row r="912" ht="15.75" customHeight="1">
      <c r="A912" s="7" t="s">
        <v>69</v>
      </c>
      <c r="B912" s="10" t="s">
        <v>10</v>
      </c>
      <c r="C912" s="2" t="s">
        <v>31</v>
      </c>
      <c r="D912" s="2">
        <v>3.0</v>
      </c>
      <c r="E912" s="2">
        <v>2.0</v>
      </c>
      <c r="F912" s="2">
        <v>1.0</v>
      </c>
      <c r="G912" s="2" t="str">
        <f>VLOOKUP(I912,lookups!$A$2:$D$206,3,0)</f>
        <v>TA</v>
      </c>
      <c r="H912" s="2" t="str">
        <f>VLOOKUP(I912,lookups!$A$2:$D$206,2,0)</f>
        <v>STA</v>
      </c>
      <c r="I912" s="8" t="s">
        <v>52</v>
      </c>
      <c r="L912" s="2" t="str">
        <f>VLOOKUP(G912,lookups!$E$2:$F$206,2,0)</f>
        <v>Turf algae</v>
      </c>
      <c r="M912" s="2" t="str">
        <f>VLOOKUP(H912,lookups!$G$2:$H$206,2,0)</f>
        <v>Sediment turf algae</v>
      </c>
      <c r="N912" s="2" t="str">
        <f>VLOOKUP(I912,lookups!$A$2:$D$206,4,0)</f>
        <v>Sediment turf algae</v>
      </c>
    </row>
    <row r="913" ht="15.75" customHeight="1">
      <c r="A913" s="7" t="s">
        <v>69</v>
      </c>
      <c r="B913" s="10" t="s">
        <v>10</v>
      </c>
      <c r="C913" s="2" t="s">
        <v>31</v>
      </c>
      <c r="D913" s="2">
        <v>3.0</v>
      </c>
      <c r="E913" s="2">
        <v>2.0</v>
      </c>
      <c r="F913" s="2">
        <v>2.0</v>
      </c>
      <c r="G913" s="2" t="str">
        <f>VLOOKUP(I913,lookups!$A$2:$D$206,3,0)</f>
        <v>TA</v>
      </c>
      <c r="H913" s="2" t="str">
        <f>VLOOKUP(I913,lookups!$A$2:$D$206,2,0)</f>
        <v>STA</v>
      </c>
      <c r="I913" s="8" t="s">
        <v>52</v>
      </c>
      <c r="L913" s="2" t="str">
        <f>VLOOKUP(G913,lookups!$E$2:$F$206,2,0)</f>
        <v>Turf algae</v>
      </c>
      <c r="M913" s="2" t="str">
        <f>VLOOKUP(H913,lookups!$G$2:$H$206,2,0)</f>
        <v>Sediment turf algae</v>
      </c>
      <c r="N913" s="2" t="str">
        <f>VLOOKUP(I913,lookups!$A$2:$D$206,4,0)</f>
        <v>Sediment turf algae</v>
      </c>
    </row>
    <row r="914" ht="15.75" customHeight="1">
      <c r="A914" s="7" t="s">
        <v>69</v>
      </c>
      <c r="B914" s="10" t="s">
        <v>10</v>
      </c>
      <c r="C914" s="2" t="s">
        <v>31</v>
      </c>
      <c r="D914" s="2">
        <v>3.0</v>
      </c>
      <c r="E914" s="2">
        <v>2.0</v>
      </c>
      <c r="F914" s="2">
        <v>3.0</v>
      </c>
      <c r="G914" s="2" t="str">
        <f>VLOOKUP(I914,lookups!$A$2:$D$206,3,0)</f>
        <v>TA</v>
      </c>
      <c r="H914" s="2" t="str">
        <f>VLOOKUP(I914,lookups!$A$2:$D$206,2,0)</f>
        <v>STA</v>
      </c>
      <c r="I914" s="8" t="s">
        <v>52</v>
      </c>
      <c r="L914" s="2" t="str">
        <f>VLOOKUP(G914,lookups!$E$2:$F$206,2,0)</f>
        <v>Turf algae</v>
      </c>
      <c r="M914" s="2" t="str">
        <f>VLOOKUP(H914,lookups!$G$2:$H$206,2,0)</f>
        <v>Sediment turf algae</v>
      </c>
      <c r="N914" s="2" t="str">
        <f>VLOOKUP(I914,lookups!$A$2:$D$206,4,0)</f>
        <v>Sediment turf algae</v>
      </c>
    </row>
    <row r="915" ht="15.75" customHeight="1">
      <c r="A915" s="7" t="s">
        <v>69</v>
      </c>
      <c r="B915" s="10" t="s">
        <v>10</v>
      </c>
      <c r="C915" s="2" t="s">
        <v>31</v>
      </c>
      <c r="D915" s="2">
        <v>3.0</v>
      </c>
      <c r="E915" s="2">
        <v>2.0</v>
      </c>
      <c r="F915" s="2">
        <v>4.0</v>
      </c>
      <c r="G915" s="2" t="str">
        <f>VLOOKUP(I915,lookups!$A$2:$D$206,3,0)</f>
        <v>TA</v>
      </c>
      <c r="H915" s="2" t="str">
        <f>VLOOKUP(I915,lookups!$A$2:$D$206,2,0)</f>
        <v>STA</v>
      </c>
      <c r="I915" s="8" t="s">
        <v>52</v>
      </c>
      <c r="L915" s="2" t="str">
        <f>VLOOKUP(G915,lookups!$E$2:$F$206,2,0)</f>
        <v>Turf algae</v>
      </c>
      <c r="M915" s="2" t="str">
        <f>VLOOKUP(H915,lookups!$G$2:$H$206,2,0)</f>
        <v>Sediment turf algae</v>
      </c>
      <c r="N915" s="2" t="str">
        <f>VLOOKUP(I915,lookups!$A$2:$D$206,4,0)</f>
        <v>Sediment turf algae</v>
      </c>
    </row>
    <row r="916" ht="15.75" customHeight="1">
      <c r="A916" s="7" t="s">
        <v>69</v>
      </c>
      <c r="B916" s="10" t="s">
        <v>10</v>
      </c>
      <c r="C916" s="2" t="s">
        <v>31</v>
      </c>
      <c r="D916" s="2">
        <v>3.0</v>
      </c>
      <c r="E916" s="2">
        <v>2.0</v>
      </c>
      <c r="F916" s="2">
        <v>5.0</v>
      </c>
      <c r="G916" s="2" t="str">
        <f>VLOOKUP(I916,lookups!$A$2:$D$206,3,0)</f>
        <v>TA</v>
      </c>
      <c r="H916" s="2" t="str">
        <f>VLOOKUP(I916,lookups!$A$2:$D$206,2,0)</f>
        <v>STA</v>
      </c>
      <c r="I916" s="8" t="s">
        <v>52</v>
      </c>
      <c r="L916" s="2" t="str">
        <f>VLOOKUP(G916,lookups!$E$2:$F$206,2,0)</f>
        <v>Turf algae</v>
      </c>
      <c r="M916" s="2" t="str">
        <f>VLOOKUP(H916,lookups!$G$2:$H$206,2,0)</f>
        <v>Sediment turf algae</v>
      </c>
      <c r="N916" s="2" t="str">
        <f>VLOOKUP(I916,lookups!$A$2:$D$206,4,0)</f>
        <v>Sediment turf algae</v>
      </c>
    </row>
    <row r="917" ht="15.75" customHeight="1">
      <c r="A917" s="7" t="s">
        <v>69</v>
      </c>
      <c r="B917" s="10" t="s">
        <v>10</v>
      </c>
      <c r="C917" s="2" t="s">
        <v>31</v>
      </c>
      <c r="D917" s="2">
        <v>3.0</v>
      </c>
      <c r="E917" s="2">
        <v>2.0</v>
      </c>
      <c r="F917" s="2">
        <v>6.0</v>
      </c>
      <c r="G917" s="2" t="str">
        <f>VLOOKUP(I917,lookups!$A$2:$D$206,3,0)</f>
        <v>TA</v>
      </c>
      <c r="H917" s="2" t="str">
        <f>VLOOKUP(I917,lookups!$A$2:$D$206,2,0)</f>
        <v>STA</v>
      </c>
      <c r="I917" s="8" t="s">
        <v>52</v>
      </c>
      <c r="L917" s="2" t="str">
        <f>VLOOKUP(G917,lookups!$E$2:$F$206,2,0)</f>
        <v>Turf algae</v>
      </c>
      <c r="M917" s="2" t="str">
        <f>VLOOKUP(H917,lookups!$G$2:$H$206,2,0)</f>
        <v>Sediment turf algae</v>
      </c>
      <c r="N917" s="2" t="str">
        <f>VLOOKUP(I917,lookups!$A$2:$D$206,4,0)</f>
        <v>Sediment turf algae</v>
      </c>
    </row>
    <row r="918" ht="15.75" customHeight="1">
      <c r="A918" s="7" t="s">
        <v>69</v>
      </c>
      <c r="B918" s="10" t="s">
        <v>10</v>
      </c>
      <c r="C918" s="2" t="s">
        <v>31</v>
      </c>
      <c r="D918" s="2">
        <v>3.0</v>
      </c>
      <c r="E918" s="2">
        <v>2.0</v>
      </c>
      <c r="F918" s="2">
        <v>7.0</v>
      </c>
      <c r="G918" s="2" t="str">
        <f>VLOOKUP(I918,lookups!$A$2:$D$206,3,0)</f>
        <v>TA</v>
      </c>
      <c r="H918" s="2" t="str">
        <f>VLOOKUP(I918,lookups!$A$2:$D$206,2,0)</f>
        <v>STA</v>
      </c>
      <c r="I918" s="8" t="s">
        <v>52</v>
      </c>
      <c r="L918" s="2" t="str">
        <f>VLOOKUP(G918,lookups!$E$2:$F$206,2,0)</f>
        <v>Turf algae</v>
      </c>
      <c r="M918" s="2" t="str">
        <f>VLOOKUP(H918,lookups!$G$2:$H$206,2,0)</f>
        <v>Sediment turf algae</v>
      </c>
      <c r="N918" s="2" t="str">
        <f>VLOOKUP(I918,lookups!$A$2:$D$206,4,0)</f>
        <v>Sediment turf algae</v>
      </c>
    </row>
    <row r="919" ht="15.75" customHeight="1">
      <c r="A919" s="7" t="s">
        <v>69</v>
      </c>
      <c r="B919" s="10" t="s">
        <v>10</v>
      </c>
      <c r="C919" s="2" t="s">
        <v>31</v>
      </c>
      <c r="D919" s="2">
        <v>3.0</v>
      </c>
      <c r="E919" s="2">
        <v>2.0</v>
      </c>
      <c r="F919" s="2">
        <v>8.0</v>
      </c>
      <c r="G919" s="2" t="str">
        <f>VLOOKUP(I919,lookups!$A$2:$D$206,3,0)</f>
        <v>TA</v>
      </c>
      <c r="H919" s="2" t="str">
        <f>VLOOKUP(I919,lookups!$A$2:$D$206,2,0)</f>
        <v>STA</v>
      </c>
      <c r="I919" s="8" t="s">
        <v>52</v>
      </c>
      <c r="L919" s="2" t="str">
        <f>VLOOKUP(G919,lookups!$E$2:$F$206,2,0)</f>
        <v>Turf algae</v>
      </c>
      <c r="M919" s="2" t="str">
        <f>VLOOKUP(H919,lookups!$G$2:$H$206,2,0)</f>
        <v>Sediment turf algae</v>
      </c>
      <c r="N919" s="2" t="str">
        <f>VLOOKUP(I919,lookups!$A$2:$D$206,4,0)</f>
        <v>Sediment turf algae</v>
      </c>
    </row>
    <row r="920" ht="15.75" customHeight="1">
      <c r="A920" s="7" t="s">
        <v>69</v>
      </c>
      <c r="B920" s="10" t="s">
        <v>10</v>
      </c>
      <c r="C920" s="2" t="s">
        <v>31</v>
      </c>
      <c r="D920" s="2">
        <v>3.0</v>
      </c>
      <c r="E920" s="2">
        <v>2.0</v>
      </c>
      <c r="F920" s="2">
        <v>9.0</v>
      </c>
      <c r="G920" s="2" t="str">
        <f>VLOOKUP(I920,lookups!$A$2:$D$206,3,0)</f>
        <v>TA</v>
      </c>
      <c r="H920" s="2" t="str">
        <f>VLOOKUP(I920,lookups!$A$2:$D$206,2,0)</f>
        <v>STA</v>
      </c>
      <c r="I920" s="8" t="s">
        <v>52</v>
      </c>
      <c r="L920" s="2" t="str">
        <f>VLOOKUP(G920,lookups!$E$2:$F$206,2,0)</f>
        <v>Turf algae</v>
      </c>
      <c r="M920" s="2" t="str">
        <f>VLOOKUP(H920,lookups!$G$2:$H$206,2,0)</f>
        <v>Sediment turf algae</v>
      </c>
      <c r="N920" s="2" t="str">
        <f>VLOOKUP(I920,lookups!$A$2:$D$206,4,0)</f>
        <v>Sediment turf algae</v>
      </c>
    </row>
    <row r="921" ht="15.75" customHeight="1">
      <c r="A921" s="7" t="s">
        <v>69</v>
      </c>
      <c r="B921" s="10" t="s">
        <v>10</v>
      </c>
      <c r="C921" s="2" t="s">
        <v>31</v>
      </c>
      <c r="D921" s="2">
        <v>3.0</v>
      </c>
      <c r="E921" s="2">
        <v>2.0</v>
      </c>
      <c r="F921" s="2">
        <v>10.0</v>
      </c>
      <c r="G921" s="2" t="str">
        <f>VLOOKUP(I921,lookups!$A$2:$D$206,3,0)</f>
        <v>LC</v>
      </c>
      <c r="H921" s="2" t="str">
        <f>VLOOKUP(I921,lookups!$A$2:$D$206,2,0)</f>
        <v>ORBI</v>
      </c>
      <c r="I921" s="8" t="s">
        <v>65</v>
      </c>
      <c r="L921" s="2" t="str">
        <f>VLOOKUP(G921,lookups!$E$2:$F$206,2,0)</f>
        <v>Live coral</v>
      </c>
      <c r="M921" s="2" t="str">
        <f>VLOOKUP(H921,lookups!$G$2:$H$206,2,0)</f>
        <v>Orbicella</v>
      </c>
      <c r="N921" s="2" t="str">
        <f>VLOOKUP(I921,lookups!$A$2:$D$206,4,0)</f>
        <v>Orbicella Faveolata</v>
      </c>
    </row>
    <row r="922" ht="15.75" customHeight="1">
      <c r="A922" s="7" t="s">
        <v>69</v>
      </c>
      <c r="B922" s="10" t="s">
        <v>10</v>
      </c>
      <c r="C922" s="2" t="s">
        <v>31</v>
      </c>
      <c r="D922" s="2">
        <v>3.0</v>
      </c>
      <c r="E922" s="2">
        <v>3.0</v>
      </c>
      <c r="F922" s="2">
        <v>1.0</v>
      </c>
      <c r="G922" s="2" t="str">
        <f>VLOOKUP(I922,lookups!$A$2:$D$206,3,0)</f>
        <v>LC</v>
      </c>
      <c r="H922" s="2" t="str">
        <f>VLOOKUP(I922,lookups!$A$2:$D$206,2,0)</f>
        <v>ORBI</v>
      </c>
      <c r="I922" s="8" t="s">
        <v>65</v>
      </c>
      <c r="L922" s="2" t="str">
        <f>VLOOKUP(G922,lookups!$E$2:$F$206,2,0)</f>
        <v>Live coral</v>
      </c>
      <c r="M922" s="2" t="str">
        <f>VLOOKUP(H922,lookups!$G$2:$H$206,2,0)</f>
        <v>Orbicella</v>
      </c>
      <c r="N922" s="2" t="str">
        <f>VLOOKUP(I922,lookups!$A$2:$D$206,4,0)</f>
        <v>Orbicella Faveolata</v>
      </c>
    </row>
    <row r="923" ht="15.75" customHeight="1">
      <c r="A923" s="7" t="s">
        <v>69</v>
      </c>
      <c r="B923" s="10" t="s">
        <v>10</v>
      </c>
      <c r="C923" s="2" t="s">
        <v>31</v>
      </c>
      <c r="D923" s="2">
        <v>3.0</v>
      </c>
      <c r="E923" s="2">
        <v>3.0</v>
      </c>
      <c r="F923" s="2">
        <v>2.0</v>
      </c>
      <c r="G923" s="2" t="str">
        <f>VLOOKUP(I923,lookups!$A$2:$D$206,3,0)</f>
        <v>LC</v>
      </c>
      <c r="H923" s="2" t="str">
        <f>VLOOKUP(I923,lookups!$A$2:$D$206,2,0)</f>
        <v>ORBI</v>
      </c>
      <c r="I923" s="8" t="s">
        <v>65</v>
      </c>
      <c r="L923" s="2" t="str">
        <f>VLOOKUP(G923,lookups!$E$2:$F$206,2,0)</f>
        <v>Live coral</v>
      </c>
      <c r="M923" s="2" t="str">
        <f>VLOOKUP(H923,lookups!$G$2:$H$206,2,0)</f>
        <v>Orbicella</v>
      </c>
      <c r="N923" s="2" t="str">
        <f>VLOOKUP(I923,lookups!$A$2:$D$206,4,0)</f>
        <v>Orbicella Faveolata</v>
      </c>
    </row>
    <row r="924" ht="15.75" customHeight="1">
      <c r="A924" s="7" t="s">
        <v>69</v>
      </c>
      <c r="B924" s="10" t="s">
        <v>10</v>
      </c>
      <c r="C924" s="2" t="s">
        <v>31</v>
      </c>
      <c r="D924" s="2">
        <v>3.0</v>
      </c>
      <c r="E924" s="2">
        <v>3.0</v>
      </c>
      <c r="F924" s="2">
        <v>3.0</v>
      </c>
      <c r="G924" s="2" t="str">
        <f>VLOOKUP(I924,lookups!$A$2:$D$206,3,0)</f>
        <v>LC</v>
      </c>
      <c r="H924" s="2" t="str">
        <f>VLOOKUP(I924,lookups!$A$2:$D$206,2,0)</f>
        <v>ORBI</v>
      </c>
      <c r="I924" s="8" t="s">
        <v>65</v>
      </c>
      <c r="L924" s="2" t="str">
        <f>VLOOKUP(G924,lookups!$E$2:$F$206,2,0)</f>
        <v>Live coral</v>
      </c>
      <c r="M924" s="2" t="str">
        <f>VLOOKUP(H924,lookups!$G$2:$H$206,2,0)</f>
        <v>Orbicella</v>
      </c>
      <c r="N924" s="2" t="str">
        <f>VLOOKUP(I924,lookups!$A$2:$D$206,4,0)</f>
        <v>Orbicella Faveolata</v>
      </c>
    </row>
    <row r="925" ht="15.75" customHeight="1">
      <c r="A925" s="7" t="s">
        <v>69</v>
      </c>
      <c r="B925" s="10" t="s">
        <v>10</v>
      </c>
      <c r="C925" s="2" t="s">
        <v>31</v>
      </c>
      <c r="D925" s="2">
        <v>3.0</v>
      </c>
      <c r="E925" s="2">
        <v>3.0</v>
      </c>
      <c r="F925" s="2">
        <v>4.0</v>
      </c>
      <c r="G925" s="2" t="str">
        <f>VLOOKUP(I925,lookups!$A$2:$D$206,3,0)</f>
        <v>LC</v>
      </c>
      <c r="H925" s="2" t="str">
        <f>VLOOKUP(I925,lookups!$A$2:$D$206,2,0)</f>
        <v>ORBI</v>
      </c>
      <c r="I925" s="8" t="s">
        <v>65</v>
      </c>
      <c r="L925" s="2" t="str">
        <f>VLOOKUP(G925,lookups!$E$2:$F$206,2,0)</f>
        <v>Live coral</v>
      </c>
      <c r="M925" s="2" t="str">
        <f>VLOOKUP(H925,lookups!$G$2:$H$206,2,0)</f>
        <v>Orbicella</v>
      </c>
      <c r="N925" s="2" t="str">
        <f>VLOOKUP(I925,lookups!$A$2:$D$206,4,0)</f>
        <v>Orbicella Faveolata</v>
      </c>
    </row>
    <row r="926" ht="15.75" customHeight="1">
      <c r="A926" s="7" t="s">
        <v>69</v>
      </c>
      <c r="B926" s="10" t="s">
        <v>10</v>
      </c>
      <c r="C926" s="2" t="s">
        <v>31</v>
      </c>
      <c r="D926" s="2">
        <v>3.0</v>
      </c>
      <c r="E926" s="2">
        <v>3.0</v>
      </c>
      <c r="F926" s="2">
        <v>5.0</v>
      </c>
      <c r="G926" s="2" t="str">
        <f>VLOOKUP(I926,lookups!$A$2:$D$206,3,0)</f>
        <v>TA</v>
      </c>
      <c r="H926" s="2" t="str">
        <f>VLOOKUP(I926,lookups!$A$2:$D$206,2,0)</f>
        <v>STA</v>
      </c>
      <c r="I926" s="8" t="s">
        <v>52</v>
      </c>
      <c r="L926" s="2" t="str">
        <f>VLOOKUP(G926,lookups!$E$2:$F$206,2,0)</f>
        <v>Turf algae</v>
      </c>
      <c r="M926" s="2" t="str">
        <f>VLOOKUP(H926,lookups!$G$2:$H$206,2,0)</f>
        <v>Sediment turf algae</v>
      </c>
      <c r="N926" s="2" t="str">
        <f>VLOOKUP(I926,lookups!$A$2:$D$206,4,0)</f>
        <v>Sediment turf algae</v>
      </c>
    </row>
    <row r="927" ht="15.75" customHeight="1">
      <c r="A927" s="7" t="s">
        <v>69</v>
      </c>
      <c r="B927" s="10" t="s">
        <v>10</v>
      </c>
      <c r="C927" s="2" t="s">
        <v>31</v>
      </c>
      <c r="D927" s="2">
        <v>3.0</v>
      </c>
      <c r="E927" s="2">
        <v>3.0</v>
      </c>
      <c r="F927" s="2">
        <v>6.0</v>
      </c>
      <c r="G927" s="2" t="str">
        <f>VLOOKUP(I927,lookups!$A$2:$D$206,3,0)</f>
        <v>TA</v>
      </c>
      <c r="H927" s="2" t="str">
        <f>VLOOKUP(I927,lookups!$A$2:$D$206,2,0)</f>
        <v>STA</v>
      </c>
      <c r="I927" s="8" t="s">
        <v>52</v>
      </c>
      <c r="L927" s="2" t="str">
        <f>VLOOKUP(G927,lookups!$E$2:$F$206,2,0)</f>
        <v>Turf algae</v>
      </c>
      <c r="M927" s="2" t="str">
        <f>VLOOKUP(H927,lookups!$G$2:$H$206,2,0)</f>
        <v>Sediment turf algae</v>
      </c>
      <c r="N927" s="2" t="str">
        <f>VLOOKUP(I927,lookups!$A$2:$D$206,4,0)</f>
        <v>Sediment turf algae</v>
      </c>
    </row>
    <row r="928" ht="15.75" customHeight="1">
      <c r="A928" s="7" t="s">
        <v>69</v>
      </c>
      <c r="B928" s="10" t="s">
        <v>10</v>
      </c>
      <c r="C928" s="2" t="s">
        <v>31</v>
      </c>
      <c r="D928" s="2">
        <v>3.0</v>
      </c>
      <c r="E928" s="2">
        <v>3.0</v>
      </c>
      <c r="F928" s="2">
        <v>7.0</v>
      </c>
      <c r="G928" s="2" t="str">
        <f>VLOOKUP(I928,lookups!$A$2:$D$206,3,0)</f>
        <v>CCA</v>
      </c>
      <c r="H928" s="2" t="str">
        <f>VLOOKUP(I928,lookups!$A$2:$D$206,2,0)</f>
        <v>CCA</v>
      </c>
      <c r="I928" s="8" t="s">
        <v>34</v>
      </c>
      <c r="L928" s="2" t="str">
        <f>VLOOKUP(G928,lookups!$E$2:$F$206,2,0)</f>
        <v>Crustose coraline algae</v>
      </c>
      <c r="M928" s="2" t="str">
        <f>VLOOKUP(H928,lookups!$G$2:$H$206,2,0)</f>
        <v>Crustose coraline algae</v>
      </c>
      <c r="N928" s="2" t="str">
        <f>VLOOKUP(I928,lookups!$A$2:$D$206,4,0)</f>
        <v>Crustose coraline algae</v>
      </c>
    </row>
    <row r="929" ht="15.75" customHeight="1">
      <c r="A929" s="7" t="s">
        <v>69</v>
      </c>
      <c r="B929" s="10" t="s">
        <v>10</v>
      </c>
      <c r="C929" s="2" t="s">
        <v>31</v>
      </c>
      <c r="D929" s="2">
        <v>3.0</v>
      </c>
      <c r="E929" s="2">
        <v>3.0</v>
      </c>
      <c r="F929" s="2">
        <v>8.0</v>
      </c>
      <c r="G929" s="2" t="str">
        <f>VLOOKUP(I929,lookups!$A$2:$D$206,3,0)</f>
        <v>TA</v>
      </c>
      <c r="H929" s="2" t="str">
        <f>VLOOKUP(I929,lookups!$A$2:$D$206,2,0)</f>
        <v>STA</v>
      </c>
      <c r="I929" s="8" t="s">
        <v>52</v>
      </c>
      <c r="L929" s="2" t="str">
        <f>VLOOKUP(G929,lookups!$E$2:$F$206,2,0)</f>
        <v>Turf algae</v>
      </c>
      <c r="M929" s="2" t="str">
        <f>VLOOKUP(H929,lookups!$G$2:$H$206,2,0)</f>
        <v>Sediment turf algae</v>
      </c>
      <c r="N929" s="2" t="str">
        <f>VLOOKUP(I929,lookups!$A$2:$D$206,4,0)</f>
        <v>Sediment turf algae</v>
      </c>
    </row>
    <row r="930" ht="15.75" customHeight="1">
      <c r="A930" s="7" t="s">
        <v>69</v>
      </c>
      <c r="B930" s="10" t="s">
        <v>10</v>
      </c>
      <c r="C930" s="2" t="s">
        <v>31</v>
      </c>
      <c r="D930" s="2">
        <v>3.0</v>
      </c>
      <c r="E930" s="2">
        <v>3.0</v>
      </c>
      <c r="F930" s="2">
        <v>9.0</v>
      </c>
      <c r="G930" s="2" t="str">
        <f>VLOOKUP(I930,lookups!$A$2:$D$206,3,0)</f>
        <v>LC</v>
      </c>
      <c r="H930" s="2" t="str">
        <f>VLOOKUP(I930,lookups!$A$2:$D$206,2,0)</f>
        <v>ORBI</v>
      </c>
      <c r="I930" s="8" t="s">
        <v>65</v>
      </c>
      <c r="L930" s="2" t="str">
        <f>VLOOKUP(G930,lookups!$E$2:$F$206,2,0)</f>
        <v>Live coral</v>
      </c>
      <c r="M930" s="2" t="str">
        <f>VLOOKUP(H930,lookups!$G$2:$H$206,2,0)</f>
        <v>Orbicella</v>
      </c>
      <c r="N930" s="2" t="str">
        <f>VLOOKUP(I930,lookups!$A$2:$D$206,4,0)</f>
        <v>Orbicella Faveolata</v>
      </c>
    </row>
    <row r="931" ht="15.75" customHeight="1">
      <c r="A931" s="7" t="s">
        <v>69</v>
      </c>
      <c r="B931" s="10" t="s">
        <v>10</v>
      </c>
      <c r="C931" s="2" t="s">
        <v>31</v>
      </c>
      <c r="D931" s="2">
        <v>3.0</v>
      </c>
      <c r="E931" s="2">
        <v>3.0</v>
      </c>
      <c r="F931" s="2">
        <v>10.0</v>
      </c>
      <c r="G931" s="2" t="str">
        <f>VLOOKUP(I931,lookups!$A$2:$D$206,3,0)</f>
        <v>LC</v>
      </c>
      <c r="H931" s="2" t="str">
        <f>VLOOKUP(I931,lookups!$A$2:$D$206,2,0)</f>
        <v>ORBI</v>
      </c>
      <c r="I931" s="8" t="s">
        <v>65</v>
      </c>
      <c r="L931" s="2" t="str">
        <f>VLOOKUP(G931,lookups!$E$2:$F$206,2,0)</f>
        <v>Live coral</v>
      </c>
      <c r="M931" s="2" t="str">
        <f>VLOOKUP(H931,lookups!$G$2:$H$206,2,0)</f>
        <v>Orbicella</v>
      </c>
      <c r="N931" s="2" t="str">
        <f>VLOOKUP(I931,lookups!$A$2:$D$206,4,0)</f>
        <v>Orbicella Faveolata</v>
      </c>
    </row>
    <row r="932" ht="15.75" customHeight="1">
      <c r="A932" s="7" t="s">
        <v>69</v>
      </c>
      <c r="B932" s="10" t="s">
        <v>10</v>
      </c>
      <c r="C932" s="2" t="s">
        <v>31</v>
      </c>
      <c r="D932" s="2">
        <v>3.0</v>
      </c>
      <c r="E932" s="2">
        <v>4.0</v>
      </c>
      <c r="F932" s="2">
        <v>1.0</v>
      </c>
      <c r="G932" s="2" t="str">
        <f>VLOOKUP(I932,lookups!$A$2:$D$206,3,0)</f>
        <v>CCA</v>
      </c>
      <c r="H932" s="2" t="str">
        <f>VLOOKUP(I932,lookups!$A$2:$D$206,2,0)</f>
        <v>CCA</v>
      </c>
      <c r="I932" s="8" t="s">
        <v>34</v>
      </c>
      <c r="L932" s="2" t="str">
        <f>VLOOKUP(G932,lookups!$E$2:$F$206,2,0)</f>
        <v>Crustose coraline algae</v>
      </c>
      <c r="M932" s="2" t="str">
        <f>VLOOKUP(H932,lookups!$G$2:$H$206,2,0)</f>
        <v>Crustose coraline algae</v>
      </c>
      <c r="N932" s="2" t="str">
        <f>VLOOKUP(I932,lookups!$A$2:$D$206,4,0)</f>
        <v>Crustose coraline algae</v>
      </c>
    </row>
    <row r="933" ht="15.75" customHeight="1">
      <c r="A933" s="7" t="s">
        <v>69</v>
      </c>
      <c r="B933" s="10" t="s">
        <v>10</v>
      </c>
      <c r="C933" s="2" t="s">
        <v>31</v>
      </c>
      <c r="D933" s="2">
        <v>3.0</v>
      </c>
      <c r="E933" s="2">
        <v>4.0</v>
      </c>
      <c r="F933" s="2">
        <v>2.0</v>
      </c>
      <c r="G933" s="2" t="str">
        <f>VLOOKUP(I933,lookups!$A$2:$D$206,3,0)</f>
        <v>CCA</v>
      </c>
      <c r="H933" s="2" t="str">
        <f>VLOOKUP(I933,lookups!$A$2:$D$206,2,0)</f>
        <v>CCA</v>
      </c>
      <c r="I933" s="8" t="s">
        <v>34</v>
      </c>
      <c r="L933" s="2" t="str">
        <f>VLOOKUP(G933,lookups!$E$2:$F$206,2,0)</f>
        <v>Crustose coraline algae</v>
      </c>
      <c r="M933" s="2" t="str">
        <f>VLOOKUP(H933,lookups!$G$2:$H$206,2,0)</f>
        <v>Crustose coraline algae</v>
      </c>
      <c r="N933" s="2" t="str">
        <f>VLOOKUP(I933,lookups!$A$2:$D$206,4,0)</f>
        <v>Crustose coraline algae</v>
      </c>
    </row>
    <row r="934" ht="15.75" customHeight="1">
      <c r="A934" s="7" t="s">
        <v>69</v>
      </c>
      <c r="B934" s="10" t="s">
        <v>10</v>
      </c>
      <c r="C934" s="2" t="s">
        <v>31</v>
      </c>
      <c r="D934" s="2">
        <v>3.0</v>
      </c>
      <c r="E934" s="2">
        <v>4.0</v>
      </c>
      <c r="F934" s="2">
        <v>3.0</v>
      </c>
      <c r="G934" s="2" t="str">
        <f>VLOOKUP(I934,lookups!$A$2:$D$206,3,0)</f>
        <v>CCA</v>
      </c>
      <c r="H934" s="2" t="str">
        <f>VLOOKUP(I934,lookups!$A$2:$D$206,2,0)</f>
        <v>CCA</v>
      </c>
      <c r="I934" s="8" t="s">
        <v>34</v>
      </c>
      <c r="L934" s="2" t="str">
        <f>VLOOKUP(G934,lookups!$E$2:$F$206,2,0)</f>
        <v>Crustose coraline algae</v>
      </c>
      <c r="M934" s="2" t="str">
        <f>VLOOKUP(H934,lookups!$G$2:$H$206,2,0)</f>
        <v>Crustose coraline algae</v>
      </c>
      <c r="N934" s="2" t="str">
        <f>VLOOKUP(I934,lookups!$A$2:$D$206,4,0)</f>
        <v>Crustose coraline algae</v>
      </c>
    </row>
    <row r="935" ht="15.75" customHeight="1">
      <c r="A935" s="7" t="s">
        <v>69</v>
      </c>
      <c r="B935" s="10" t="s">
        <v>10</v>
      </c>
      <c r="C935" s="2" t="s">
        <v>31</v>
      </c>
      <c r="D935" s="2">
        <v>3.0</v>
      </c>
      <c r="E935" s="2">
        <v>4.0</v>
      </c>
      <c r="F935" s="2">
        <v>4.0</v>
      </c>
      <c r="G935" s="2" t="str">
        <f>VLOOKUP(I935,lookups!$A$2:$D$206,3,0)</f>
        <v>CCA</v>
      </c>
      <c r="H935" s="2" t="str">
        <f>VLOOKUP(I935,lookups!$A$2:$D$206,2,0)</f>
        <v>CCA</v>
      </c>
      <c r="I935" s="8" t="s">
        <v>34</v>
      </c>
      <c r="L935" s="2" t="str">
        <f>VLOOKUP(G935,lookups!$E$2:$F$206,2,0)</f>
        <v>Crustose coraline algae</v>
      </c>
      <c r="M935" s="2" t="str">
        <f>VLOOKUP(H935,lookups!$G$2:$H$206,2,0)</f>
        <v>Crustose coraline algae</v>
      </c>
      <c r="N935" s="2" t="str">
        <f>VLOOKUP(I935,lookups!$A$2:$D$206,4,0)</f>
        <v>Crustose coraline algae</v>
      </c>
    </row>
    <row r="936" ht="15.75" customHeight="1">
      <c r="A936" s="7" t="s">
        <v>69</v>
      </c>
      <c r="B936" s="10" t="s">
        <v>10</v>
      </c>
      <c r="C936" s="2" t="s">
        <v>31</v>
      </c>
      <c r="D936" s="2">
        <v>3.0</v>
      </c>
      <c r="E936" s="2">
        <v>4.0</v>
      </c>
      <c r="F936" s="2">
        <v>5.0</v>
      </c>
      <c r="G936" s="2" t="str">
        <f>VLOOKUP(I936,lookups!$A$2:$D$206,3,0)</f>
        <v>TA</v>
      </c>
      <c r="H936" s="2" t="str">
        <f>VLOOKUP(I936,lookups!$A$2:$D$206,2,0)</f>
        <v>STA</v>
      </c>
      <c r="I936" s="8" t="s">
        <v>52</v>
      </c>
      <c r="L936" s="2" t="str">
        <f>VLOOKUP(G936,lookups!$E$2:$F$206,2,0)</f>
        <v>Turf algae</v>
      </c>
      <c r="M936" s="2" t="str">
        <f>VLOOKUP(H936,lookups!$G$2:$H$206,2,0)</f>
        <v>Sediment turf algae</v>
      </c>
      <c r="N936" s="2" t="str">
        <f>VLOOKUP(I936,lookups!$A$2:$D$206,4,0)</f>
        <v>Sediment turf algae</v>
      </c>
    </row>
    <row r="937" ht="15.75" customHeight="1">
      <c r="A937" s="7" t="s">
        <v>69</v>
      </c>
      <c r="B937" s="10" t="s">
        <v>10</v>
      </c>
      <c r="C937" s="2" t="s">
        <v>31</v>
      </c>
      <c r="D937" s="2">
        <v>3.0</v>
      </c>
      <c r="E937" s="2">
        <v>4.0</v>
      </c>
      <c r="F937" s="2">
        <v>6.0</v>
      </c>
      <c r="G937" s="2" t="str">
        <f>VLOOKUP(I937,lookups!$A$2:$D$206,3,0)</f>
        <v>AINV</v>
      </c>
      <c r="H937" s="2" t="str">
        <f>VLOOKUP(I937,lookups!$A$2:$D$206,2,0)</f>
        <v>AINV</v>
      </c>
      <c r="I937" s="8" t="s">
        <v>70</v>
      </c>
      <c r="L937" s="2" t="str">
        <f>VLOOKUP(G937,lookups!$E$2:$F$206,2,0)</f>
        <v>Aggressive invertebrates</v>
      </c>
      <c r="M937" s="2" t="str">
        <f>VLOOKUP(H937,lookups!$G$2:$H$206,2,0)</f>
        <v>Aggressive invertebrates</v>
      </c>
      <c r="N937" s="2" t="str">
        <f>VLOOKUP(I937,lookups!$A$2:$D$206,4,0)</f>
        <v>Encrusting gorgonian (Erythropodium caribaeorum)</v>
      </c>
    </row>
    <row r="938" ht="15.75" customHeight="1">
      <c r="A938" s="7" t="s">
        <v>69</v>
      </c>
      <c r="B938" s="10" t="s">
        <v>10</v>
      </c>
      <c r="C938" s="2" t="s">
        <v>31</v>
      </c>
      <c r="D938" s="2">
        <v>3.0</v>
      </c>
      <c r="E938" s="2">
        <v>4.0</v>
      </c>
      <c r="F938" s="2">
        <v>7.0</v>
      </c>
      <c r="G938" s="2" t="str">
        <f>VLOOKUP(I938,lookups!$A$2:$D$206,3,0)</f>
        <v>PEY</v>
      </c>
      <c r="H938" s="2" t="str">
        <f>VLOOKUP(I938,lookups!$A$2:$D$206,2,0)</f>
        <v>PEY</v>
      </c>
      <c r="I938" s="8" t="s">
        <v>39</v>
      </c>
      <c r="L938" s="2" t="str">
        <f>VLOOKUP(G938,lookups!$E$2:$F$206,2,0)</f>
        <v>Peysonelid</v>
      </c>
      <c r="M938" s="2" t="str">
        <f>VLOOKUP(H938,lookups!$G$2:$H$206,2,0)</f>
        <v>Peysonelid</v>
      </c>
      <c r="N938" s="2" t="str">
        <f>VLOOKUP(I938,lookups!$A$2:$D$206,4,0)</f>
        <v>Peysonelid</v>
      </c>
    </row>
    <row r="939" ht="15.75" customHeight="1">
      <c r="A939" s="7" t="s">
        <v>69</v>
      </c>
      <c r="B939" s="10" t="s">
        <v>10</v>
      </c>
      <c r="C939" s="2" t="s">
        <v>31</v>
      </c>
      <c r="D939" s="2">
        <v>3.0</v>
      </c>
      <c r="E939" s="2">
        <v>4.0</v>
      </c>
      <c r="F939" s="2">
        <v>8.0</v>
      </c>
      <c r="G939" s="2" t="str">
        <f>VLOOKUP(I939,lookups!$A$2:$D$206,3,0)</f>
        <v>CCA</v>
      </c>
      <c r="H939" s="2" t="str">
        <f>VLOOKUP(I939,lookups!$A$2:$D$206,2,0)</f>
        <v>CCA</v>
      </c>
      <c r="I939" s="8" t="s">
        <v>34</v>
      </c>
      <c r="L939" s="2" t="str">
        <f>VLOOKUP(G939,lookups!$E$2:$F$206,2,0)</f>
        <v>Crustose coraline algae</v>
      </c>
      <c r="M939" s="2" t="str">
        <f>VLOOKUP(H939,lookups!$G$2:$H$206,2,0)</f>
        <v>Crustose coraline algae</v>
      </c>
      <c r="N939" s="2" t="str">
        <f>VLOOKUP(I939,lookups!$A$2:$D$206,4,0)</f>
        <v>Crustose coraline algae</v>
      </c>
    </row>
    <row r="940" ht="15.75" customHeight="1">
      <c r="A940" s="7" t="s">
        <v>69</v>
      </c>
      <c r="B940" s="10" t="s">
        <v>10</v>
      </c>
      <c r="C940" s="2" t="s">
        <v>31</v>
      </c>
      <c r="D940" s="2">
        <v>3.0</v>
      </c>
      <c r="E940" s="2">
        <v>4.0</v>
      </c>
      <c r="F940" s="2">
        <v>9.0</v>
      </c>
      <c r="G940" s="2" t="str">
        <f>VLOOKUP(I940,lookups!$A$2:$D$206,3,0)</f>
        <v>CCA</v>
      </c>
      <c r="H940" s="2" t="str">
        <f>VLOOKUP(I940,lookups!$A$2:$D$206,2,0)</f>
        <v>CCA</v>
      </c>
      <c r="I940" s="8" t="s">
        <v>34</v>
      </c>
      <c r="L940" s="2" t="str">
        <f>VLOOKUP(G940,lookups!$E$2:$F$206,2,0)</f>
        <v>Crustose coraline algae</v>
      </c>
      <c r="M940" s="2" t="str">
        <f>VLOOKUP(H940,lookups!$G$2:$H$206,2,0)</f>
        <v>Crustose coraline algae</v>
      </c>
      <c r="N940" s="2" t="str">
        <f>VLOOKUP(I940,lookups!$A$2:$D$206,4,0)</f>
        <v>Crustose coraline algae</v>
      </c>
    </row>
    <row r="941" ht="15.75" customHeight="1">
      <c r="A941" s="7" t="s">
        <v>69</v>
      </c>
      <c r="B941" s="10" t="s">
        <v>10</v>
      </c>
      <c r="C941" s="2" t="s">
        <v>31</v>
      </c>
      <c r="D941" s="2">
        <v>3.0</v>
      </c>
      <c r="E941" s="2">
        <v>4.0</v>
      </c>
      <c r="F941" s="2">
        <v>10.0</v>
      </c>
      <c r="G941" s="2" t="str">
        <f>VLOOKUP(I941,lookups!$A$2:$D$206,3,0)</f>
        <v>CCA</v>
      </c>
      <c r="H941" s="2" t="str">
        <f>VLOOKUP(I941,lookups!$A$2:$D$206,2,0)</f>
        <v>CCA</v>
      </c>
      <c r="I941" s="8" t="s">
        <v>34</v>
      </c>
      <c r="L941" s="2" t="str">
        <f>VLOOKUP(G941,lookups!$E$2:$F$206,2,0)</f>
        <v>Crustose coraline algae</v>
      </c>
      <c r="M941" s="2" t="str">
        <f>VLOOKUP(H941,lookups!$G$2:$H$206,2,0)</f>
        <v>Crustose coraline algae</v>
      </c>
      <c r="N941" s="2" t="str">
        <f>VLOOKUP(I941,lookups!$A$2:$D$206,4,0)</f>
        <v>Crustose coraline algae</v>
      </c>
    </row>
    <row r="942" ht="15.75" customHeight="1">
      <c r="A942" s="7" t="s">
        <v>69</v>
      </c>
      <c r="B942" s="10" t="s">
        <v>10</v>
      </c>
      <c r="C942" s="2" t="s">
        <v>31</v>
      </c>
      <c r="D942" s="2">
        <v>3.0</v>
      </c>
      <c r="E942" s="2">
        <v>5.0</v>
      </c>
      <c r="F942" s="2">
        <v>1.0</v>
      </c>
      <c r="G942" s="2" t="str">
        <f>VLOOKUP(I942,lookups!$A$2:$D$206,3,0)</f>
        <v>MA</v>
      </c>
      <c r="H942" s="2" t="str">
        <f>VLOOKUP(I942,lookups!$A$2:$D$206,2,0)</f>
        <v>GCMA</v>
      </c>
      <c r="I942" s="8" t="s">
        <v>40</v>
      </c>
      <c r="J942" s="1">
        <v>7.0</v>
      </c>
      <c r="L942" s="2" t="str">
        <f>VLOOKUP(G942,lookups!$E$2:$F$206,2,0)</f>
        <v>Macroalgae</v>
      </c>
      <c r="M942" s="2" t="str">
        <f>VLOOKUP(H942,lookups!$G$2:$H$206,2,0)</f>
        <v>Green calcareous macroalgae</v>
      </c>
      <c r="N942" s="2" t="str">
        <f>VLOOKUP(I942,lookups!$A$2:$D$206,4,0)</f>
        <v>Halimeda spp.</v>
      </c>
    </row>
    <row r="943" ht="15.75" customHeight="1">
      <c r="A943" s="7" t="s">
        <v>69</v>
      </c>
      <c r="B943" s="10" t="s">
        <v>10</v>
      </c>
      <c r="C943" s="2" t="s">
        <v>31</v>
      </c>
      <c r="D943" s="2">
        <v>3.0</v>
      </c>
      <c r="E943" s="2">
        <v>5.0</v>
      </c>
      <c r="F943" s="2">
        <v>2.0</v>
      </c>
      <c r="G943" s="2" t="str">
        <f>VLOOKUP(I943,lookups!$A$2:$D$206,3,0)</f>
        <v>MA</v>
      </c>
      <c r="H943" s="2" t="str">
        <f>VLOOKUP(I943,lookups!$A$2:$D$206,2,0)</f>
        <v>GCMA</v>
      </c>
      <c r="I943" s="8" t="s">
        <v>40</v>
      </c>
      <c r="J943" s="1">
        <v>4.0</v>
      </c>
      <c r="L943" s="2" t="str">
        <f>VLOOKUP(G943,lookups!$E$2:$F$206,2,0)</f>
        <v>Macroalgae</v>
      </c>
      <c r="M943" s="2" t="str">
        <f>VLOOKUP(H943,lookups!$G$2:$H$206,2,0)</f>
        <v>Green calcareous macroalgae</v>
      </c>
      <c r="N943" s="2" t="str">
        <f>VLOOKUP(I943,lookups!$A$2:$D$206,4,0)</f>
        <v>Halimeda spp.</v>
      </c>
    </row>
    <row r="944" ht="15.75" customHeight="1">
      <c r="A944" s="7" t="s">
        <v>69</v>
      </c>
      <c r="B944" s="10" t="s">
        <v>10</v>
      </c>
      <c r="C944" s="2" t="s">
        <v>31</v>
      </c>
      <c r="D944" s="2">
        <v>3.0</v>
      </c>
      <c r="E944" s="2">
        <v>5.0</v>
      </c>
      <c r="F944" s="2">
        <v>3.0</v>
      </c>
      <c r="G944" s="2" t="str">
        <f>VLOOKUP(I944,lookups!$A$2:$D$206,3,0)</f>
        <v>TA</v>
      </c>
      <c r="H944" s="2" t="str">
        <f>VLOOKUP(I944,lookups!$A$2:$D$206,2,0)</f>
        <v>STA</v>
      </c>
      <c r="I944" s="8" t="s">
        <v>52</v>
      </c>
      <c r="L944" s="2" t="str">
        <f>VLOOKUP(G944,lookups!$E$2:$F$206,2,0)</f>
        <v>Turf algae</v>
      </c>
      <c r="M944" s="2" t="str">
        <f>VLOOKUP(H944,lookups!$G$2:$H$206,2,0)</f>
        <v>Sediment turf algae</v>
      </c>
      <c r="N944" s="2" t="str">
        <f>VLOOKUP(I944,lookups!$A$2:$D$206,4,0)</f>
        <v>Sediment turf algae</v>
      </c>
    </row>
    <row r="945" ht="15.75" customHeight="1">
      <c r="A945" s="7" t="s">
        <v>69</v>
      </c>
      <c r="B945" s="10" t="s">
        <v>10</v>
      </c>
      <c r="C945" s="2" t="s">
        <v>31</v>
      </c>
      <c r="D945" s="2">
        <v>3.0</v>
      </c>
      <c r="E945" s="2">
        <v>5.0</v>
      </c>
      <c r="F945" s="2">
        <v>4.0</v>
      </c>
      <c r="G945" s="2" t="str">
        <f>VLOOKUP(I945,lookups!$A$2:$D$206,3,0)</f>
        <v>HOLE</v>
      </c>
      <c r="H945" s="2" t="str">
        <f>VLOOKUP(I945,lookups!$A$2:$D$206,2,0)</f>
        <v>HOLE</v>
      </c>
      <c r="I945" s="8" t="s">
        <v>42</v>
      </c>
      <c r="L945" s="2" t="str">
        <f>VLOOKUP(G945,lookups!$E$2:$F$206,2,0)</f>
        <v>Hole</v>
      </c>
      <c r="M945" s="2" t="str">
        <f>VLOOKUP(H945,lookups!$G$2:$H$206,2,0)</f>
        <v>Hole</v>
      </c>
      <c r="N945" s="2" t="str">
        <f>VLOOKUP(I945,lookups!$A$2:$D$206,4,0)</f>
        <v>Hole</v>
      </c>
    </row>
    <row r="946" ht="15.75" customHeight="1">
      <c r="A946" s="7" t="s">
        <v>69</v>
      </c>
      <c r="B946" s="10" t="s">
        <v>10</v>
      </c>
      <c r="C946" s="2" t="s">
        <v>31</v>
      </c>
      <c r="D946" s="2">
        <v>3.0</v>
      </c>
      <c r="E946" s="2">
        <v>5.0</v>
      </c>
      <c r="F946" s="2">
        <v>5.0</v>
      </c>
      <c r="G946" s="2" t="str">
        <f>VLOOKUP(I946,lookups!$A$2:$D$206,3,0)</f>
        <v>TA</v>
      </c>
      <c r="H946" s="2" t="str">
        <f>VLOOKUP(I946,lookups!$A$2:$D$206,2,0)</f>
        <v>STA</v>
      </c>
      <c r="I946" s="8" t="s">
        <v>52</v>
      </c>
      <c r="L946" s="2" t="str">
        <f>VLOOKUP(G946,lookups!$E$2:$F$206,2,0)</f>
        <v>Turf algae</v>
      </c>
      <c r="M946" s="2" t="str">
        <f>VLOOKUP(H946,lookups!$G$2:$H$206,2,0)</f>
        <v>Sediment turf algae</v>
      </c>
      <c r="N946" s="2" t="str">
        <f>VLOOKUP(I946,lookups!$A$2:$D$206,4,0)</f>
        <v>Sediment turf algae</v>
      </c>
    </row>
    <row r="947" ht="15.75" customHeight="1">
      <c r="A947" s="7" t="s">
        <v>69</v>
      </c>
      <c r="B947" s="10" t="s">
        <v>10</v>
      </c>
      <c r="C947" s="2" t="s">
        <v>31</v>
      </c>
      <c r="D947" s="2">
        <v>3.0</v>
      </c>
      <c r="E947" s="2">
        <v>5.0</v>
      </c>
      <c r="F947" s="2">
        <v>6.0</v>
      </c>
      <c r="G947" s="2" t="str">
        <f>VLOOKUP(I947,lookups!$A$2:$D$206,3,0)</f>
        <v>PEY</v>
      </c>
      <c r="H947" s="2" t="str">
        <f>VLOOKUP(I947,lookups!$A$2:$D$206,2,0)</f>
        <v>PEY</v>
      </c>
      <c r="I947" s="8" t="s">
        <v>39</v>
      </c>
      <c r="L947" s="2" t="str">
        <f>VLOOKUP(G947,lookups!$E$2:$F$206,2,0)</f>
        <v>Peysonelid</v>
      </c>
      <c r="M947" s="2" t="str">
        <f>VLOOKUP(H947,lookups!$G$2:$H$206,2,0)</f>
        <v>Peysonelid</v>
      </c>
      <c r="N947" s="2" t="str">
        <f>VLOOKUP(I947,lookups!$A$2:$D$206,4,0)</f>
        <v>Peysonelid</v>
      </c>
    </row>
    <row r="948" ht="15.75" customHeight="1">
      <c r="A948" s="7" t="s">
        <v>69</v>
      </c>
      <c r="B948" s="10" t="s">
        <v>10</v>
      </c>
      <c r="C948" s="2" t="s">
        <v>31</v>
      </c>
      <c r="D948" s="2">
        <v>3.0</v>
      </c>
      <c r="E948" s="2">
        <v>5.0</v>
      </c>
      <c r="F948" s="2">
        <v>7.0</v>
      </c>
      <c r="G948" s="2" t="str">
        <f>VLOOKUP(I948,lookups!$A$2:$D$206,3,0)</f>
        <v>CCA</v>
      </c>
      <c r="H948" s="2" t="str">
        <f>VLOOKUP(I948,lookups!$A$2:$D$206,2,0)</f>
        <v>CCA</v>
      </c>
      <c r="I948" s="8" t="s">
        <v>34</v>
      </c>
      <c r="L948" s="2" t="str">
        <f>VLOOKUP(G948,lookups!$E$2:$F$206,2,0)</f>
        <v>Crustose coraline algae</v>
      </c>
      <c r="M948" s="2" t="str">
        <f>VLOOKUP(H948,lookups!$G$2:$H$206,2,0)</f>
        <v>Crustose coraline algae</v>
      </c>
      <c r="N948" s="2" t="str">
        <f>VLOOKUP(I948,lookups!$A$2:$D$206,4,0)</f>
        <v>Crustose coraline algae</v>
      </c>
    </row>
    <row r="949" ht="15.75" customHeight="1">
      <c r="A949" s="7" t="s">
        <v>69</v>
      </c>
      <c r="B949" s="10" t="s">
        <v>10</v>
      </c>
      <c r="C949" s="2" t="s">
        <v>31</v>
      </c>
      <c r="D949" s="2">
        <v>3.0</v>
      </c>
      <c r="E949" s="2">
        <v>5.0</v>
      </c>
      <c r="F949" s="2">
        <v>8.0</v>
      </c>
      <c r="G949" s="2" t="str">
        <f>VLOOKUP(I949,lookups!$A$2:$D$206,3,0)</f>
        <v>CCA</v>
      </c>
      <c r="H949" s="2" t="str">
        <f>VLOOKUP(I949,lookups!$A$2:$D$206,2,0)</f>
        <v>CCA</v>
      </c>
      <c r="I949" s="8" t="s">
        <v>34</v>
      </c>
      <c r="L949" s="2" t="str">
        <f>VLOOKUP(G949,lookups!$E$2:$F$206,2,0)</f>
        <v>Crustose coraline algae</v>
      </c>
      <c r="M949" s="2" t="str">
        <f>VLOOKUP(H949,lookups!$G$2:$H$206,2,0)</f>
        <v>Crustose coraline algae</v>
      </c>
      <c r="N949" s="2" t="str">
        <f>VLOOKUP(I949,lookups!$A$2:$D$206,4,0)</f>
        <v>Crustose coraline algae</v>
      </c>
    </row>
    <row r="950" ht="15.75" customHeight="1">
      <c r="A950" s="7" t="s">
        <v>69</v>
      </c>
      <c r="B950" s="10" t="s">
        <v>10</v>
      </c>
      <c r="C950" s="2" t="s">
        <v>31</v>
      </c>
      <c r="D950" s="2">
        <v>3.0</v>
      </c>
      <c r="E950" s="2">
        <v>5.0</v>
      </c>
      <c r="F950" s="2">
        <v>9.0</v>
      </c>
      <c r="G950" s="2" t="str">
        <f>VLOOKUP(I950,lookups!$A$2:$D$206,3,0)</f>
        <v>TA</v>
      </c>
      <c r="H950" s="2" t="str">
        <f>VLOOKUP(I950,lookups!$A$2:$D$206,2,0)</f>
        <v>STA</v>
      </c>
      <c r="I950" s="8" t="s">
        <v>52</v>
      </c>
      <c r="L950" s="2" t="str">
        <f>VLOOKUP(G950,lookups!$E$2:$F$206,2,0)</f>
        <v>Turf algae</v>
      </c>
      <c r="M950" s="2" t="str">
        <f>VLOOKUP(H950,lookups!$G$2:$H$206,2,0)</f>
        <v>Sediment turf algae</v>
      </c>
      <c r="N950" s="2" t="str">
        <f>VLOOKUP(I950,lookups!$A$2:$D$206,4,0)</f>
        <v>Sediment turf algae</v>
      </c>
    </row>
    <row r="951" ht="15.75" customHeight="1">
      <c r="A951" s="7" t="s">
        <v>69</v>
      </c>
      <c r="B951" s="10" t="s">
        <v>10</v>
      </c>
      <c r="C951" s="2" t="s">
        <v>31</v>
      </c>
      <c r="D951" s="2">
        <v>3.0</v>
      </c>
      <c r="E951" s="2">
        <v>5.0</v>
      </c>
      <c r="F951" s="2">
        <v>10.0</v>
      </c>
      <c r="G951" s="2" t="str">
        <f>VLOOKUP(I951,lookups!$A$2:$D$206,3,0)</f>
        <v>TA</v>
      </c>
      <c r="H951" s="2" t="str">
        <f>VLOOKUP(I951,lookups!$A$2:$D$206,2,0)</f>
        <v>STA</v>
      </c>
      <c r="I951" s="8" t="s">
        <v>52</v>
      </c>
      <c r="L951" s="2" t="str">
        <f>VLOOKUP(G951,lookups!$E$2:$F$206,2,0)</f>
        <v>Turf algae</v>
      </c>
      <c r="M951" s="2" t="str">
        <f>VLOOKUP(H951,lookups!$G$2:$H$206,2,0)</f>
        <v>Sediment turf algae</v>
      </c>
      <c r="N951" s="2" t="str">
        <f>VLOOKUP(I951,lookups!$A$2:$D$206,4,0)</f>
        <v>Sediment turf algae</v>
      </c>
    </row>
    <row r="952" ht="15.75" customHeight="1">
      <c r="A952" s="7" t="s">
        <v>69</v>
      </c>
      <c r="B952" s="10" t="s">
        <v>10</v>
      </c>
      <c r="C952" s="2" t="s">
        <v>31</v>
      </c>
      <c r="D952" s="2">
        <v>3.0</v>
      </c>
      <c r="E952" s="2">
        <v>6.0</v>
      </c>
      <c r="F952" s="2">
        <v>1.0</v>
      </c>
      <c r="G952" s="2" t="str">
        <f>VLOOKUP(I952,lookups!$A$2:$D$206,3,0)</f>
        <v>TA</v>
      </c>
      <c r="H952" s="2" t="str">
        <f>VLOOKUP(I952,lookups!$A$2:$D$206,2,0)</f>
        <v>STA</v>
      </c>
      <c r="I952" s="8" t="s">
        <v>52</v>
      </c>
      <c r="L952" s="2" t="str">
        <f>VLOOKUP(G952,lookups!$E$2:$F$206,2,0)</f>
        <v>Turf algae</v>
      </c>
      <c r="M952" s="2" t="str">
        <f>VLOOKUP(H952,lookups!$G$2:$H$206,2,0)</f>
        <v>Sediment turf algae</v>
      </c>
      <c r="N952" s="2" t="str">
        <f>VLOOKUP(I952,lookups!$A$2:$D$206,4,0)</f>
        <v>Sediment turf algae</v>
      </c>
    </row>
    <row r="953" ht="15.75" customHeight="1">
      <c r="A953" s="7" t="s">
        <v>69</v>
      </c>
      <c r="B953" s="10" t="s">
        <v>10</v>
      </c>
      <c r="C953" s="2" t="s">
        <v>31</v>
      </c>
      <c r="D953" s="2">
        <v>3.0</v>
      </c>
      <c r="E953" s="2">
        <v>6.0</v>
      </c>
      <c r="F953" s="2">
        <v>2.0</v>
      </c>
      <c r="G953" s="2" t="str">
        <f>VLOOKUP(I953,lookups!$A$2:$D$206,3,0)</f>
        <v>TA</v>
      </c>
      <c r="H953" s="2" t="str">
        <f>VLOOKUP(I953,lookups!$A$2:$D$206,2,0)</f>
        <v>STA</v>
      </c>
      <c r="I953" s="8" t="s">
        <v>52</v>
      </c>
      <c r="L953" s="2" t="str">
        <f>VLOOKUP(G953,lookups!$E$2:$F$206,2,0)</f>
        <v>Turf algae</v>
      </c>
      <c r="M953" s="2" t="str">
        <f>VLOOKUP(H953,lookups!$G$2:$H$206,2,0)</f>
        <v>Sediment turf algae</v>
      </c>
      <c r="N953" s="2" t="str">
        <f>VLOOKUP(I953,lookups!$A$2:$D$206,4,0)</f>
        <v>Sediment turf algae</v>
      </c>
    </row>
    <row r="954" ht="15.75" customHeight="1">
      <c r="A954" s="7" t="s">
        <v>69</v>
      </c>
      <c r="B954" s="10" t="s">
        <v>10</v>
      </c>
      <c r="C954" s="2" t="s">
        <v>31</v>
      </c>
      <c r="D954" s="2">
        <v>3.0</v>
      </c>
      <c r="E954" s="2">
        <v>6.0</v>
      </c>
      <c r="F954" s="2">
        <v>3.0</v>
      </c>
      <c r="G954" s="2" t="str">
        <f>VLOOKUP(I954,lookups!$A$2:$D$206,3,0)</f>
        <v>CCA</v>
      </c>
      <c r="H954" s="2" t="str">
        <f>VLOOKUP(I954,lookups!$A$2:$D$206,2,0)</f>
        <v>CCA</v>
      </c>
      <c r="I954" s="8" t="s">
        <v>34</v>
      </c>
      <c r="L954" s="2" t="str">
        <f>VLOOKUP(G954,lookups!$E$2:$F$206,2,0)</f>
        <v>Crustose coraline algae</v>
      </c>
      <c r="M954" s="2" t="str">
        <f>VLOOKUP(H954,lookups!$G$2:$H$206,2,0)</f>
        <v>Crustose coraline algae</v>
      </c>
      <c r="N954" s="2" t="str">
        <f>VLOOKUP(I954,lookups!$A$2:$D$206,4,0)</f>
        <v>Crustose coraline algae</v>
      </c>
    </row>
    <row r="955" ht="15.75" customHeight="1">
      <c r="A955" s="7" t="s">
        <v>69</v>
      </c>
      <c r="B955" s="10" t="s">
        <v>10</v>
      </c>
      <c r="C955" s="2" t="s">
        <v>31</v>
      </c>
      <c r="D955" s="2">
        <v>3.0</v>
      </c>
      <c r="E955" s="2">
        <v>6.0</v>
      </c>
      <c r="F955" s="2">
        <v>4.0</v>
      </c>
      <c r="G955" s="2" t="str">
        <f>VLOOKUP(I955,lookups!$A$2:$D$206,3,0)</f>
        <v>MA</v>
      </c>
      <c r="H955" s="2" t="str">
        <f>VLOOKUP(I955,lookups!$A$2:$D$206,2,0)</f>
        <v>RCMA</v>
      </c>
      <c r="I955" s="8" t="s">
        <v>45</v>
      </c>
      <c r="L955" s="2" t="str">
        <f>VLOOKUP(G955,lookups!$E$2:$F$206,2,0)</f>
        <v>Macroalgae</v>
      </c>
      <c r="M955" s="2" t="str">
        <f>VLOOKUP(H955,lookups!$G$2:$H$206,2,0)</f>
        <v>Red calcareous macroalgae</v>
      </c>
      <c r="N955" s="2" t="str">
        <f>VLOOKUP(I955,lookups!$A$2:$D$206,4,0)</f>
        <v>Unknown spp.</v>
      </c>
    </row>
    <row r="956" ht="15.75" customHeight="1">
      <c r="A956" s="7" t="s">
        <v>69</v>
      </c>
      <c r="B956" s="10" t="s">
        <v>10</v>
      </c>
      <c r="C956" s="2" t="s">
        <v>31</v>
      </c>
      <c r="D956" s="2">
        <v>3.0</v>
      </c>
      <c r="E956" s="2">
        <v>6.0</v>
      </c>
      <c r="F956" s="2">
        <v>5.0</v>
      </c>
      <c r="G956" s="2" t="str">
        <f>VLOOKUP(I956,lookups!$A$2:$D$206,3,0)</f>
        <v>CCA</v>
      </c>
      <c r="H956" s="2" t="str">
        <f>VLOOKUP(I956,lookups!$A$2:$D$206,2,0)</f>
        <v>CCA</v>
      </c>
      <c r="I956" s="8" t="s">
        <v>34</v>
      </c>
      <c r="L956" s="2" t="str">
        <f>VLOOKUP(G956,lookups!$E$2:$F$206,2,0)</f>
        <v>Crustose coraline algae</v>
      </c>
      <c r="M956" s="2" t="str">
        <f>VLOOKUP(H956,lookups!$G$2:$H$206,2,0)</f>
        <v>Crustose coraline algae</v>
      </c>
      <c r="N956" s="2" t="str">
        <f>VLOOKUP(I956,lookups!$A$2:$D$206,4,0)</f>
        <v>Crustose coraline algae</v>
      </c>
    </row>
    <row r="957" ht="15.75" customHeight="1">
      <c r="A957" s="7" t="s">
        <v>69</v>
      </c>
      <c r="B957" s="10" t="s">
        <v>10</v>
      </c>
      <c r="C957" s="2" t="s">
        <v>31</v>
      </c>
      <c r="D957" s="2">
        <v>3.0</v>
      </c>
      <c r="E957" s="2">
        <v>6.0</v>
      </c>
      <c r="F957" s="2">
        <v>6.0</v>
      </c>
      <c r="G957" s="2" t="str">
        <f>VLOOKUP(I957,lookups!$A$2:$D$206,3,0)</f>
        <v>CCA</v>
      </c>
      <c r="H957" s="2" t="str">
        <f>VLOOKUP(I957,lookups!$A$2:$D$206,2,0)</f>
        <v>CCA</v>
      </c>
      <c r="I957" s="8" t="s">
        <v>34</v>
      </c>
      <c r="L957" s="2" t="str">
        <f>VLOOKUP(G957,lookups!$E$2:$F$206,2,0)</f>
        <v>Crustose coraline algae</v>
      </c>
      <c r="M957" s="2" t="str">
        <f>VLOOKUP(H957,lookups!$G$2:$H$206,2,0)</f>
        <v>Crustose coraline algae</v>
      </c>
      <c r="N957" s="2" t="str">
        <f>VLOOKUP(I957,lookups!$A$2:$D$206,4,0)</f>
        <v>Crustose coraline algae</v>
      </c>
    </row>
    <row r="958" ht="15.75" customHeight="1">
      <c r="A958" s="7" t="s">
        <v>69</v>
      </c>
      <c r="B958" s="10" t="s">
        <v>10</v>
      </c>
      <c r="C958" s="2" t="s">
        <v>31</v>
      </c>
      <c r="D958" s="2">
        <v>3.0</v>
      </c>
      <c r="E958" s="2">
        <v>6.0</v>
      </c>
      <c r="F958" s="2">
        <v>7.0</v>
      </c>
      <c r="G958" s="2" t="str">
        <f>VLOOKUP(I958,lookups!$A$2:$D$206,3,0)</f>
        <v>TA</v>
      </c>
      <c r="H958" s="2" t="str">
        <f>VLOOKUP(I958,lookups!$A$2:$D$206,2,0)</f>
        <v>TAS</v>
      </c>
      <c r="I958" s="8" t="s">
        <v>36</v>
      </c>
      <c r="L958" s="2" t="str">
        <f>VLOOKUP(G958,lookups!$E$2:$F$206,2,0)</f>
        <v>Turf algae</v>
      </c>
      <c r="M958" s="2" t="str">
        <f>VLOOKUP(H958,lookups!$G$2:$H$206,2,0)</f>
        <v>Turf algae sediment</v>
      </c>
      <c r="N958" s="2" t="str">
        <f>VLOOKUP(I958,lookups!$A$2:$D$206,4,0)</f>
        <v>Turf algae sediment</v>
      </c>
    </row>
    <row r="959" ht="15.75" customHeight="1">
      <c r="A959" s="7" t="s">
        <v>69</v>
      </c>
      <c r="B959" s="10" t="s">
        <v>10</v>
      </c>
      <c r="C959" s="2" t="s">
        <v>31</v>
      </c>
      <c r="D959" s="2">
        <v>3.0</v>
      </c>
      <c r="E959" s="2">
        <v>6.0</v>
      </c>
      <c r="F959" s="2">
        <v>8.0</v>
      </c>
      <c r="G959" s="2" t="str">
        <f>VLOOKUP(I959,lookups!$A$2:$D$206,3,0)</f>
        <v>TA</v>
      </c>
      <c r="H959" s="2" t="str">
        <f>VLOOKUP(I959,lookups!$A$2:$D$206,2,0)</f>
        <v>TA</v>
      </c>
      <c r="I959" s="8" t="s">
        <v>33</v>
      </c>
      <c r="L959" s="2" t="str">
        <f>VLOOKUP(G959,lookups!$E$2:$F$206,2,0)</f>
        <v>Turf algae</v>
      </c>
      <c r="M959" s="2" t="str">
        <f>VLOOKUP(H959,lookups!$G$2:$H$206,2,0)</f>
        <v>Turf algae</v>
      </c>
      <c r="N959" s="2" t="str">
        <f>VLOOKUP(I959,lookups!$A$2:$D$206,4,0)</f>
        <v>Turf algae</v>
      </c>
    </row>
    <row r="960" ht="15.75" customHeight="1">
      <c r="A960" s="7" t="s">
        <v>69</v>
      </c>
      <c r="B960" s="10" t="s">
        <v>10</v>
      </c>
      <c r="C960" s="2" t="s">
        <v>31</v>
      </c>
      <c r="D960" s="2">
        <v>3.0</v>
      </c>
      <c r="E960" s="2">
        <v>6.0</v>
      </c>
      <c r="F960" s="2">
        <v>9.0</v>
      </c>
      <c r="G960" s="2" t="str">
        <f>VLOOKUP(I960,lookups!$A$2:$D$206,3,0)</f>
        <v>TA</v>
      </c>
      <c r="H960" s="2" t="str">
        <f>VLOOKUP(I960,lookups!$A$2:$D$206,2,0)</f>
        <v>TA</v>
      </c>
      <c r="I960" s="8" t="s">
        <v>33</v>
      </c>
      <c r="L960" s="2" t="str">
        <f>VLOOKUP(G960,lookups!$E$2:$F$206,2,0)</f>
        <v>Turf algae</v>
      </c>
      <c r="M960" s="2" t="str">
        <f>VLOOKUP(H960,lookups!$G$2:$H$206,2,0)</f>
        <v>Turf algae</v>
      </c>
      <c r="N960" s="2" t="str">
        <f>VLOOKUP(I960,lookups!$A$2:$D$206,4,0)</f>
        <v>Turf algae</v>
      </c>
    </row>
    <row r="961" ht="15.75" customHeight="1">
      <c r="A961" s="7" t="s">
        <v>69</v>
      </c>
      <c r="B961" s="10" t="s">
        <v>10</v>
      </c>
      <c r="C961" s="2" t="s">
        <v>31</v>
      </c>
      <c r="D961" s="2">
        <v>3.0</v>
      </c>
      <c r="E961" s="2">
        <v>6.0</v>
      </c>
      <c r="F961" s="2">
        <v>10.0</v>
      </c>
      <c r="G961" s="2" t="str">
        <f>VLOOKUP(I961,lookups!$A$2:$D$206,3,0)</f>
        <v>HOLE</v>
      </c>
      <c r="H961" s="2" t="str">
        <f>VLOOKUP(I961,lookups!$A$2:$D$206,2,0)</f>
        <v>HOLE</v>
      </c>
      <c r="I961" s="8" t="s">
        <v>42</v>
      </c>
      <c r="L961" s="2" t="str">
        <f>VLOOKUP(G961,lookups!$E$2:$F$206,2,0)</f>
        <v>Hole</v>
      </c>
      <c r="M961" s="2" t="str">
        <f>VLOOKUP(H961,lookups!$G$2:$H$206,2,0)</f>
        <v>Hole</v>
      </c>
      <c r="N961" s="2" t="str">
        <f>VLOOKUP(I961,lookups!$A$2:$D$206,4,0)</f>
        <v>Hole</v>
      </c>
    </row>
    <row r="962" ht="15.75" customHeight="1">
      <c r="A962" s="7" t="s">
        <v>69</v>
      </c>
      <c r="B962" s="10" t="s">
        <v>10</v>
      </c>
      <c r="C962" s="2" t="s">
        <v>31</v>
      </c>
      <c r="D962" s="2">
        <v>3.0</v>
      </c>
      <c r="E962" s="2">
        <v>7.0</v>
      </c>
      <c r="F962" s="2">
        <v>1.0</v>
      </c>
      <c r="G962" s="2" t="str">
        <f>VLOOKUP(I962,lookups!$A$2:$D$206,3,0)</f>
        <v>PEY</v>
      </c>
      <c r="H962" s="2" t="str">
        <f>VLOOKUP(I962,lookups!$A$2:$D$206,2,0)</f>
        <v>PEY</v>
      </c>
      <c r="I962" s="8" t="s">
        <v>39</v>
      </c>
      <c r="L962" s="2" t="str">
        <f>VLOOKUP(G962,lookups!$E$2:$F$206,2,0)</f>
        <v>Peysonelid</v>
      </c>
      <c r="M962" s="2" t="str">
        <f>VLOOKUP(H962,lookups!$G$2:$H$206,2,0)</f>
        <v>Peysonelid</v>
      </c>
      <c r="N962" s="2" t="str">
        <f>VLOOKUP(I962,lookups!$A$2:$D$206,4,0)</f>
        <v>Peysonelid</v>
      </c>
    </row>
    <row r="963" ht="15.75" customHeight="1">
      <c r="A963" s="7" t="s">
        <v>69</v>
      </c>
      <c r="B963" s="10" t="s">
        <v>10</v>
      </c>
      <c r="C963" s="2" t="s">
        <v>31</v>
      </c>
      <c r="D963" s="2">
        <v>3.0</v>
      </c>
      <c r="E963" s="2">
        <v>7.0</v>
      </c>
      <c r="F963" s="2">
        <v>2.0</v>
      </c>
      <c r="G963" s="2" t="str">
        <f>VLOOKUP(I963,lookups!$A$2:$D$206,3,0)</f>
        <v>SAND</v>
      </c>
      <c r="H963" s="2" t="str">
        <f>VLOOKUP(I963,lookups!$A$2:$D$206,2,0)</f>
        <v>SAND</v>
      </c>
      <c r="I963" s="8" t="s">
        <v>53</v>
      </c>
      <c r="L963" s="2" t="str">
        <f>VLOOKUP(G963,lookups!$E$2:$F$206,2,0)</f>
        <v>Sand</v>
      </c>
      <c r="M963" s="2" t="str">
        <f>VLOOKUP(H963,lookups!$G$2:$H$206,2,0)</f>
        <v>Sand</v>
      </c>
      <c r="N963" s="2" t="str">
        <f>VLOOKUP(I963,lookups!$A$2:$D$206,4,0)</f>
        <v>Sand</v>
      </c>
    </row>
    <row r="964" ht="15.75" customHeight="1">
      <c r="A964" s="7" t="s">
        <v>69</v>
      </c>
      <c r="B964" s="10" t="s">
        <v>10</v>
      </c>
      <c r="C964" s="2" t="s">
        <v>31</v>
      </c>
      <c r="D964" s="2">
        <v>3.0</v>
      </c>
      <c r="E964" s="2">
        <v>7.0</v>
      </c>
      <c r="F964" s="2">
        <v>3.0</v>
      </c>
      <c r="G964" s="2" t="str">
        <f>VLOOKUP(I964,lookups!$A$2:$D$206,3,0)</f>
        <v>PEY</v>
      </c>
      <c r="H964" s="2" t="str">
        <f>VLOOKUP(I964,lookups!$A$2:$D$206,2,0)</f>
        <v>PEY</v>
      </c>
      <c r="I964" s="8" t="s">
        <v>39</v>
      </c>
      <c r="L964" s="2" t="str">
        <f>VLOOKUP(G964,lookups!$E$2:$F$206,2,0)</f>
        <v>Peysonelid</v>
      </c>
      <c r="M964" s="2" t="str">
        <f>VLOOKUP(H964,lookups!$G$2:$H$206,2,0)</f>
        <v>Peysonelid</v>
      </c>
      <c r="N964" s="2" t="str">
        <f>VLOOKUP(I964,lookups!$A$2:$D$206,4,0)</f>
        <v>Peysonelid</v>
      </c>
    </row>
    <row r="965" ht="15.75" customHeight="1">
      <c r="A965" s="7" t="s">
        <v>69</v>
      </c>
      <c r="B965" s="10" t="s">
        <v>10</v>
      </c>
      <c r="C965" s="2" t="s">
        <v>31</v>
      </c>
      <c r="D965" s="2">
        <v>3.0</v>
      </c>
      <c r="E965" s="2">
        <v>7.0</v>
      </c>
      <c r="F965" s="2">
        <v>4.0</v>
      </c>
      <c r="G965" s="2" t="str">
        <f>VLOOKUP(I965,lookups!$A$2:$D$206,3,0)</f>
        <v>LC</v>
      </c>
      <c r="H965" s="2" t="str">
        <f>VLOOKUP(I965,lookups!$A$2:$D$206,2,0)</f>
        <v>PORI</v>
      </c>
      <c r="I965" s="8" t="s">
        <v>48</v>
      </c>
      <c r="L965" s="2" t="str">
        <f>VLOOKUP(G965,lookups!$E$2:$F$206,2,0)</f>
        <v>Live coral</v>
      </c>
      <c r="M965" s="2" t="str">
        <f>VLOOKUP(H965,lookups!$G$2:$H$206,2,0)</f>
        <v>Porites </v>
      </c>
      <c r="N965" s="2" t="str">
        <f>VLOOKUP(I965,lookups!$A$2:$D$206,4,0)</f>
        <v>Porites asteroides</v>
      </c>
    </row>
    <row r="966" ht="15.75" customHeight="1">
      <c r="A966" s="7" t="s">
        <v>69</v>
      </c>
      <c r="B966" s="10" t="s">
        <v>10</v>
      </c>
      <c r="C966" s="2" t="s">
        <v>31</v>
      </c>
      <c r="D966" s="2">
        <v>3.0</v>
      </c>
      <c r="E966" s="2">
        <v>7.0</v>
      </c>
      <c r="F966" s="2">
        <v>5.0</v>
      </c>
      <c r="G966" s="2" t="str">
        <f>VLOOKUP(I966,lookups!$A$2:$D$206,3,0)</f>
        <v>PEY</v>
      </c>
      <c r="H966" s="2" t="str">
        <f>VLOOKUP(I966,lookups!$A$2:$D$206,2,0)</f>
        <v>PEY</v>
      </c>
      <c r="I966" s="8" t="s">
        <v>39</v>
      </c>
      <c r="L966" s="2" t="str">
        <f>VLOOKUP(G966,lookups!$E$2:$F$206,2,0)</f>
        <v>Peysonelid</v>
      </c>
      <c r="M966" s="2" t="str">
        <f>VLOOKUP(H966,lookups!$G$2:$H$206,2,0)</f>
        <v>Peysonelid</v>
      </c>
      <c r="N966" s="2" t="str">
        <f>VLOOKUP(I966,lookups!$A$2:$D$206,4,0)</f>
        <v>Peysonelid</v>
      </c>
    </row>
    <row r="967" ht="15.75" customHeight="1">
      <c r="A967" s="7" t="s">
        <v>69</v>
      </c>
      <c r="B967" s="10" t="s">
        <v>10</v>
      </c>
      <c r="C967" s="2" t="s">
        <v>31</v>
      </c>
      <c r="D967" s="2">
        <v>3.0</v>
      </c>
      <c r="E967" s="2">
        <v>7.0</v>
      </c>
      <c r="F967" s="2">
        <v>6.0</v>
      </c>
      <c r="G967" s="2" t="str">
        <f>VLOOKUP(I967,lookups!$A$2:$D$206,3,0)</f>
        <v>MA</v>
      </c>
      <c r="H967" s="2" t="str">
        <f>VLOOKUP(I967,lookups!$A$2:$D$206,2,0)</f>
        <v>GCMA</v>
      </c>
      <c r="I967" s="8" t="s">
        <v>40</v>
      </c>
      <c r="J967" s="1">
        <v>8.0</v>
      </c>
      <c r="L967" s="2" t="str">
        <f>VLOOKUP(G967,lookups!$E$2:$F$206,2,0)</f>
        <v>Macroalgae</v>
      </c>
      <c r="M967" s="2" t="str">
        <f>VLOOKUP(H967,lookups!$G$2:$H$206,2,0)</f>
        <v>Green calcareous macroalgae</v>
      </c>
      <c r="N967" s="2" t="str">
        <f>VLOOKUP(I967,lookups!$A$2:$D$206,4,0)</f>
        <v>Halimeda spp.</v>
      </c>
    </row>
    <row r="968" ht="15.75" customHeight="1">
      <c r="A968" s="7" t="s">
        <v>69</v>
      </c>
      <c r="B968" s="10" t="s">
        <v>10</v>
      </c>
      <c r="C968" s="2" t="s">
        <v>31</v>
      </c>
      <c r="D968" s="2">
        <v>3.0</v>
      </c>
      <c r="E968" s="2">
        <v>7.0</v>
      </c>
      <c r="F968" s="2">
        <v>7.0</v>
      </c>
      <c r="G968" s="2" t="str">
        <f>VLOOKUP(I968,lookups!$A$2:$D$206,3,0)</f>
        <v>CCA</v>
      </c>
      <c r="H968" s="2" t="str">
        <f>VLOOKUP(I968,lookups!$A$2:$D$206,2,0)</f>
        <v>CCA</v>
      </c>
      <c r="I968" s="8" t="s">
        <v>34</v>
      </c>
      <c r="L968" s="2" t="str">
        <f>VLOOKUP(G968,lookups!$E$2:$F$206,2,0)</f>
        <v>Crustose coraline algae</v>
      </c>
      <c r="M968" s="2" t="str">
        <f>VLOOKUP(H968,lookups!$G$2:$H$206,2,0)</f>
        <v>Crustose coraline algae</v>
      </c>
      <c r="N968" s="2" t="str">
        <f>VLOOKUP(I968,lookups!$A$2:$D$206,4,0)</f>
        <v>Crustose coraline algae</v>
      </c>
    </row>
    <row r="969" ht="15.75" customHeight="1">
      <c r="A969" s="7" t="s">
        <v>69</v>
      </c>
      <c r="B969" s="10" t="s">
        <v>10</v>
      </c>
      <c r="C969" s="2" t="s">
        <v>31</v>
      </c>
      <c r="D969" s="2">
        <v>3.0</v>
      </c>
      <c r="E969" s="2">
        <v>7.0</v>
      </c>
      <c r="F969" s="2">
        <v>8.0</v>
      </c>
      <c r="G969" s="2" t="str">
        <f>VLOOKUP(I969,lookups!$A$2:$D$206,3,0)</f>
        <v>CCA</v>
      </c>
      <c r="H969" s="2" t="str">
        <f>VLOOKUP(I969,lookups!$A$2:$D$206,2,0)</f>
        <v>CCA</v>
      </c>
      <c r="I969" s="8" t="s">
        <v>34</v>
      </c>
      <c r="L969" s="2" t="str">
        <f>VLOOKUP(G969,lookups!$E$2:$F$206,2,0)</f>
        <v>Crustose coraline algae</v>
      </c>
      <c r="M969" s="2" t="str">
        <f>VLOOKUP(H969,lookups!$G$2:$H$206,2,0)</f>
        <v>Crustose coraline algae</v>
      </c>
      <c r="N969" s="2" t="str">
        <f>VLOOKUP(I969,lookups!$A$2:$D$206,4,0)</f>
        <v>Crustose coraline algae</v>
      </c>
    </row>
    <row r="970" ht="15.75" customHeight="1">
      <c r="A970" s="7" t="s">
        <v>69</v>
      </c>
      <c r="B970" s="10" t="s">
        <v>10</v>
      </c>
      <c r="C970" s="2" t="s">
        <v>31</v>
      </c>
      <c r="D970" s="2">
        <v>3.0</v>
      </c>
      <c r="E970" s="2">
        <v>7.0</v>
      </c>
      <c r="F970" s="2">
        <v>9.0</v>
      </c>
      <c r="G970" s="2" t="str">
        <f>VLOOKUP(I970,lookups!$A$2:$D$206,3,0)</f>
        <v>CYAN</v>
      </c>
      <c r="H970" s="2" t="str">
        <f>VLOOKUP(I970,lookups!$A$2:$D$206,2,0)</f>
        <v>CYAN</v>
      </c>
      <c r="I970" s="8" t="s">
        <v>41</v>
      </c>
      <c r="L970" s="2" t="str">
        <f>VLOOKUP(G970,lookups!$E$2:$F$206,2,0)</f>
        <v>Cyanobacteria</v>
      </c>
      <c r="M970" s="2" t="str">
        <f>VLOOKUP(H970,lookups!$G$2:$H$206,2,0)</f>
        <v>Cyanobacteria</v>
      </c>
      <c r="N970" s="2" t="str">
        <f>VLOOKUP(I970,lookups!$A$2:$D$206,4,0)</f>
        <v>Cyanobacteria</v>
      </c>
    </row>
    <row r="971" ht="15.75" customHeight="1">
      <c r="A971" s="7" t="s">
        <v>69</v>
      </c>
      <c r="B971" s="10" t="s">
        <v>10</v>
      </c>
      <c r="C971" s="2" t="s">
        <v>31</v>
      </c>
      <c r="D971" s="2">
        <v>3.0</v>
      </c>
      <c r="E971" s="2">
        <v>7.0</v>
      </c>
      <c r="F971" s="2">
        <v>10.0</v>
      </c>
      <c r="G971" s="2" t="str">
        <f>VLOOKUP(I971,lookups!$A$2:$D$206,3,0)</f>
        <v>TA</v>
      </c>
      <c r="H971" s="2" t="str">
        <f>VLOOKUP(I971,lookups!$A$2:$D$206,2,0)</f>
        <v>TAS</v>
      </c>
      <c r="I971" s="8" t="s">
        <v>36</v>
      </c>
      <c r="L971" s="2" t="str">
        <f>VLOOKUP(G971,lookups!$E$2:$F$206,2,0)</f>
        <v>Turf algae</v>
      </c>
      <c r="M971" s="2" t="str">
        <f>VLOOKUP(H971,lookups!$G$2:$H$206,2,0)</f>
        <v>Turf algae sediment</v>
      </c>
      <c r="N971" s="2" t="str">
        <f>VLOOKUP(I971,lookups!$A$2:$D$206,4,0)</f>
        <v>Turf algae sediment</v>
      </c>
    </row>
    <row r="972" ht="15.75" customHeight="1">
      <c r="A972" s="7" t="s">
        <v>69</v>
      </c>
      <c r="B972" s="10" t="s">
        <v>10</v>
      </c>
      <c r="C972" s="2" t="s">
        <v>31</v>
      </c>
      <c r="D972" s="2">
        <v>3.0</v>
      </c>
      <c r="E972" s="2">
        <v>8.0</v>
      </c>
      <c r="F972" s="2">
        <v>1.0</v>
      </c>
      <c r="G972" s="2" t="str">
        <f>VLOOKUP(I972,lookups!$A$2:$D$206,3,0)</f>
        <v>TA</v>
      </c>
      <c r="H972" s="2" t="str">
        <f>VLOOKUP(I972,lookups!$A$2:$D$206,2,0)</f>
        <v>TAS</v>
      </c>
      <c r="I972" s="8" t="s">
        <v>36</v>
      </c>
      <c r="L972" s="2" t="str">
        <f>VLOOKUP(G972,lookups!$E$2:$F$206,2,0)</f>
        <v>Turf algae</v>
      </c>
      <c r="M972" s="2" t="str">
        <f>VLOOKUP(H972,lookups!$G$2:$H$206,2,0)</f>
        <v>Turf algae sediment</v>
      </c>
      <c r="N972" s="2" t="str">
        <f>VLOOKUP(I972,lookups!$A$2:$D$206,4,0)</f>
        <v>Turf algae sediment</v>
      </c>
    </row>
    <row r="973" ht="15.75" customHeight="1">
      <c r="A973" s="7" t="s">
        <v>69</v>
      </c>
      <c r="B973" s="10" t="s">
        <v>10</v>
      </c>
      <c r="C973" s="2" t="s">
        <v>31</v>
      </c>
      <c r="D973" s="2">
        <v>3.0</v>
      </c>
      <c r="E973" s="2">
        <v>8.0</v>
      </c>
      <c r="F973" s="2">
        <v>2.0</v>
      </c>
      <c r="G973" s="2" t="str">
        <f>VLOOKUP(I973,lookups!$A$2:$D$206,3,0)</f>
        <v>MA</v>
      </c>
      <c r="H973" s="2" t="str">
        <f>VLOOKUP(I973,lookups!$A$2:$D$206,2,0)</f>
        <v>GCMA</v>
      </c>
      <c r="I973" s="8" t="s">
        <v>40</v>
      </c>
      <c r="J973" s="1">
        <v>8.0</v>
      </c>
      <c r="L973" s="2" t="str">
        <f>VLOOKUP(G973,lookups!$E$2:$F$206,2,0)</f>
        <v>Macroalgae</v>
      </c>
      <c r="M973" s="2" t="str">
        <f>VLOOKUP(H973,lookups!$G$2:$H$206,2,0)</f>
        <v>Green calcareous macroalgae</v>
      </c>
      <c r="N973" s="2" t="str">
        <f>VLOOKUP(I973,lookups!$A$2:$D$206,4,0)</f>
        <v>Halimeda spp.</v>
      </c>
    </row>
    <row r="974" ht="15.75" customHeight="1">
      <c r="A974" s="7" t="s">
        <v>69</v>
      </c>
      <c r="B974" s="10" t="s">
        <v>10</v>
      </c>
      <c r="C974" s="2" t="s">
        <v>31</v>
      </c>
      <c r="D974" s="2">
        <v>3.0</v>
      </c>
      <c r="E974" s="2">
        <v>8.0</v>
      </c>
      <c r="F974" s="2">
        <v>3.0</v>
      </c>
      <c r="G974" s="2" t="str">
        <f>VLOOKUP(I974,lookups!$A$2:$D$206,3,0)</f>
        <v>TA</v>
      </c>
      <c r="H974" s="2" t="str">
        <f>VLOOKUP(I974,lookups!$A$2:$D$206,2,0)</f>
        <v>TAS</v>
      </c>
      <c r="I974" s="8" t="s">
        <v>36</v>
      </c>
      <c r="L974" s="2" t="str">
        <f>VLOOKUP(G974,lookups!$E$2:$F$206,2,0)</f>
        <v>Turf algae</v>
      </c>
      <c r="M974" s="2" t="str">
        <f>VLOOKUP(H974,lookups!$G$2:$H$206,2,0)</f>
        <v>Turf algae sediment</v>
      </c>
      <c r="N974" s="2" t="str">
        <f>VLOOKUP(I974,lookups!$A$2:$D$206,4,0)</f>
        <v>Turf algae sediment</v>
      </c>
    </row>
    <row r="975" ht="15.75" customHeight="1">
      <c r="A975" s="7" t="s">
        <v>69</v>
      </c>
      <c r="B975" s="10" t="s">
        <v>10</v>
      </c>
      <c r="C975" s="2" t="s">
        <v>31</v>
      </c>
      <c r="D975" s="2">
        <v>3.0</v>
      </c>
      <c r="E975" s="2">
        <v>8.0</v>
      </c>
      <c r="F975" s="2">
        <v>4.0</v>
      </c>
      <c r="G975" s="2" t="str">
        <f>VLOOKUP(I975,lookups!$A$2:$D$206,3,0)</f>
        <v>SLC</v>
      </c>
      <c r="H975" s="2" t="str">
        <f>VLOOKUP(I975,lookups!$A$2:$D$206,2,0)</f>
        <v>SIDE_PD</v>
      </c>
      <c r="I975" s="8" t="s">
        <v>74</v>
      </c>
      <c r="L975" s="2" t="str">
        <f>VLOOKUP(G975,lookups!$E$2:$F$206,2,0)</f>
        <v>Stressed live coral</v>
      </c>
      <c r="M975" s="2" t="str">
        <f>VLOOKUP(H975,lookups!$G$2:$H$206,2,0)</f>
        <v>Siderastrea</v>
      </c>
      <c r="N975" s="2" t="str">
        <f>VLOOKUP(I975,lookups!$A$2:$D$206,4,0)</f>
        <v>Siderastrea siderea</v>
      </c>
    </row>
    <row r="976" ht="15.75" customHeight="1">
      <c r="A976" s="7" t="s">
        <v>69</v>
      </c>
      <c r="B976" s="10" t="s">
        <v>10</v>
      </c>
      <c r="C976" s="2" t="s">
        <v>31</v>
      </c>
      <c r="D976" s="2">
        <v>3.0</v>
      </c>
      <c r="E976" s="2">
        <v>8.0</v>
      </c>
      <c r="F976" s="2">
        <v>5.0</v>
      </c>
      <c r="G976" s="2" t="str">
        <f>VLOOKUP(I976,lookups!$A$2:$D$206,3,0)</f>
        <v>TA</v>
      </c>
      <c r="H976" s="2" t="str">
        <f>VLOOKUP(I976,lookups!$A$2:$D$206,2,0)</f>
        <v>TAS</v>
      </c>
      <c r="I976" s="8" t="s">
        <v>36</v>
      </c>
      <c r="L976" s="2" t="str">
        <f>VLOOKUP(G976,lookups!$E$2:$F$206,2,0)</f>
        <v>Turf algae</v>
      </c>
      <c r="M976" s="2" t="str">
        <f>VLOOKUP(H976,lookups!$G$2:$H$206,2,0)</f>
        <v>Turf algae sediment</v>
      </c>
      <c r="N976" s="2" t="str">
        <f>VLOOKUP(I976,lookups!$A$2:$D$206,4,0)</f>
        <v>Turf algae sediment</v>
      </c>
    </row>
    <row r="977" ht="15.75" customHeight="1">
      <c r="A977" s="7" t="s">
        <v>69</v>
      </c>
      <c r="B977" s="10" t="s">
        <v>10</v>
      </c>
      <c r="C977" s="2" t="s">
        <v>31</v>
      </c>
      <c r="D977" s="2">
        <v>3.0</v>
      </c>
      <c r="E977" s="2">
        <v>8.0</v>
      </c>
      <c r="F977" s="2">
        <v>6.0</v>
      </c>
      <c r="G977" s="2" t="str">
        <f>VLOOKUP(I977,lookups!$A$2:$D$206,3,0)</f>
        <v>TA</v>
      </c>
      <c r="H977" s="2" t="str">
        <f>VLOOKUP(I977,lookups!$A$2:$D$206,2,0)</f>
        <v>STA</v>
      </c>
      <c r="I977" s="8" t="s">
        <v>52</v>
      </c>
      <c r="L977" s="2" t="str">
        <f>VLOOKUP(G977,lookups!$E$2:$F$206,2,0)</f>
        <v>Turf algae</v>
      </c>
      <c r="M977" s="2" t="str">
        <f>VLOOKUP(H977,lookups!$G$2:$H$206,2,0)</f>
        <v>Sediment turf algae</v>
      </c>
      <c r="N977" s="2" t="str">
        <f>VLOOKUP(I977,lookups!$A$2:$D$206,4,0)</f>
        <v>Sediment turf algae</v>
      </c>
    </row>
    <row r="978" ht="15.75" customHeight="1">
      <c r="A978" s="7" t="s">
        <v>69</v>
      </c>
      <c r="B978" s="10" t="s">
        <v>10</v>
      </c>
      <c r="C978" s="2" t="s">
        <v>31</v>
      </c>
      <c r="D978" s="2">
        <v>3.0</v>
      </c>
      <c r="E978" s="2">
        <v>8.0</v>
      </c>
      <c r="F978" s="2">
        <v>7.0</v>
      </c>
      <c r="G978" s="2" t="str">
        <f>VLOOKUP(I978,lookups!$A$2:$D$206,3,0)</f>
        <v>MA</v>
      </c>
      <c r="H978" s="2" t="str">
        <f>VLOOKUP(I978,lookups!$A$2:$D$206,2,0)</f>
        <v>RFMA</v>
      </c>
      <c r="I978" s="8" t="s">
        <v>37</v>
      </c>
      <c r="L978" s="2" t="str">
        <f>VLOOKUP(G978,lookups!$E$2:$F$206,2,0)</f>
        <v>Macroalgae</v>
      </c>
      <c r="M978" s="2" t="str">
        <f>VLOOKUP(H978,lookups!$G$2:$H$206,2,0)</f>
        <v>Red fleshy macroalgae</v>
      </c>
      <c r="N978" s="2" t="str">
        <f>VLOOKUP(I978,lookups!$A$2:$D$206,4,0)</f>
        <v>Unknown spp.</v>
      </c>
    </row>
    <row r="979" ht="15.75" customHeight="1">
      <c r="A979" s="7" t="s">
        <v>69</v>
      </c>
      <c r="B979" s="10" t="s">
        <v>10</v>
      </c>
      <c r="C979" s="2" t="s">
        <v>31</v>
      </c>
      <c r="D979" s="2">
        <v>3.0</v>
      </c>
      <c r="E979" s="2">
        <v>8.0</v>
      </c>
      <c r="F979" s="2">
        <v>8.0</v>
      </c>
      <c r="G979" s="2" t="str">
        <f>VLOOKUP(I979,lookups!$A$2:$D$206,3,0)</f>
        <v>SAND</v>
      </c>
      <c r="H979" s="2" t="str">
        <f>VLOOKUP(I979,lookups!$A$2:$D$206,2,0)</f>
        <v>SAND</v>
      </c>
      <c r="I979" s="8" t="s">
        <v>53</v>
      </c>
      <c r="L979" s="2" t="str">
        <f>VLOOKUP(G979,lookups!$E$2:$F$206,2,0)</f>
        <v>Sand</v>
      </c>
      <c r="M979" s="2" t="str">
        <f>VLOOKUP(H979,lookups!$G$2:$H$206,2,0)</f>
        <v>Sand</v>
      </c>
      <c r="N979" s="2" t="str">
        <f>VLOOKUP(I979,lookups!$A$2:$D$206,4,0)</f>
        <v>Sand</v>
      </c>
    </row>
    <row r="980" ht="15.75" customHeight="1">
      <c r="A980" s="7" t="s">
        <v>69</v>
      </c>
      <c r="B980" s="10" t="s">
        <v>10</v>
      </c>
      <c r="C980" s="2" t="s">
        <v>31</v>
      </c>
      <c r="D980" s="2">
        <v>3.0</v>
      </c>
      <c r="E980" s="2">
        <v>8.0</v>
      </c>
      <c r="F980" s="2">
        <v>9.0</v>
      </c>
      <c r="G980" s="2" t="str">
        <f>VLOOKUP(I980,lookups!$A$2:$D$206,3,0)</f>
        <v>CCA</v>
      </c>
      <c r="H980" s="2" t="str">
        <f>VLOOKUP(I980,lookups!$A$2:$D$206,2,0)</f>
        <v>CCA</v>
      </c>
      <c r="I980" s="8" t="s">
        <v>34</v>
      </c>
      <c r="L980" s="2" t="str">
        <f>VLOOKUP(G980,lookups!$E$2:$F$206,2,0)</f>
        <v>Crustose coraline algae</v>
      </c>
      <c r="M980" s="2" t="str">
        <f>VLOOKUP(H980,lookups!$G$2:$H$206,2,0)</f>
        <v>Crustose coraline algae</v>
      </c>
      <c r="N980" s="2" t="str">
        <f>VLOOKUP(I980,lookups!$A$2:$D$206,4,0)</f>
        <v>Crustose coraline algae</v>
      </c>
    </row>
    <row r="981" ht="15.75" customHeight="1">
      <c r="A981" s="7" t="s">
        <v>69</v>
      </c>
      <c r="B981" s="10" t="s">
        <v>10</v>
      </c>
      <c r="C981" s="2" t="s">
        <v>31</v>
      </c>
      <c r="D981" s="2">
        <v>3.0</v>
      </c>
      <c r="E981" s="2">
        <v>8.0</v>
      </c>
      <c r="F981" s="2">
        <v>10.0</v>
      </c>
      <c r="G981" s="2" t="str">
        <f>VLOOKUP(I981,lookups!$A$2:$D$206,3,0)</f>
        <v>TA</v>
      </c>
      <c r="H981" s="2" t="str">
        <f>VLOOKUP(I981,lookups!$A$2:$D$206,2,0)</f>
        <v>STA</v>
      </c>
      <c r="I981" s="8" t="s">
        <v>52</v>
      </c>
      <c r="L981" s="2" t="str">
        <f>VLOOKUP(G981,lookups!$E$2:$F$206,2,0)</f>
        <v>Turf algae</v>
      </c>
      <c r="M981" s="2" t="str">
        <f>VLOOKUP(H981,lookups!$G$2:$H$206,2,0)</f>
        <v>Sediment turf algae</v>
      </c>
      <c r="N981" s="2" t="str">
        <f>VLOOKUP(I981,lookups!$A$2:$D$206,4,0)</f>
        <v>Sediment turf algae</v>
      </c>
    </row>
    <row r="982" ht="15.75" customHeight="1">
      <c r="A982" s="7" t="s">
        <v>69</v>
      </c>
      <c r="B982" s="10" t="s">
        <v>10</v>
      </c>
      <c r="C982" s="2" t="s">
        <v>31</v>
      </c>
      <c r="D982" s="2">
        <v>3.0</v>
      </c>
      <c r="E982" s="2">
        <v>9.0</v>
      </c>
      <c r="F982" s="2">
        <v>1.0</v>
      </c>
      <c r="G982" s="2" t="str">
        <f>VLOOKUP(I982,lookups!$A$2:$D$206,3,0)</f>
        <v>PAVE</v>
      </c>
      <c r="H982" s="2" t="str">
        <f>VLOOKUP(I982,lookups!$A$2:$D$206,2,0)</f>
        <v>PAVE</v>
      </c>
      <c r="I982" s="8" t="s">
        <v>46</v>
      </c>
      <c r="L982" s="2" t="str">
        <f>VLOOKUP(G982,lookups!$E$2:$F$206,2,0)</f>
        <v>Calcium carbonate pavement</v>
      </c>
      <c r="M982" s="2" t="str">
        <f>VLOOKUP(H982,lookups!$G$2:$H$206,2,0)</f>
        <v>Calcium carbonate pavement</v>
      </c>
      <c r="N982" s="2" t="str">
        <f>VLOOKUP(I982,lookups!$A$2:$D$206,4,0)</f>
        <v>Calcium carbonate pavement</v>
      </c>
    </row>
    <row r="983" ht="15.75" customHeight="1">
      <c r="A983" s="7" t="s">
        <v>69</v>
      </c>
      <c r="B983" s="10" t="s">
        <v>10</v>
      </c>
      <c r="C983" s="2" t="s">
        <v>31</v>
      </c>
      <c r="D983" s="2">
        <v>3.0</v>
      </c>
      <c r="E983" s="2">
        <v>9.0</v>
      </c>
      <c r="F983" s="2">
        <v>2.0</v>
      </c>
      <c r="G983" s="2" t="str">
        <f>VLOOKUP(I983,lookups!$A$2:$D$206,3,0)</f>
        <v>TA</v>
      </c>
      <c r="H983" s="2" t="str">
        <f>VLOOKUP(I983,lookups!$A$2:$D$206,2,0)</f>
        <v>TAS</v>
      </c>
      <c r="I983" s="8" t="s">
        <v>36</v>
      </c>
      <c r="L983" s="2" t="str">
        <f>VLOOKUP(G983,lookups!$E$2:$F$206,2,0)</f>
        <v>Turf algae</v>
      </c>
      <c r="M983" s="2" t="str">
        <f>VLOOKUP(H983,lookups!$G$2:$H$206,2,0)</f>
        <v>Turf algae sediment</v>
      </c>
      <c r="N983" s="2" t="str">
        <f>VLOOKUP(I983,lookups!$A$2:$D$206,4,0)</f>
        <v>Turf algae sediment</v>
      </c>
    </row>
    <row r="984" ht="15.75" customHeight="1">
      <c r="A984" s="7" t="s">
        <v>69</v>
      </c>
      <c r="B984" s="10" t="s">
        <v>10</v>
      </c>
      <c r="C984" s="2" t="s">
        <v>31</v>
      </c>
      <c r="D984" s="2">
        <v>3.0</v>
      </c>
      <c r="E984" s="2">
        <v>9.0</v>
      </c>
      <c r="F984" s="2">
        <v>3.0</v>
      </c>
      <c r="G984" s="2" t="str">
        <f>VLOOKUP(I984,lookups!$A$2:$D$206,3,0)</f>
        <v>AINV</v>
      </c>
      <c r="H984" s="2" t="str">
        <f>VLOOKUP(I984,lookups!$A$2:$D$206,2,0)</f>
        <v>AINV</v>
      </c>
      <c r="I984" s="8" t="s">
        <v>70</v>
      </c>
      <c r="L984" s="2" t="str">
        <f>VLOOKUP(G984,lookups!$E$2:$F$206,2,0)</f>
        <v>Aggressive invertebrates</v>
      </c>
      <c r="M984" s="2" t="str">
        <f>VLOOKUP(H984,lookups!$G$2:$H$206,2,0)</f>
        <v>Aggressive invertebrates</v>
      </c>
      <c r="N984" s="2" t="str">
        <f>VLOOKUP(I984,lookups!$A$2:$D$206,4,0)</f>
        <v>Encrusting gorgonian (Erythropodium caribaeorum)</v>
      </c>
    </row>
    <row r="985" ht="15.75" customHeight="1">
      <c r="A985" s="7" t="s">
        <v>69</v>
      </c>
      <c r="B985" s="10" t="s">
        <v>10</v>
      </c>
      <c r="C985" s="2" t="s">
        <v>31</v>
      </c>
      <c r="D985" s="2">
        <v>3.0</v>
      </c>
      <c r="E985" s="2">
        <v>9.0</v>
      </c>
      <c r="F985" s="2">
        <v>4.0</v>
      </c>
      <c r="G985" s="2" t="str">
        <f>VLOOKUP(I985,lookups!$A$2:$D$206,3,0)</f>
        <v>TA</v>
      </c>
      <c r="H985" s="2" t="str">
        <f>VLOOKUP(I985,lookups!$A$2:$D$206,2,0)</f>
        <v>TAS</v>
      </c>
      <c r="I985" s="8" t="s">
        <v>36</v>
      </c>
      <c r="L985" s="2" t="str">
        <f>VLOOKUP(G985,lookups!$E$2:$F$206,2,0)</f>
        <v>Turf algae</v>
      </c>
      <c r="M985" s="2" t="str">
        <f>VLOOKUP(H985,lookups!$G$2:$H$206,2,0)</f>
        <v>Turf algae sediment</v>
      </c>
      <c r="N985" s="2" t="str">
        <f>VLOOKUP(I985,lookups!$A$2:$D$206,4,0)</f>
        <v>Turf algae sediment</v>
      </c>
    </row>
    <row r="986" ht="15.75" customHeight="1">
      <c r="A986" s="7" t="s">
        <v>69</v>
      </c>
      <c r="B986" s="10" t="s">
        <v>10</v>
      </c>
      <c r="C986" s="2" t="s">
        <v>31</v>
      </c>
      <c r="D986" s="2">
        <v>3.0</v>
      </c>
      <c r="E986" s="2">
        <v>9.0</v>
      </c>
      <c r="F986" s="2">
        <v>5.0</v>
      </c>
      <c r="G986" s="2" t="str">
        <f>VLOOKUP(I986,lookups!$A$2:$D$206,3,0)</f>
        <v>TA</v>
      </c>
      <c r="H986" s="2" t="str">
        <f>VLOOKUP(I986,lookups!$A$2:$D$206,2,0)</f>
        <v>TAS</v>
      </c>
      <c r="I986" s="8" t="s">
        <v>36</v>
      </c>
      <c r="L986" s="2" t="str">
        <f>VLOOKUP(G986,lookups!$E$2:$F$206,2,0)</f>
        <v>Turf algae</v>
      </c>
      <c r="M986" s="2" t="str">
        <f>VLOOKUP(H986,lookups!$G$2:$H$206,2,0)</f>
        <v>Turf algae sediment</v>
      </c>
      <c r="N986" s="2" t="str">
        <f>VLOOKUP(I986,lookups!$A$2:$D$206,4,0)</f>
        <v>Turf algae sediment</v>
      </c>
    </row>
    <row r="987" ht="15.75" customHeight="1">
      <c r="A987" s="7" t="s">
        <v>69</v>
      </c>
      <c r="B987" s="10" t="s">
        <v>10</v>
      </c>
      <c r="C987" s="2" t="s">
        <v>31</v>
      </c>
      <c r="D987" s="2">
        <v>3.0</v>
      </c>
      <c r="E987" s="2">
        <v>9.0</v>
      </c>
      <c r="F987" s="2">
        <v>6.0</v>
      </c>
      <c r="G987" s="2" t="str">
        <f>VLOOKUP(I987,lookups!$A$2:$D$206,3,0)</f>
        <v>PEY</v>
      </c>
      <c r="H987" s="2" t="str">
        <f>VLOOKUP(I987,lookups!$A$2:$D$206,2,0)</f>
        <v>PEY</v>
      </c>
      <c r="I987" s="8" t="s">
        <v>39</v>
      </c>
      <c r="L987" s="2" t="str">
        <f>VLOOKUP(G987,lookups!$E$2:$F$206,2,0)</f>
        <v>Peysonelid</v>
      </c>
      <c r="M987" s="2" t="str">
        <f>VLOOKUP(H987,lookups!$G$2:$H$206,2,0)</f>
        <v>Peysonelid</v>
      </c>
      <c r="N987" s="2" t="str">
        <f>VLOOKUP(I987,lookups!$A$2:$D$206,4,0)</f>
        <v>Peysonelid</v>
      </c>
    </row>
    <row r="988" ht="15.75" customHeight="1">
      <c r="A988" s="7" t="s">
        <v>69</v>
      </c>
      <c r="B988" s="10" t="s">
        <v>10</v>
      </c>
      <c r="C988" s="2" t="s">
        <v>31</v>
      </c>
      <c r="D988" s="2">
        <v>3.0</v>
      </c>
      <c r="E988" s="2">
        <v>9.0</v>
      </c>
      <c r="F988" s="2">
        <v>7.0</v>
      </c>
      <c r="G988" s="2" t="str">
        <f>VLOOKUP(I988,lookups!$A$2:$D$206,3,0)</f>
        <v>PEY</v>
      </c>
      <c r="H988" s="2" t="str">
        <f>VLOOKUP(I988,lookups!$A$2:$D$206,2,0)</f>
        <v>PEY</v>
      </c>
      <c r="I988" s="8" t="s">
        <v>39</v>
      </c>
      <c r="L988" s="2" t="str">
        <f>VLOOKUP(G988,lookups!$E$2:$F$206,2,0)</f>
        <v>Peysonelid</v>
      </c>
      <c r="M988" s="2" t="str">
        <f>VLOOKUP(H988,lookups!$G$2:$H$206,2,0)</f>
        <v>Peysonelid</v>
      </c>
      <c r="N988" s="2" t="str">
        <f>VLOOKUP(I988,lookups!$A$2:$D$206,4,0)</f>
        <v>Peysonelid</v>
      </c>
    </row>
    <row r="989" ht="15.75" customHeight="1">
      <c r="A989" s="7" t="s">
        <v>69</v>
      </c>
      <c r="B989" s="10" t="s">
        <v>10</v>
      </c>
      <c r="C989" s="2" t="s">
        <v>31</v>
      </c>
      <c r="D989" s="2">
        <v>3.0</v>
      </c>
      <c r="E989" s="2">
        <v>9.0</v>
      </c>
      <c r="F989" s="2">
        <v>8.0</v>
      </c>
      <c r="G989" s="2" t="str">
        <f>VLOOKUP(I989,lookups!$A$2:$D$206,3,0)</f>
        <v>TA</v>
      </c>
      <c r="H989" s="2" t="str">
        <f>VLOOKUP(I989,lookups!$A$2:$D$206,2,0)</f>
        <v>TAS</v>
      </c>
      <c r="I989" s="8" t="s">
        <v>36</v>
      </c>
      <c r="L989" s="2" t="str">
        <f>VLOOKUP(G989,lookups!$E$2:$F$206,2,0)</f>
        <v>Turf algae</v>
      </c>
      <c r="M989" s="2" t="str">
        <f>VLOOKUP(H989,lookups!$G$2:$H$206,2,0)</f>
        <v>Turf algae sediment</v>
      </c>
      <c r="N989" s="2" t="str">
        <f>VLOOKUP(I989,lookups!$A$2:$D$206,4,0)</f>
        <v>Turf algae sediment</v>
      </c>
    </row>
    <row r="990" ht="15.75" customHeight="1">
      <c r="A990" s="7" t="s">
        <v>69</v>
      </c>
      <c r="B990" s="10" t="s">
        <v>10</v>
      </c>
      <c r="C990" s="2" t="s">
        <v>31</v>
      </c>
      <c r="D990" s="2">
        <v>3.0</v>
      </c>
      <c r="E990" s="2">
        <v>9.0</v>
      </c>
      <c r="F990" s="2">
        <v>9.0</v>
      </c>
      <c r="G990" s="2" t="str">
        <f>VLOOKUP(I990,lookups!$A$2:$D$206,3,0)</f>
        <v>HOLE</v>
      </c>
      <c r="H990" s="2" t="str">
        <f>VLOOKUP(I990,lookups!$A$2:$D$206,2,0)</f>
        <v>HOLE</v>
      </c>
      <c r="I990" s="8" t="s">
        <v>42</v>
      </c>
      <c r="L990" s="2" t="str">
        <f>VLOOKUP(G990,lookups!$E$2:$F$206,2,0)</f>
        <v>Hole</v>
      </c>
      <c r="M990" s="2" t="str">
        <f>VLOOKUP(H990,lookups!$G$2:$H$206,2,0)</f>
        <v>Hole</v>
      </c>
      <c r="N990" s="2" t="str">
        <f>VLOOKUP(I990,lookups!$A$2:$D$206,4,0)</f>
        <v>Hole</v>
      </c>
    </row>
    <row r="991" ht="15.75" customHeight="1">
      <c r="A991" s="7" t="s">
        <v>69</v>
      </c>
      <c r="B991" s="10" t="s">
        <v>10</v>
      </c>
      <c r="C991" s="2" t="s">
        <v>31</v>
      </c>
      <c r="D991" s="2">
        <v>3.0</v>
      </c>
      <c r="E991" s="2">
        <v>9.0</v>
      </c>
      <c r="F991" s="2">
        <v>10.0</v>
      </c>
      <c r="G991" s="2" t="str">
        <f>VLOOKUP(I991,lookups!$A$2:$D$206,3,0)</f>
        <v>TA</v>
      </c>
      <c r="H991" s="2" t="str">
        <f>VLOOKUP(I991,lookups!$A$2:$D$206,2,0)</f>
        <v>TAS</v>
      </c>
      <c r="I991" s="8" t="s">
        <v>36</v>
      </c>
      <c r="L991" s="2" t="str">
        <f>VLOOKUP(G991,lookups!$E$2:$F$206,2,0)</f>
        <v>Turf algae</v>
      </c>
      <c r="M991" s="2" t="str">
        <f>VLOOKUP(H991,lookups!$G$2:$H$206,2,0)</f>
        <v>Turf algae sediment</v>
      </c>
      <c r="N991" s="2" t="str">
        <f>VLOOKUP(I991,lookups!$A$2:$D$206,4,0)</f>
        <v>Turf algae sediment</v>
      </c>
    </row>
    <row r="992" ht="15.75" customHeight="1">
      <c r="A992" s="7" t="s">
        <v>69</v>
      </c>
      <c r="B992" s="10" t="s">
        <v>10</v>
      </c>
      <c r="C992" s="2" t="s">
        <v>31</v>
      </c>
      <c r="D992" s="2">
        <v>3.0</v>
      </c>
      <c r="E992" s="2">
        <v>10.0</v>
      </c>
      <c r="F992" s="9">
        <v>1.0</v>
      </c>
      <c r="G992" s="2" t="str">
        <f>VLOOKUP(I992,lookups!$A$2:$D$206,3,0)</f>
        <v>PEY</v>
      </c>
      <c r="H992" s="2" t="str">
        <f>VLOOKUP(I992,lookups!$A$2:$D$206,2,0)</f>
        <v>PEY</v>
      </c>
      <c r="I992" s="8" t="s">
        <v>39</v>
      </c>
      <c r="L992" s="2" t="str">
        <f>VLOOKUP(G992,lookups!$E$2:$F$206,2,0)</f>
        <v>Peysonelid</v>
      </c>
      <c r="M992" s="2" t="str">
        <f>VLOOKUP(H992,lookups!$G$2:$H$206,2,0)</f>
        <v>Peysonelid</v>
      </c>
      <c r="N992" s="2" t="str">
        <f>VLOOKUP(I992,lookups!$A$2:$D$206,4,0)</f>
        <v>Peysonelid</v>
      </c>
    </row>
    <row r="993" ht="15.75" customHeight="1">
      <c r="A993" s="7" t="s">
        <v>69</v>
      </c>
      <c r="B993" s="10" t="s">
        <v>10</v>
      </c>
      <c r="C993" s="2" t="s">
        <v>31</v>
      </c>
      <c r="D993" s="2">
        <v>3.0</v>
      </c>
      <c r="E993" s="2">
        <v>10.0</v>
      </c>
      <c r="F993" s="9">
        <v>2.0</v>
      </c>
      <c r="G993" s="2" t="str">
        <f>VLOOKUP(I993,lookups!$A$2:$D$206,3,0)</f>
        <v>PEY</v>
      </c>
      <c r="H993" s="2" t="str">
        <f>VLOOKUP(I993,lookups!$A$2:$D$206,2,0)</f>
        <v>PEY</v>
      </c>
      <c r="I993" s="8" t="s">
        <v>39</v>
      </c>
      <c r="L993" s="2" t="str">
        <f>VLOOKUP(G993,lookups!$E$2:$F$206,2,0)</f>
        <v>Peysonelid</v>
      </c>
      <c r="M993" s="2" t="str">
        <f>VLOOKUP(H993,lookups!$G$2:$H$206,2,0)</f>
        <v>Peysonelid</v>
      </c>
      <c r="N993" s="2" t="str">
        <f>VLOOKUP(I993,lookups!$A$2:$D$206,4,0)</f>
        <v>Peysonelid</v>
      </c>
    </row>
    <row r="994" ht="15.75" customHeight="1">
      <c r="A994" s="7" t="s">
        <v>69</v>
      </c>
      <c r="B994" s="10" t="s">
        <v>10</v>
      </c>
      <c r="C994" s="2" t="s">
        <v>31</v>
      </c>
      <c r="D994" s="2">
        <v>3.0</v>
      </c>
      <c r="E994" s="2">
        <v>10.0</v>
      </c>
      <c r="F994" s="9">
        <v>3.0</v>
      </c>
      <c r="G994" s="2" t="str">
        <f>VLOOKUP(I994,lookups!$A$2:$D$206,3,0)</f>
        <v>PEY</v>
      </c>
      <c r="H994" s="2" t="str">
        <f>VLOOKUP(I994,lookups!$A$2:$D$206,2,0)</f>
        <v>PEY</v>
      </c>
      <c r="I994" s="8" t="s">
        <v>39</v>
      </c>
      <c r="L994" s="2" t="str">
        <f>VLOOKUP(G994,lookups!$E$2:$F$206,2,0)</f>
        <v>Peysonelid</v>
      </c>
      <c r="M994" s="2" t="str">
        <f>VLOOKUP(H994,lookups!$G$2:$H$206,2,0)</f>
        <v>Peysonelid</v>
      </c>
      <c r="N994" s="2" t="str">
        <f>VLOOKUP(I994,lookups!$A$2:$D$206,4,0)</f>
        <v>Peysonelid</v>
      </c>
    </row>
    <row r="995" ht="15.75" customHeight="1">
      <c r="A995" s="7" t="s">
        <v>69</v>
      </c>
      <c r="B995" s="10" t="s">
        <v>10</v>
      </c>
      <c r="C995" s="2" t="s">
        <v>31</v>
      </c>
      <c r="D995" s="2">
        <v>3.0</v>
      </c>
      <c r="E995" s="2">
        <v>10.0</v>
      </c>
      <c r="F995" s="9">
        <v>4.0</v>
      </c>
      <c r="G995" s="2" t="str">
        <f>VLOOKUP(I995,lookups!$A$2:$D$206,3,0)</f>
        <v>TA</v>
      </c>
      <c r="H995" s="2" t="str">
        <f>VLOOKUP(I995,lookups!$A$2:$D$206,2,0)</f>
        <v>TAS</v>
      </c>
      <c r="I995" s="8" t="s">
        <v>36</v>
      </c>
      <c r="L995" s="2" t="str">
        <f>VLOOKUP(G995,lookups!$E$2:$F$206,2,0)</f>
        <v>Turf algae</v>
      </c>
      <c r="M995" s="2" t="str">
        <f>VLOOKUP(H995,lookups!$G$2:$H$206,2,0)</f>
        <v>Turf algae sediment</v>
      </c>
      <c r="N995" s="2" t="str">
        <f>VLOOKUP(I995,lookups!$A$2:$D$206,4,0)</f>
        <v>Turf algae sediment</v>
      </c>
    </row>
    <row r="996" ht="15.75" customHeight="1">
      <c r="A996" s="7" t="s">
        <v>69</v>
      </c>
      <c r="B996" s="10" t="s">
        <v>10</v>
      </c>
      <c r="C996" s="2" t="s">
        <v>31</v>
      </c>
      <c r="D996" s="2">
        <v>3.0</v>
      </c>
      <c r="E996" s="2">
        <v>10.0</v>
      </c>
      <c r="F996" s="9">
        <v>5.0</v>
      </c>
      <c r="G996" s="2" t="str">
        <f>VLOOKUP(I996,lookups!$A$2:$D$206,3,0)</f>
        <v>TA</v>
      </c>
      <c r="H996" s="2" t="str">
        <f>VLOOKUP(I996,lookups!$A$2:$D$206,2,0)</f>
        <v>TAS</v>
      </c>
      <c r="I996" s="8" t="s">
        <v>36</v>
      </c>
      <c r="L996" s="2" t="str">
        <f>VLOOKUP(G996,lookups!$E$2:$F$206,2,0)</f>
        <v>Turf algae</v>
      </c>
      <c r="M996" s="2" t="str">
        <f>VLOOKUP(H996,lookups!$G$2:$H$206,2,0)</f>
        <v>Turf algae sediment</v>
      </c>
      <c r="N996" s="2" t="str">
        <f>VLOOKUP(I996,lookups!$A$2:$D$206,4,0)</f>
        <v>Turf algae sediment</v>
      </c>
    </row>
    <row r="997" ht="15.75" customHeight="1">
      <c r="A997" s="7" t="s">
        <v>69</v>
      </c>
      <c r="B997" s="10" t="s">
        <v>10</v>
      </c>
      <c r="C997" s="2" t="s">
        <v>31</v>
      </c>
      <c r="D997" s="2">
        <v>3.0</v>
      </c>
      <c r="E997" s="2">
        <v>10.0</v>
      </c>
      <c r="F997" s="9">
        <v>6.0</v>
      </c>
      <c r="G997" s="2" t="str">
        <f>VLOOKUP(I997,lookups!$A$2:$D$206,3,0)</f>
        <v>TA</v>
      </c>
      <c r="H997" s="2" t="str">
        <f>VLOOKUP(I997,lookups!$A$2:$D$206,2,0)</f>
        <v>TAS</v>
      </c>
      <c r="I997" s="8" t="s">
        <v>36</v>
      </c>
      <c r="L997" s="2" t="str">
        <f>VLOOKUP(G997,lookups!$E$2:$F$206,2,0)</f>
        <v>Turf algae</v>
      </c>
      <c r="M997" s="2" t="str">
        <f>VLOOKUP(H997,lookups!$G$2:$H$206,2,0)</f>
        <v>Turf algae sediment</v>
      </c>
      <c r="N997" s="2" t="str">
        <f>VLOOKUP(I997,lookups!$A$2:$D$206,4,0)</f>
        <v>Turf algae sediment</v>
      </c>
    </row>
    <row r="998" ht="15.75" customHeight="1">
      <c r="A998" s="7" t="s">
        <v>69</v>
      </c>
      <c r="B998" s="10" t="s">
        <v>10</v>
      </c>
      <c r="C998" s="2" t="s">
        <v>31</v>
      </c>
      <c r="D998" s="2">
        <v>3.0</v>
      </c>
      <c r="E998" s="2">
        <v>10.0</v>
      </c>
      <c r="F998" s="9">
        <v>7.0</v>
      </c>
      <c r="G998" s="2" t="str">
        <f>VLOOKUP(I998,lookups!$A$2:$D$206,3,0)</f>
        <v>TA</v>
      </c>
      <c r="H998" s="2" t="str">
        <f>VLOOKUP(I998,lookups!$A$2:$D$206,2,0)</f>
        <v>TAS</v>
      </c>
      <c r="I998" s="8" t="s">
        <v>36</v>
      </c>
      <c r="L998" s="2" t="str">
        <f>VLOOKUP(G998,lookups!$E$2:$F$206,2,0)</f>
        <v>Turf algae</v>
      </c>
      <c r="M998" s="2" t="str">
        <f>VLOOKUP(H998,lookups!$G$2:$H$206,2,0)</f>
        <v>Turf algae sediment</v>
      </c>
      <c r="N998" s="2" t="str">
        <f>VLOOKUP(I998,lookups!$A$2:$D$206,4,0)</f>
        <v>Turf algae sediment</v>
      </c>
    </row>
    <row r="999" ht="15.75" customHeight="1">
      <c r="A999" s="7" t="s">
        <v>69</v>
      </c>
      <c r="B999" s="10" t="s">
        <v>10</v>
      </c>
      <c r="C999" s="2" t="s">
        <v>31</v>
      </c>
      <c r="D999" s="2">
        <v>3.0</v>
      </c>
      <c r="E999" s="2">
        <v>10.0</v>
      </c>
      <c r="F999" s="9">
        <v>8.0</v>
      </c>
      <c r="G999" s="2" t="str">
        <f>VLOOKUP(I999,lookups!$A$2:$D$206,3,0)</f>
        <v>MA</v>
      </c>
      <c r="H999" s="2" t="str">
        <f>VLOOKUP(I999,lookups!$A$2:$D$206,2,0)</f>
        <v>GCMA</v>
      </c>
      <c r="I999" s="8" t="s">
        <v>40</v>
      </c>
      <c r="J999" s="1">
        <v>8.0</v>
      </c>
      <c r="L999" s="2" t="str">
        <f>VLOOKUP(G999,lookups!$E$2:$F$206,2,0)</f>
        <v>Macroalgae</v>
      </c>
      <c r="M999" s="2" t="str">
        <f>VLOOKUP(H999,lookups!$G$2:$H$206,2,0)</f>
        <v>Green calcareous macroalgae</v>
      </c>
      <c r="N999" s="2" t="str">
        <f>VLOOKUP(I999,lookups!$A$2:$D$206,4,0)</f>
        <v>Halimeda spp.</v>
      </c>
    </row>
    <row r="1000" ht="15.75" customHeight="1">
      <c r="A1000" s="7" t="s">
        <v>69</v>
      </c>
      <c r="B1000" s="10" t="s">
        <v>10</v>
      </c>
      <c r="C1000" s="2" t="s">
        <v>31</v>
      </c>
      <c r="D1000" s="2">
        <v>3.0</v>
      </c>
      <c r="E1000" s="2">
        <v>10.0</v>
      </c>
      <c r="F1000" s="9">
        <v>9.0</v>
      </c>
      <c r="G1000" s="2" t="str">
        <f>VLOOKUP(I1000,lookups!$A$2:$D$206,3,0)</f>
        <v>CCA</v>
      </c>
      <c r="H1000" s="2" t="str">
        <f>VLOOKUP(I1000,lookups!$A$2:$D$206,2,0)</f>
        <v>CCA</v>
      </c>
      <c r="I1000" s="8" t="s">
        <v>34</v>
      </c>
      <c r="L1000" s="2" t="str">
        <f>VLOOKUP(G1000,lookups!$E$2:$F$206,2,0)</f>
        <v>Crustose coraline algae</v>
      </c>
      <c r="M1000" s="2" t="str">
        <f>VLOOKUP(H1000,lookups!$G$2:$H$206,2,0)</f>
        <v>Crustose coraline algae</v>
      </c>
      <c r="N1000" s="2" t="str">
        <f>VLOOKUP(I1000,lookups!$A$2:$D$206,4,0)</f>
        <v>Crustose coraline algae</v>
      </c>
    </row>
    <row r="1001" ht="15.75" customHeight="1">
      <c r="A1001" s="7" t="s">
        <v>69</v>
      </c>
      <c r="B1001" s="10" t="s">
        <v>10</v>
      </c>
      <c r="C1001" s="2" t="s">
        <v>31</v>
      </c>
      <c r="D1001" s="2">
        <v>3.0</v>
      </c>
      <c r="E1001" s="2">
        <v>10.0</v>
      </c>
      <c r="F1001" s="9">
        <v>10.0</v>
      </c>
      <c r="G1001" s="2" t="str">
        <f>VLOOKUP(I1001,lookups!$A$2:$D$206,3,0)</f>
        <v>AINV</v>
      </c>
      <c r="H1001" s="2" t="str">
        <f>VLOOKUP(I1001,lookups!$A$2:$D$206,2,0)</f>
        <v>AINV</v>
      </c>
      <c r="I1001" s="8" t="s">
        <v>70</v>
      </c>
      <c r="L1001" s="2" t="str">
        <f>VLOOKUP(G1001,lookups!$E$2:$F$206,2,0)</f>
        <v>Aggressive invertebrates</v>
      </c>
      <c r="M1001" s="2" t="str">
        <f>VLOOKUP(H1001,lookups!$G$2:$H$206,2,0)</f>
        <v>Aggressive invertebrates</v>
      </c>
      <c r="N1001" s="2" t="str">
        <f>VLOOKUP(I1001,lookups!$A$2:$D$206,4,0)</f>
        <v>Encrusting gorgonian (Erythropodium caribaeorum)</v>
      </c>
    </row>
    <row r="1002" ht="15.75" customHeight="1">
      <c r="A1002" s="7" t="s">
        <v>69</v>
      </c>
      <c r="B1002" s="10" t="s">
        <v>10</v>
      </c>
      <c r="C1002" s="2" t="s">
        <v>31</v>
      </c>
      <c r="D1002" s="1">
        <v>4.0</v>
      </c>
      <c r="E1002" s="2">
        <v>1.0</v>
      </c>
      <c r="F1002" s="9">
        <v>1.0</v>
      </c>
      <c r="G1002" s="2" t="str">
        <f>VLOOKUP(I1002,lookups!$A$2:$D$206,3,0)</f>
        <v>CCA</v>
      </c>
      <c r="H1002" s="2" t="str">
        <f>VLOOKUP(I1002,lookups!$A$2:$D$206,2,0)</f>
        <v>CCA</v>
      </c>
      <c r="I1002" s="8" t="s">
        <v>34</v>
      </c>
      <c r="L1002" s="2" t="str">
        <f>VLOOKUP(G1002,lookups!$E$2:$F$206,2,0)</f>
        <v>Crustose coraline algae</v>
      </c>
      <c r="M1002" s="2" t="str">
        <f>VLOOKUP(H1002,lookups!$G$2:$H$206,2,0)</f>
        <v>Crustose coraline algae</v>
      </c>
      <c r="N1002" s="2" t="str">
        <f>VLOOKUP(I1002,lookups!$A$2:$D$206,4,0)</f>
        <v>Crustose coraline algae</v>
      </c>
    </row>
    <row r="1003" ht="15.75" customHeight="1">
      <c r="A1003" s="7" t="s">
        <v>69</v>
      </c>
      <c r="B1003" s="10" t="s">
        <v>10</v>
      </c>
      <c r="C1003" s="2" t="s">
        <v>31</v>
      </c>
      <c r="D1003" s="1">
        <v>4.0</v>
      </c>
      <c r="E1003" s="2">
        <v>1.0</v>
      </c>
      <c r="F1003" s="9">
        <v>2.0</v>
      </c>
      <c r="G1003" s="2" t="str">
        <f>VLOOKUP(I1003,lookups!$A$2:$D$206,3,0)</f>
        <v>PEY</v>
      </c>
      <c r="H1003" s="2" t="str">
        <f>VLOOKUP(I1003,lookups!$A$2:$D$206,2,0)</f>
        <v>PEY</v>
      </c>
      <c r="I1003" s="8" t="s">
        <v>39</v>
      </c>
      <c r="L1003" s="2" t="str">
        <f>VLOOKUP(G1003,lookups!$E$2:$F$206,2,0)</f>
        <v>Peysonelid</v>
      </c>
      <c r="M1003" s="2" t="str">
        <f>VLOOKUP(H1003,lookups!$G$2:$H$206,2,0)</f>
        <v>Peysonelid</v>
      </c>
      <c r="N1003" s="2" t="str">
        <f>VLOOKUP(I1003,lookups!$A$2:$D$206,4,0)</f>
        <v>Peysonelid</v>
      </c>
    </row>
    <row r="1004" ht="15.75" customHeight="1">
      <c r="A1004" s="7" t="s">
        <v>69</v>
      </c>
      <c r="B1004" s="10" t="s">
        <v>10</v>
      </c>
      <c r="C1004" s="2" t="s">
        <v>31</v>
      </c>
      <c r="D1004" s="1">
        <v>4.0</v>
      </c>
      <c r="E1004" s="2">
        <v>1.0</v>
      </c>
      <c r="F1004" s="9">
        <v>3.0</v>
      </c>
      <c r="G1004" s="2" t="str">
        <f>VLOOKUP(I1004,lookups!$A$2:$D$206,3,0)</f>
        <v>CCA</v>
      </c>
      <c r="H1004" s="2" t="str">
        <f>VLOOKUP(I1004,lookups!$A$2:$D$206,2,0)</f>
        <v>CCA</v>
      </c>
      <c r="I1004" s="8" t="s">
        <v>34</v>
      </c>
      <c r="L1004" s="2" t="str">
        <f>VLOOKUP(G1004,lookups!$E$2:$F$206,2,0)</f>
        <v>Crustose coraline algae</v>
      </c>
      <c r="M1004" s="2" t="str">
        <f>VLOOKUP(H1004,lookups!$G$2:$H$206,2,0)</f>
        <v>Crustose coraline algae</v>
      </c>
      <c r="N1004" s="2" t="str">
        <f>VLOOKUP(I1004,lookups!$A$2:$D$206,4,0)</f>
        <v>Crustose coraline algae</v>
      </c>
    </row>
    <row r="1005" ht="15.75" customHeight="1">
      <c r="A1005" s="7" t="s">
        <v>69</v>
      </c>
      <c r="B1005" s="10" t="s">
        <v>10</v>
      </c>
      <c r="C1005" s="2" t="s">
        <v>31</v>
      </c>
      <c r="D1005" s="2">
        <v>4.0</v>
      </c>
      <c r="E1005" s="2">
        <v>1.0</v>
      </c>
      <c r="F1005" s="9">
        <v>4.0</v>
      </c>
      <c r="G1005" s="2" t="str">
        <f>VLOOKUP(I1005,lookups!$A$2:$D$206,3,0)</f>
        <v>TA</v>
      </c>
      <c r="H1005" s="2" t="str">
        <f>VLOOKUP(I1005,lookups!$A$2:$D$206,2,0)</f>
        <v>STA</v>
      </c>
      <c r="I1005" s="8" t="s">
        <v>52</v>
      </c>
      <c r="L1005" s="2" t="str">
        <f>VLOOKUP(G1005,lookups!$E$2:$F$206,2,0)</f>
        <v>Turf algae</v>
      </c>
      <c r="M1005" s="2" t="str">
        <f>VLOOKUP(H1005,lookups!$G$2:$H$206,2,0)</f>
        <v>Sediment turf algae</v>
      </c>
      <c r="N1005" s="2" t="str">
        <f>VLOOKUP(I1005,lookups!$A$2:$D$206,4,0)</f>
        <v>Sediment turf algae</v>
      </c>
    </row>
    <row r="1006" ht="15.75" customHeight="1">
      <c r="A1006" s="7" t="s">
        <v>69</v>
      </c>
      <c r="B1006" s="10" t="s">
        <v>10</v>
      </c>
      <c r="C1006" s="2" t="s">
        <v>31</v>
      </c>
      <c r="D1006" s="2">
        <v>4.0</v>
      </c>
      <c r="E1006" s="2">
        <v>1.0</v>
      </c>
      <c r="F1006" s="9">
        <v>5.0</v>
      </c>
      <c r="G1006" s="2" t="str">
        <f>VLOOKUP(I1006,lookups!$A$2:$D$206,3,0)</f>
        <v>TA</v>
      </c>
      <c r="H1006" s="2" t="str">
        <f>VLOOKUP(I1006,lookups!$A$2:$D$206,2,0)</f>
        <v>STA</v>
      </c>
      <c r="I1006" s="8" t="s">
        <v>52</v>
      </c>
      <c r="L1006" s="2" t="str">
        <f>VLOOKUP(G1006,lookups!$E$2:$F$206,2,0)</f>
        <v>Turf algae</v>
      </c>
      <c r="M1006" s="2" t="str">
        <f>VLOOKUP(H1006,lookups!$G$2:$H$206,2,0)</f>
        <v>Sediment turf algae</v>
      </c>
      <c r="N1006" s="2" t="str">
        <f>VLOOKUP(I1006,lookups!$A$2:$D$206,4,0)</f>
        <v>Sediment turf algae</v>
      </c>
    </row>
    <row r="1007" ht="15.75" customHeight="1">
      <c r="A1007" s="7" t="s">
        <v>69</v>
      </c>
      <c r="B1007" s="10" t="s">
        <v>10</v>
      </c>
      <c r="C1007" s="2" t="s">
        <v>31</v>
      </c>
      <c r="D1007" s="2">
        <v>4.0</v>
      </c>
      <c r="E1007" s="2">
        <v>1.0</v>
      </c>
      <c r="F1007" s="9">
        <v>6.0</v>
      </c>
      <c r="G1007" s="2" t="str">
        <f>VLOOKUP(I1007,lookups!$A$2:$D$206,3,0)</f>
        <v>TA</v>
      </c>
      <c r="H1007" s="2" t="str">
        <f>VLOOKUP(I1007,lookups!$A$2:$D$206,2,0)</f>
        <v>STA</v>
      </c>
      <c r="I1007" s="8" t="s">
        <v>52</v>
      </c>
      <c r="L1007" s="2" t="str">
        <f>VLOOKUP(G1007,lookups!$E$2:$F$206,2,0)</f>
        <v>Turf algae</v>
      </c>
      <c r="M1007" s="2" t="str">
        <f>VLOOKUP(H1007,lookups!$G$2:$H$206,2,0)</f>
        <v>Sediment turf algae</v>
      </c>
      <c r="N1007" s="2" t="str">
        <f>VLOOKUP(I1007,lookups!$A$2:$D$206,4,0)</f>
        <v>Sediment turf algae</v>
      </c>
    </row>
    <row r="1008" ht="15.75" customHeight="1">
      <c r="A1008" s="7" t="s">
        <v>69</v>
      </c>
      <c r="B1008" s="10" t="s">
        <v>10</v>
      </c>
      <c r="C1008" s="2" t="s">
        <v>31</v>
      </c>
      <c r="D1008" s="2">
        <v>4.0</v>
      </c>
      <c r="E1008" s="2">
        <v>1.0</v>
      </c>
      <c r="F1008" s="9">
        <v>7.0</v>
      </c>
      <c r="G1008" s="2" t="str">
        <f>VLOOKUP(I1008,lookups!$A$2:$D$206,3,0)</f>
        <v>MA</v>
      </c>
      <c r="H1008" s="2" t="str">
        <f>VLOOKUP(I1008,lookups!$A$2:$D$206,2,0)</f>
        <v>GCMA</v>
      </c>
      <c r="I1008" s="8" t="s">
        <v>40</v>
      </c>
      <c r="J1008" s="1">
        <v>3.0</v>
      </c>
      <c r="L1008" s="2" t="str">
        <f>VLOOKUP(G1008,lookups!$E$2:$F$206,2,0)</f>
        <v>Macroalgae</v>
      </c>
      <c r="M1008" s="2" t="str">
        <f>VLOOKUP(H1008,lookups!$G$2:$H$206,2,0)</f>
        <v>Green calcareous macroalgae</v>
      </c>
      <c r="N1008" s="2" t="str">
        <f>VLOOKUP(I1008,lookups!$A$2:$D$206,4,0)</f>
        <v>Halimeda spp.</v>
      </c>
    </row>
    <row r="1009" ht="15.75" customHeight="1">
      <c r="A1009" s="7" t="s">
        <v>69</v>
      </c>
      <c r="B1009" s="10" t="s">
        <v>10</v>
      </c>
      <c r="C1009" s="2" t="s">
        <v>31</v>
      </c>
      <c r="D1009" s="2">
        <v>4.0</v>
      </c>
      <c r="E1009" s="2">
        <v>1.0</v>
      </c>
      <c r="F1009" s="9">
        <v>8.0</v>
      </c>
      <c r="G1009" s="2" t="str">
        <f>VLOOKUP(I1009,lookups!$A$2:$D$206,3,0)</f>
        <v>PEY</v>
      </c>
      <c r="H1009" s="2" t="str">
        <f>VLOOKUP(I1009,lookups!$A$2:$D$206,2,0)</f>
        <v>PEY</v>
      </c>
      <c r="I1009" s="8" t="s">
        <v>39</v>
      </c>
      <c r="L1009" s="2" t="str">
        <f>VLOOKUP(G1009,lookups!$E$2:$F$206,2,0)</f>
        <v>Peysonelid</v>
      </c>
      <c r="M1009" s="2" t="str">
        <f>VLOOKUP(H1009,lookups!$G$2:$H$206,2,0)</f>
        <v>Peysonelid</v>
      </c>
      <c r="N1009" s="2" t="str">
        <f>VLOOKUP(I1009,lookups!$A$2:$D$206,4,0)</f>
        <v>Peysonelid</v>
      </c>
    </row>
    <row r="1010" ht="15.75" customHeight="1">
      <c r="A1010" s="7" t="s">
        <v>69</v>
      </c>
      <c r="B1010" s="10" t="s">
        <v>10</v>
      </c>
      <c r="C1010" s="2" t="s">
        <v>31</v>
      </c>
      <c r="D1010" s="2">
        <v>4.0</v>
      </c>
      <c r="E1010" s="2">
        <v>1.0</v>
      </c>
      <c r="F1010" s="9">
        <v>9.0</v>
      </c>
      <c r="G1010" s="2" t="str">
        <f>VLOOKUP(I1010,lookups!$A$2:$D$206,3,0)</f>
        <v>PEY</v>
      </c>
      <c r="H1010" s="2" t="str">
        <f>VLOOKUP(I1010,lookups!$A$2:$D$206,2,0)</f>
        <v>PEY</v>
      </c>
      <c r="I1010" s="8" t="s">
        <v>39</v>
      </c>
      <c r="L1010" s="2" t="str">
        <f>VLOOKUP(G1010,lookups!$E$2:$F$206,2,0)</f>
        <v>Peysonelid</v>
      </c>
      <c r="M1010" s="2" t="str">
        <f>VLOOKUP(H1010,lookups!$G$2:$H$206,2,0)</f>
        <v>Peysonelid</v>
      </c>
      <c r="N1010" s="2" t="str">
        <f>VLOOKUP(I1010,lookups!$A$2:$D$206,4,0)</f>
        <v>Peysonelid</v>
      </c>
    </row>
    <row r="1011" ht="15.75" customHeight="1">
      <c r="A1011" s="7" t="s">
        <v>69</v>
      </c>
      <c r="B1011" s="10" t="s">
        <v>10</v>
      </c>
      <c r="C1011" s="2" t="s">
        <v>31</v>
      </c>
      <c r="D1011" s="2">
        <v>4.0</v>
      </c>
      <c r="E1011" s="2">
        <v>1.0</v>
      </c>
      <c r="F1011" s="9">
        <v>10.0</v>
      </c>
      <c r="G1011" s="2" t="str">
        <f>VLOOKUP(I1011,lookups!$A$2:$D$206,3,0)</f>
        <v>CCA</v>
      </c>
      <c r="H1011" s="2" t="str">
        <f>VLOOKUP(I1011,lookups!$A$2:$D$206,2,0)</f>
        <v>CCA</v>
      </c>
      <c r="I1011" s="8" t="s">
        <v>34</v>
      </c>
      <c r="L1011" s="2" t="str">
        <f>VLOOKUP(G1011,lookups!$E$2:$F$206,2,0)</f>
        <v>Crustose coraline algae</v>
      </c>
      <c r="M1011" s="2" t="str">
        <f>VLOOKUP(H1011,lookups!$G$2:$H$206,2,0)</f>
        <v>Crustose coraline algae</v>
      </c>
      <c r="N1011" s="2" t="str">
        <f>VLOOKUP(I1011,lookups!$A$2:$D$206,4,0)</f>
        <v>Crustose coraline algae</v>
      </c>
    </row>
    <row r="1012" ht="15.75" customHeight="1">
      <c r="A1012" s="7" t="s">
        <v>69</v>
      </c>
      <c r="B1012" s="10" t="s">
        <v>10</v>
      </c>
      <c r="C1012" s="2" t="s">
        <v>31</v>
      </c>
      <c r="D1012" s="2">
        <v>4.0</v>
      </c>
      <c r="E1012" s="2">
        <v>2.0</v>
      </c>
      <c r="F1012" s="9">
        <v>1.0</v>
      </c>
      <c r="G1012" s="2" t="str">
        <f>VLOOKUP(I1012,lookups!$A$2:$D$206,3,0)</f>
        <v>SAND</v>
      </c>
      <c r="H1012" s="2" t="str">
        <f>VLOOKUP(I1012,lookups!$A$2:$D$206,2,0)</f>
        <v>SAND</v>
      </c>
      <c r="I1012" s="8" t="s">
        <v>53</v>
      </c>
      <c r="L1012" s="2" t="str">
        <f>VLOOKUP(G1012,lookups!$E$2:$F$206,2,0)</f>
        <v>Sand</v>
      </c>
      <c r="M1012" s="2" t="str">
        <f>VLOOKUP(H1012,lookups!$G$2:$H$206,2,0)</f>
        <v>Sand</v>
      </c>
      <c r="N1012" s="2" t="str">
        <f>VLOOKUP(I1012,lookups!$A$2:$D$206,4,0)</f>
        <v>Sand</v>
      </c>
    </row>
    <row r="1013" ht="15.75" customHeight="1">
      <c r="A1013" s="7" t="s">
        <v>69</v>
      </c>
      <c r="B1013" s="10" t="s">
        <v>10</v>
      </c>
      <c r="C1013" s="2" t="s">
        <v>31</v>
      </c>
      <c r="D1013" s="2">
        <v>4.0</v>
      </c>
      <c r="E1013" s="2">
        <v>2.0</v>
      </c>
      <c r="F1013" s="9">
        <v>2.0</v>
      </c>
      <c r="G1013" s="2" t="str">
        <f>VLOOKUP(I1013,lookups!$A$2:$D$206,3,0)</f>
        <v>TA</v>
      </c>
      <c r="H1013" s="2" t="str">
        <f>VLOOKUP(I1013,lookups!$A$2:$D$206,2,0)</f>
        <v>STA</v>
      </c>
      <c r="I1013" s="8" t="s">
        <v>52</v>
      </c>
      <c r="L1013" s="2" t="str">
        <f>VLOOKUP(G1013,lookups!$E$2:$F$206,2,0)</f>
        <v>Turf algae</v>
      </c>
      <c r="M1013" s="2" t="str">
        <f>VLOOKUP(H1013,lookups!$G$2:$H$206,2,0)</f>
        <v>Sediment turf algae</v>
      </c>
      <c r="N1013" s="2" t="str">
        <f>VLOOKUP(I1013,lookups!$A$2:$D$206,4,0)</f>
        <v>Sediment turf algae</v>
      </c>
    </row>
    <row r="1014" ht="15.75" customHeight="1">
      <c r="A1014" s="7" t="s">
        <v>69</v>
      </c>
      <c r="B1014" s="10" t="s">
        <v>10</v>
      </c>
      <c r="C1014" s="2" t="s">
        <v>31</v>
      </c>
      <c r="D1014" s="2">
        <v>4.0</v>
      </c>
      <c r="E1014" s="2">
        <v>2.0</v>
      </c>
      <c r="F1014" s="9">
        <v>3.0</v>
      </c>
      <c r="G1014" s="2" t="str">
        <f>VLOOKUP(I1014,lookups!$A$2:$D$206,3,0)</f>
        <v>PEY</v>
      </c>
      <c r="H1014" s="2" t="str">
        <f>VLOOKUP(I1014,lookups!$A$2:$D$206,2,0)</f>
        <v>PEY</v>
      </c>
      <c r="I1014" s="8" t="s">
        <v>39</v>
      </c>
      <c r="L1014" s="2" t="str">
        <f>VLOOKUP(G1014,lookups!$E$2:$F$206,2,0)</f>
        <v>Peysonelid</v>
      </c>
      <c r="M1014" s="2" t="str">
        <f>VLOOKUP(H1014,lookups!$G$2:$H$206,2,0)</f>
        <v>Peysonelid</v>
      </c>
      <c r="N1014" s="2" t="str">
        <f>VLOOKUP(I1014,lookups!$A$2:$D$206,4,0)</f>
        <v>Peysonelid</v>
      </c>
    </row>
    <row r="1015" ht="15.75" customHeight="1">
      <c r="A1015" s="7" t="s">
        <v>69</v>
      </c>
      <c r="B1015" s="10" t="s">
        <v>10</v>
      </c>
      <c r="C1015" s="2" t="s">
        <v>31</v>
      </c>
      <c r="D1015" s="2">
        <v>4.0</v>
      </c>
      <c r="E1015" s="2">
        <v>2.0</v>
      </c>
      <c r="F1015" s="9">
        <v>4.0</v>
      </c>
      <c r="G1015" s="2" t="str">
        <f>VLOOKUP(I1015,lookups!$A$2:$D$206,3,0)</f>
        <v>TA</v>
      </c>
      <c r="H1015" s="2" t="str">
        <f>VLOOKUP(I1015,lookups!$A$2:$D$206,2,0)</f>
        <v>STA</v>
      </c>
      <c r="I1015" s="8" t="s">
        <v>52</v>
      </c>
      <c r="L1015" s="2" t="str">
        <f>VLOOKUP(G1015,lookups!$E$2:$F$206,2,0)</f>
        <v>Turf algae</v>
      </c>
      <c r="M1015" s="2" t="str">
        <f>VLOOKUP(H1015,lookups!$G$2:$H$206,2,0)</f>
        <v>Sediment turf algae</v>
      </c>
      <c r="N1015" s="2" t="str">
        <f>VLOOKUP(I1015,lookups!$A$2:$D$206,4,0)</f>
        <v>Sediment turf algae</v>
      </c>
    </row>
    <row r="1016" ht="15.75" customHeight="1">
      <c r="A1016" s="7" t="s">
        <v>69</v>
      </c>
      <c r="B1016" s="10" t="s">
        <v>10</v>
      </c>
      <c r="C1016" s="2" t="s">
        <v>31</v>
      </c>
      <c r="D1016" s="2">
        <v>4.0</v>
      </c>
      <c r="E1016" s="2">
        <v>2.0</v>
      </c>
      <c r="F1016" s="9">
        <v>5.0</v>
      </c>
      <c r="G1016" s="2" t="str">
        <f>VLOOKUP(I1016,lookups!$A$2:$D$206,3,0)</f>
        <v>CCA</v>
      </c>
      <c r="H1016" s="2" t="str">
        <f>VLOOKUP(I1016,lookups!$A$2:$D$206,2,0)</f>
        <v>CCA</v>
      </c>
      <c r="I1016" s="8" t="s">
        <v>34</v>
      </c>
      <c r="L1016" s="2" t="str">
        <f>VLOOKUP(G1016,lookups!$E$2:$F$206,2,0)</f>
        <v>Crustose coraline algae</v>
      </c>
      <c r="M1016" s="2" t="str">
        <f>VLOOKUP(H1016,lookups!$G$2:$H$206,2,0)</f>
        <v>Crustose coraline algae</v>
      </c>
      <c r="N1016" s="2" t="str">
        <f>VLOOKUP(I1016,lookups!$A$2:$D$206,4,0)</f>
        <v>Crustose coraline algae</v>
      </c>
    </row>
    <row r="1017" ht="15.75" customHeight="1">
      <c r="A1017" s="7" t="s">
        <v>69</v>
      </c>
      <c r="B1017" s="10" t="s">
        <v>10</v>
      </c>
      <c r="C1017" s="2" t="s">
        <v>31</v>
      </c>
      <c r="D1017" s="2">
        <v>4.0</v>
      </c>
      <c r="E1017" s="2">
        <v>2.0</v>
      </c>
      <c r="F1017" s="9">
        <v>6.0</v>
      </c>
      <c r="G1017" s="2" t="str">
        <f>VLOOKUP(I1017,lookups!$A$2:$D$206,3,0)</f>
        <v>CCA</v>
      </c>
      <c r="H1017" s="2" t="str">
        <f>VLOOKUP(I1017,lookups!$A$2:$D$206,2,0)</f>
        <v>CCA</v>
      </c>
      <c r="I1017" s="8" t="s">
        <v>34</v>
      </c>
      <c r="L1017" s="2" t="str">
        <f>VLOOKUP(G1017,lookups!$E$2:$F$206,2,0)</f>
        <v>Crustose coraline algae</v>
      </c>
      <c r="M1017" s="2" t="str">
        <f>VLOOKUP(H1017,lookups!$G$2:$H$206,2,0)</f>
        <v>Crustose coraline algae</v>
      </c>
      <c r="N1017" s="2" t="str">
        <f>VLOOKUP(I1017,lookups!$A$2:$D$206,4,0)</f>
        <v>Crustose coraline algae</v>
      </c>
    </row>
    <row r="1018" ht="15.75" customHeight="1">
      <c r="A1018" s="7" t="s">
        <v>69</v>
      </c>
      <c r="B1018" s="10" t="s">
        <v>10</v>
      </c>
      <c r="C1018" s="2" t="s">
        <v>31</v>
      </c>
      <c r="D1018" s="2">
        <v>4.0</v>
      </c>
      <c r="E1018" s="2">
        <v>2.0</v>
      </c>
      <c r="F1018" s="9">
        <v>7.0</v>
      </c>
      <c r="G1018" s="2" t="str">
        <f>VLOOKUP(I1018,lookups!$A$2:$D$206,3,0)</f>
        <v>CCA</v>
      </c>
      <c r="H1018" s="2" t="str">
        <f>VLOOKUP(I1018,lookups!$A$2:$D$206,2,0)</f>
        <v>CCA</v>
      </c>
      <c r="I1018" s="8" t="s">
        <v>34</v>
      </c>
      <c r="L1018" s="2" t="str">
        <f>VLOOKUP(G1018,lookups!$E$2:$F$206,2,0)</f>
        <v>Crustose coraline algae</v>
      </c>
      <c r="M1018" s="2" t="str">
        <f>VLOOKUP(H1018,lookups!$G$2:$H$206,2,0)</f>
        <v>Crustose coraline algae</v>
      </c>
      <c r="N1018" s="2" t="str">
        <f>VLOOKUP(I1018,lookups!$A$2:$D$206,4,0)</f>
        <v>Crustose coraline algae</v>
      </c>
    </row>
    <row r="1019" ht="15.75" customHeight="1">
      <c r="A1019" s="7" t="s">
        <v>69</v>
      </c>
      <c r="B1019" s="10" t="s">
        <v>10</v>
      </c>
      <c r="C1019" s="2" t="s">
        <v>31</v>
      </c>
      <c r="D1019" s="2">
        <v>4.0</v>
      </c>
      <c r="E1019" s="2">
        <v>2.0</v>
      </c>
      <c r="F1019" s="9">
        <v>8.0</v>
      </c>
      <c r="G1019" s="2" t="str">
        <f>VLOOKUP(I1019,lookups!$A$2:$D$206,3,0)</f>
        <v>MA</v>
      </c>
      <c r="H1019" s="2" t="str">
        <f>VLOOKUP(I1019,lookups!$A$2:$D$206,2,0)</f>
        <v>BFMA</v>
      </c>
      <c r="I1019" s="8" t="s">
        <v>32</v>
      </c>
      <c r="J1019" s="1">
        <v>1.0</v>
      </c>
      <c r="L1019" s="2" t="str">
        <f>VLOOKUP(G1019,lookups!$E$2:$F$206,2,0)</f>
        <v>Macroalgae</v>
      </c>
      <c r="M1019" s="2" t="str">
        <f>VLOOKUP(H1019,lookups!$G$2:$H$206,2,0)</f>
        <v>Brown fleshy macroalgae</v>
      </c>
      <c r="N1019" s="2" t="str">
        <f>VLOOKUP(I1019,lookups!$A$2:$D$206,4,0)</f>
        <v>Dictyota spp.</v>
      </c>
    </row>
    <row r="1020" ht="15.75" customHeight="1">
      <c r="A1020" s="7" t="s">
        <v>69</v>
      </c>
      <c r="B1020" s="10" t="s">
        <v>10</v>
      </c>
      <c r="C1020" s="2" t="s">
        <v>31</v>
      </c>
      <c r="D1020" s="2">
        <v>4.0</v>
      </c>
      <c r="E1020" s="2">
        <v>2.0</v>
      </c>
      <c r="F1020" s="9">
        <v>9.0</v>
      </c>
      <c r="G1020" s="2" t="str">
        <f>VLOOKUP(I1020,lookups!$A$2:$D$206,3,0)</f>
        <v>LC</v>
      </c>
      <c r="H1020" s="2" t="str">
        <f>VLOOKUP(I1020,lookups!$A$2:$D$206,2,0)</f>
        <v>ORBI</v>
      </c>
      <c r="I1020" s="8" t="s">
        <v>49</v>
      </c>
      <c r="L1020" s="2" t="str">
        <f>VLOOKUP(G1020,lookups!$E$2:$F$206,2,0)</f>
        <v>Live coral</v>
      </c>
      <c r="M1020" s="2" t="str">
        <f>VLOOKUP(H1020,lookups!$G$2:$H$206,2,0)</f>
        <v>Orbicella</v>
      </c>
      <c r="N1020" s="2" t="str">
        <f>VLOOKUP(I1020,lookups!$A$2:$D$206,4,0)</f>
        <v>Orbicella Annularis</v>
      </c>
    </row>
    <row r="1021" ht="15.75" customHeight="1">
      <c r="A1021" s="7" t="s">
        <v>69</v>
      </c>
      <c r="B1021" s="10" t="s">
        <v>10</v>
      </c>
      <c r="C1021" s="2" t="s">
        <v>31</v>
      </c>
      <c r="D1021" s="2">
        <v>4.0</v>
      </c>
      <c r="E1021" s="2">
        <v>2.0</v>
      </c>
      <c r="F1021" s="9">
        <v>10.0</v>
      </c>
      <c r="G1021" s="2" t="str">
        <f>VLOOKUP(I1021,lookups!$A$2:$D$206,3,0)</f>
        <v>LC</v>
      </c>
      <c r="H1021" s="2" t="str">
        <f>VLOOKUP(I1021,lookups!$A$2:$D$206,2,0)</f>
        <v>ORBI</v>
      </c>
      <c r="I1021" s="8" t="s">
        <v>49</v>
      </c>
      <c r="L1021" s="2" t="str">
        <f>VLOOKUP(G1021,lookups!$E$2:$F$206,2,0)</f>
        <v>Live coral</v>
      </c>
      <c r="M1021" s="2" t="str">
        <f>VLOOKUP(H1021,lookups!$G$2:$H$206,2,0)</f>
        <v>Orbicella</v>
      </c>
      <c r="N1021" s="2" t="str">
        <f>VLOOKUP(I1021,lookups!$A$2:$D$206,4,0)</f>
        <v>Orbicella Annularis</v>
      </c>
    </row>
    <row r="1022" ht="15.75" customHeight="1">
      <c r="A1022" s="7" t="s">
        <v>69</v>
      </c>
      <c r="B1022" s="10" t="s">
        <v>10</v>
      </c>
      <c r="C1022" s="2" t="s">
        <v>31</v>
      </c>
      <c r="D1022" s="2">
        <v>4.0</v>
      </c>
      <c r="E1022" s="2">
        <v>3.0</v>
      </c>
      <c r="F1022" s="9">
        <v>1.0</v>
      </c>
      <c r="G1022" s="2" t="str">
        <f>VLOOKUP(I1022,lookups!$A$2:$D$206,3,0)</f>
        <v>LC</v>
      </c>
      <c r="H1022" s="2" t="str">
        <f>VLOOKUP(I1022,lookups!$A$2:$D$206,2,0)</f>
        <v>ORBI</v>
      </c>
      <c r="I1022" s="8" t="s">
        <v>49</v>
      </c>
      <c r="L1022" s="2" t="str">
        <f>VLOOKUP(G1022,lookups!$E$2:$F$206,2,0)</f>
        <v>Live coral</v>
      </c>
      <c r="M1022" s="2" t="str">
        <f>VLOOKUP(H1022,lookups!$G$2:$H$206,2,0)</f>
        <v>Orbicella</v>
      </c>
      <c r="N1022" s="2" t="str">
        <f>VLOOKUP(I1022,lookups!$A$2:$D$206,4,0)</f>
        <v>Orbicella Annularis</v>
      </c>
    </row>
    <row r="1023" ht="15.75" customHeight="1">
      <c r="A1023" s="7" t="s">
        <v>69</v>
      </c>
      <c r="B1023" s="10" t="s">
        <v>10</v>
      </c>
      <c r="C1023" s="2" t="s">
        <v>31</v>
      </c>
      <c r="D1023" s="2">
        <v>4.0</v>
      </c>
      <c r="E1023" s="2">
        <v>3.0</v>
      </c>
      <c r="F1023" s="9">
        <v>2.0</v>
      </c>
      <c r="G1023" s="2" t="str">
        <f>VLOOKUP(I1023,lookups!$A$2:$D$206,3,0)</f>
        <v>LC</v>
      </c>
      <c r="H1023" s="2" t="str">
        <f>VLOOKUP(I1023,lookups!$A$2:$D$206,2,0)</f>
        <v>ORBI</v>
      </c>
      <c r="I1023" s="8" t="s">
        <v>49</v>
      </c>
      <c r="L1023" s="2" t="str">
        <f>VLOOKUP(G1023,lookups!$E$2:$F$206,2,0)</f>
        <v>Live coral</v>
      </c>
      <c r="M1023" s="2" t="str">
        <f>VLOOKUP(H1023,lookups!$G$2:$H$206,2,0)</f>
        <v>Orbicella</v>
      </c>
      <c r="N1023" s="2" t="str">
        <f>VLOOKUP(I1023,lookups!$A$2:$D$206,4,0)</f>
        <v>Orbicella Annularis</v>
      </c>
    </row>
    <row r="1024" ht="15.75" customHeight="1">
      <c r="A1024" s="7" t="s">
        <v>69</v>
      </c>
      <c r="B1024" s="10" t="s">
        <v>10</v>
      </c>
      <c r="C1024" s="2" t="s">
        <v>31</v>
      </c>
      <c r="D1024" s="2">
        <v>4.0</v>
      </c>
      <c r="E1024" s="2">
        <v>3.0</v>
      </c>
      <c r="F1024" s="9">
        <v>3.0</v>
      </c>
      <c r="G1024" s="2" t="str">
        <f>VLOOKUP(I1024,lookups!$A$2:$D$206,3,0)</f>
        <v>CCA</v>
      </c>
      <c r="H1024" s="2" t="str">
        <f>VLOOKUP(I1024,lookups!$A$2:$D$206,2,0)</f>
        <v>CCA</v>
      </c>
      <c r="I1024" s="8" t="s">
        <v>34</v>
      </c>
      <c r="L1024" s="2" t="str">
        <f>VLOOKUP(G1024,lookups!$E$2:$F$206,2,0)</f>
        <v>Crustose coraline algae</v>
      </c>
      <c r="M1024" s="2" t="str">
        <f>VLOOKUP(H1024,lookups!$G$2:$H$206,2,0)</f>
        <v>Crustose coraline algae</v>
      </c>
      <c r="N1024" s="2" t="str">
        <f>VLOOKUP(I1024,lookups!$A$2:$D$206,4,0)</f>
        <v>Crustose coraline algae</v>
      </c>
    </row>
    <row r="1025" ht="15.75" customHeight="1">
      <c r="A1025" s="7" t="s">
        <v>69</v>
      </c>
      <c r="B1025" s="10" t="s">
        <v>10</v>
      </c>
      <c r="C1025" s="2" t="s">
        <v>31</v>
      </c>
      <c r="D1025" s="2">
        <v>4.0</v>
      </c>
      <c r="E1025" s="2">
        <v>3.0</v>
      </c>
      <c r="F1025" s="9">
        <v>4.0</v>
      </c>
      <c r="G1025" s="2" t="str">
        <f>VLOOKUP(I1025,lookups!$A$2:$D$206,3,0)</f>
        <v>TA</v>
      </c>
      <c r="H1025" s="2" t="str">
        <f>VLOOKUP(I1025,lookups!$A$2:$D$206,2,0)</f>
        <v>STA</v>
      </c>
      <c r="I1025" s="8" t="s">
        <v>52</v>
      </c>
      <c r="L1025" s="2" t="str">
        <f>VLOOKUP(G1025,lookups!$E$2:$F$206,2,0)</f>
        <v>Turf algae</v>
      </c>
      <c r="M1025" s="2" t="str">
        <f>VLOOKUP(H1025,lookups!$G$2:$H$206,2,0)</f>
        <v>Sediment turf algae</v>
      </c>
      <c r="N1025" s="2" t="str">
        <f>VLOOKUP(I1025,lookups!$A$2:$D$206,4,0)</f>
        <v>Sediment turf algae</v>
      </c>
    </row>
    <row r="1026" ht="15.75" customHeight="1">
      <c r="A1026" s="7" t="s">
        <v>69</v>
      </c>
      <c r="B1026" s="10" t="s">
        <v>10</v>
      </c>
      <c r="C1026" s="2" t="s">
        <v>31</v>
      </c>
      <c r="D1026" s="2">
        <v>4.0</v>
      </c>
      <c r="E1026" s="2">
        <v>3.0</v>
      </c>
      <c r="F1026" s="9">
        <v>5.0</v>
      </c>
      <c r="G1026" s="2" t="str">
        <f>VLOOKUP(I1026,lookups!$A$2:$D$206,3,0)</f>
        <v>TA</v>
      </c>
      <c r="H1026" s="2" t="str">
        <f>VLOOKUP(I1026,lookups!$A$2:$D$206,2,0)</f>
        <v>STA</v>
      </c>
      <c r="I1026" s="8" t="s">
        <v>52</v>
      </c>
      <c r="L1026" s="2" t="str">
        <f>VLOOKUP(G1026,lookups!$E$2:$F$206,2,0)</f>
        <v>Turf algae</v>
      </c>
      <c r="M1026" s="2" t="str">
        <f>VLOOKUP(H1026,lookups!$G$2:$H$206,2,0)</f>
        <v>Sediment turf algae</v>
      </c>
      <c r="N1026" s="2" t="str">
        <f>VLOOKUP(I1026,lookups!$A$2:$D$206,4,0)</f>
        <v>Sediment turf algae</v>
      </c>
    </row>
    <row r="1027" ht="15.75" customHeight="1">
      <c r="A1027" s="7" t="s">
        <v>69</v>
      </c>
      <c r="B1027" s="10" t="s">
        <v>10</v>
      </c>
      <c r="C1027" s="2" t="s">
        <v>31</v>
      </c>
      <c r="D1027" s="2">
        <v>4.0</v>
      </c>
      <c r="E1027" s="2">
        <v>3.0</v>
      </c>
      <c r="F1027" s="9">
        <v>6.0</v>
      </c>
      <c r="G1027" s="2" t="str">
        <f>VLOOKUP(I1027,lookups!$A$2:$D$206,3,0)</f>
        <v>SAND</v>
      </c>
      <c r="H1027" s="2" t="str">
        <f>VLOOKUP(I1027,lookups!$A$2:$D$206,2,0)</f>
        <v>SAND</v>
      </c>
      <c r="I1027" s="8" t="s">
        <v>53</v>
      </c>
      <c r="L1027" s="2" t="str">
        <f>VLOOKUP(G1027,lookups!$E$2:$F$206,2,0)</f>
        <v>Sand</v>
      </c>
      <c r="M1027" s="2" t="str">
        <f>VLOOKUP(H1027,lookups!$G$2:$H$206,2,0)</f>
        <v>Sand</v>
      </c>
      <c r="N1027" s="2" t="str">
        <f>VLOOKUP(I1027,lookups!$A$2:$D$206,4,0)</f>
        <v>Sand</v>
      </c>
    </row>
    <row r="1028" ht="15.75" customHeight="1">
      <c r="A1028" s="7" t="s">
        <v>69</v>
      </c>
      <c r="B1028" s="10" t="s">
        <v>10</v>
      </c>
      <c r="C1028" s="2" t="s">
        <v>31</v>
      </c>
      <c r="D1028" s="2">
        <v>4.0</v>
      </c>
      <c r="E1028" s="2">
        <v>3.0</v>
      </c>
      <c r="F1028" s="9">
        <v>7.0</v>
      </c>
      <c r="G1028" s="2" t="str">
        <f>VLOOKUP(I1028,lookups!$A$2:$D$206,3,0)</f>
        <v>SAND</v>
      </c>
      <c r="H1028" s="2" t="str">
        <f>VLOOKUP(I1028,lookups!$A$2:$D$206,2,0)</f>
        <v>SAND</v>
      </c>
      <c r="I1028" s="8" t="s">
        <v>53</v>
      </c>
      <c r="L1028" s="2" t="str">
        <f>VLOOKUP(G1028,lookups!$E$2:$F$206,2,0)</f>
        <v>Sand</v>
      </c>
      <c r="M1028" s="2" t="str">
        <f>VLOOKUP(H1028,lookups!$G$2:$H$206,2,0)</f>
        <v>Sand</v>
      </c>
      <c r="N1028" s="2" t="str">
        <f>VLOOKUP(I1028,lookups!$A$2:$D$206,4,0)</f>
        <v>Sand</v>
      </c>
    </row>
    <row r="1029" ht="15.75" customHeight="1">
      <c r="A1029" s="7" t="s">
        <v>69</v>
      </c>
      <c r="B1029" s="10" t="s">
        <v>10</v>
      </c>
      <c r="C1029" s="2" t="s">
        <v>31</v>
      </c>
      <c r="D1029" s="2">
        <v>4.0</v>
      </c>
      <c r="E1029" s="2">
        <v>3.0</v>
      </c>
      <c r="F1029" s="9">
        <v>8.0</v>
      </c>
      <c r="G1029" s="2" t="str">
        <f>VLOOKUP(I1029,lookups!$A$2:$D$206,3,0)</f>
        <v>SAND</v>
      </c>
      <c r="H1029" s="2" t="str">
        <f>VLOOKUP(I1029,lookups!$A$2:$D$206,2,0)</f>
        <v>SAND</v>
      </c>
      <c r="I1029" s="8" t="s">
        <v>53</v>
      </c>
      <c r="L1029" s="2" t="str">
        <f>VLOOKUP(G1029,lookups!$E$2:$F$206,2,0)</f>
        <v>Sand</v>
      </c>
      <c r="M1029" s="2" t="str">
        <f>VLOOKUP(H1029,lookups!$G$2:$H$206,2,0)</f>
        <v>Sand</v>
      </c>
      <c r="N1029" s="2" t="str">
        <f>VLOOKUP(I1029,lookups!$A$2:$D$206,4,0)</f>
        <v>Sand</v>
      </c>
    </row>
    <row r="1030" ht="15.75" customHeight="1">
      <c r="A1030" s="7" t="s">
        <v>69</v>
      </c>
      <c r="B1030" s="10" t="s">
        <v>10</v>
      </c>
      <c r="C1030" s="2" t="s">
        <v>31</v>
      </c>
      <c r="D1030" s="2">
        <v>4.0</v>
      </c>
      <c r="E1030" s="2">
        <v>3.0</v>
      </c>
      <c r="F1030" s="9">
        <v>9.0</v>
      </c>
      <c r="G1030" s="2" t="str">
        <f>VLOOKUP(I1030,lookups!$A$2:$D$206,3,0)</f>
        <v>TA</v>
      </c>
      <c r="H1030" s="2" t="str">
        <f>VLOOKUP(I1030,lookups!$A$2:$D$206,2,0)</f>
        <v>STA</v>
      </c>
      <c r="I1030" s="8" t="s">
        <v>52</v>
      </c>
      <c r="L1030" s="2" t="str">
        <f>VLOOKUP(G1030,lookups!$E$2:$F$206,2,0)</f>
        <v>Turf algae</v>
      </c>
      <c r="M1030" s="2" t="str">
        <f>VLOOKUP(H1030,lookups!$G$2:$H$206,2,0)</f>
        <v>Sediment turf algae</v>
      </c>
      <c r="N1030" s="2" t="str">
        <f>VLOOKUP(I1030,lookups!$A$2:$D$206,4,0)</f>
        <v>Sediment turf algae</v>
      </c>
    </row>
    <row r="1031" ht="15.75" customHeight="1">
      <c r="A1031" s="7" t="s">
        <v>69</v>
      </c>
      <c r="B1031" s="10" t="s">
        <v>10</v>
      </c>
      <c r="C1031" s="2" t="s">
        <v>31</v>
      </c>
      <c r="D1031" s="2">
        <v>4.0</v>
      </c>
      <c r="E1031" s="2">
        <v>3.0</v>
      </c>
      <c r="F1031" s="9">
        <v>10.0</v>
      </c>
      <c r="G1031" s="2" t="str">
        <f>VLOOKUP(I1031,lookups!$A$2:$D$206,3,0)</f>
        <v>SAND</v>
      </c>
      <c r="H1031" s="2" t="str">
        <f>VLOOKUP(I1031,lookups!$A$2:$D$206,2,0)</f>
        <v>SAND</v>
      </c>
      <c r="I1031" s="8" t="s">
        <v>53</v>
      </c>
      <c r="L1031" s="2" t="str">
        <f>VLOOKUP(G1031,lookups!$E$2:$F$206,2,0)</f>
        <v>Sand</v>
      </c>
      <c r="M1031" s="2" t="str">
        <f>VLOOKUP(H1031,lookups!$G$2:$H$206,2,0)</f>
        <v>Sand</v>
      </c>
      <c r="N1031" s="2" t="str">
        <f>VLOOKUP(I1031,lookups!$A$2:$D$206,4,0)</f>
        <v>Sand</v>
      </c>
    </row>
    <row r="1032" ht="15.75" customHeight="1">
      <c r="A1032" s="7" t="s">
        <v>69</v>
      </c>
      <c r="B1032" s="10" t="s">
        <v>10</v>
      </c>
      <c r="C1032" s="2" t="s">
        <v>31</v>
      </c>
      <c r="D1032" s="2">
        <v>4.0</v>
      </c>
      <c r="E1032" s="2">
        <v>4.0</v>
      </c>
      <c r="F1032" s="9">
        <v>1.0</v>
      </c>
      <c r="G1032" s="2" t="str">
        <f>VLOOKUP(I1032,lookups!$A$2:$D$206,3,0)</f>
        <v>TA</v>
      </c>
      <c r="H1032" s="2" t="str">
        <f>VLOOKUP(I1032,lookups!$A$2:$D$206,2,0)</f>
        <v>STA</v>
      </c>
      <c r="I1032" s="8" t="s">
        <v>52</v>
      </c>
      <c r="L1032" s="2" t="str">
        <f>VLOOKUP(G1032,lookups!$E$2:$F$206,2,0)</f>
        <v>Turf algae</v>
      </c>
      <c r="M1032" s="2" t="str">
        <f>VLOOKUP(H1032,lookups!$G$2:$H$206,2,0)</f>
        <v>Sediment turf algae</v>
      </c>
      <c r="N1032" s="2" t="str">
        <f>VLOOKUP(I1032,lookups!$A$2:$D$206,4,0)</f>
        <v>Sediment turf algae</v>
      </c>
    </row>
    <row r="1033" ht="15.75" customHeight="1">
      <c r="A1033" s="7" t="s">
        <v>69</v>
      </c>
      <c r="B1033" s="10" t="s">
        <v>10</v>
      </c>
      <c r="C1033" s="2" t="s">
        <v>31</v>
      </c>
      <c r="D1033" s="2">
        <v>4.0</v>
      </c>
      <c r="E1033" s="2">
        <v>4.0</v>
      </c>
      <c r="F1033" s="9">
        <v>2.0</v>
      </c>
      <c r="G1033" s="2" t="str">
        <f>VLOOKUP(I1033,lookups!$A$2:$D$206,3,0)</f>
        <v>SAND</v>
      </c>
      <c r="H1033" s="2" t="str">
        <f>VLOOKUP(I1033,lookups!$A$2:$D$206,2,0)</f>
        <v>SAND</v>
      </c>
      <c r="I1033" s="8" t="s">
        <v>53</v>
      </c>
      <c r="L1033" s="2" t="str">
        <f>VLOOKUP(G1033,lookups!$E$2:$F$206,2,0)</f>
        <v>Sand</v>
      </c>
      <c r="M1033" s="2" t="str">
        <f>VLOOKUP(H1033,lookups!$G$2:$H$206,2,0)</f>
        <v>Sand</v>
      </c>
      <c r="N1033" s="2" t="str">
        <f>VLOOKUP(I1033,lookups!$A$2:$D$206,4,0)</f>
        <v>Sand</v>
      </c>
    </row>
    <row r="1034" ht="15.75" customHeight="1">
      <c r="A1034" s="7" t="s">
        <v>69</v>
      </c>
      <c r="B1034" s="10" t="s">
        <v>10</v>
      </c>
      <c r="C1034" s="2" t="s">
        <v>31</v>
      </c>
      <c r="D1034" s="2">
        <v>4.0</v>
      </c>
      <c r="E1034" s="2">
        <v>4.0</v>
      </c>
      <c r="F1034" s="9">
        <v>3.0</v>
      </c>
      <c r="G1034" s="2" t="str">
        <f>VLOOKUP(I1034,lookups!$A$2:$D$206,3,0)</f>
        <v>TA</v>
      </c>
      <c r="H1034" s="2" t="str">
        <f>VLOOKUP(I1034,lookups!$A$2:$D$206,2,0)</f>
        <v>STA</v>
      </c>
      <c r="I1034" s="8" t="s">
        <v>52</v>
      </c>
      <c r="L1034" s="2" t="str">
        <f>VLOOKUP(G1034,lookups!$E$2:$F$206,2,0)</f>
        <v>Turf algae</v>
      </c>
      <c r="M1034" s="2" t="str">
        <f>VLOOKUP(H1034,lookups!$G$2:$H$206,2,0)</f>
        <v>Sediment turf algae</v>
      </c>
      <c r="N1034" s="2" t="str">
        <f>VLOOKUP(I1034,lookups!$A$2:$D$206,4,0)</f>
        <v>Sediment turf algae</v>
      </c>
    </row>
    <row r="1035" ht="15.75" customHeight="1">
      <c r="A1035" s="7" t="s">
        <v>69</v>
      </c>
      <c r="B1035" s="10" t="s">
        <v>10</v>
      </c>
      <c r="C1035" s="2" t="s">
        <v>31</v>
      </c>
      <c r="D1035" s="2">
        <v>4.0</v>
      </c>
      <c r="E1035" s="2">
        <v>4.0</v>
      </c>
      <c r="F1035" s="9">
        <v>4.0</v>
      </c>
      <c r="G1035" s="2" t="str">
        <f>VLOOKUP(I1035,lookups!$A$2:$D$206,3,0)</f>
        <v>PEY</v>
      </c>
      <c r="H1035" s="2" t="str">
        <f>VLOOKUP(I1035,lookups!$A$2:$D$206,2,0)</f>
        <v>PEY</v>
      </c>
      <c r="I1035" s="8" t="s">
        <v>39</v>
      </c>
      <c r="L1035" s="2" t="str">
        <f>VLOOKUP(G1035,lookups!$E$2:$F$206,2,0)</f>
        <v>Peysonelid</v>
      </c>
      <c r="M1035" s="2" t="str">
        <f>VLOOKUP(H1035,lookups!$G$2:$H$206,2,0)</f>
        <v>Peysonelid</v>
      </c>
      <c r="N1035" s="2" t="str">
        <f>VLOOKUP(I1035,lookups!$A$2:$D$206,4,0)</f>
        <v>Peysonelid</v>
      </c>
    </row>
    <row r="1036" ht="15.75" customHeight="1">
      <c r="A1036" s="7" t="s">
        <v>69</v>
      </c>
      <c r="B1036" s="10" t="s">
        <v>10</v>
      </c>
      <c r="C1036" s="2" t="s">
        <v>31</v>
      </c>
      <c r="D1036" s="2">
        <v>4.0</v>
      </c>
      <c r="E1036" s="2">
        <v>4.0</v>
      </c>
      <c r="F1036" s="9">
        <v>5.0</v>
      </c>
      <c r="G1036" s="2" t="str">
        <f>VLOOKUP(I1036,lookups!$A$2:$D$206,3,0)</f>
        <v>TA</v>
      </c>
      <c r="H1036" s="2" t="str">
        <f>VLOOKUP(I1036,lookups!$A$2:$D$206,2,0)</f>
        <v>STA</v>
      </c>
      <c r="I1036" s="8" t="s">
        <v>52</v>
      </c>
      <c r="L1036" s="2" t="str">
        <f>VLOOKUP(G1036,lookups!$E$2:$F$206,2,0)</f>
        <v>Turf algae</v>
      </c>
      <c r="M1036" s="2" t="str">
        <f>VLOOKUP(H1036,lookups!$G$2:$H$206,2,0)</f>
        <v>Sediment turf algae</v>
      </c>
      <c r="N1036" s="2" t="str">
        <f>VLOOKUP(I1036,lookups!$A$2:$D$206,4,0)</f>
        <v>Sediment turf algae</v>
      </c>
    </row>
    <row r="1037" ht="15.75" customHeight="1">
      <c r="A1037" s="7" t="s">
        <v>69</v>
      </c>
      <c r="B1037" s="10" t="s">
        <v>10</v>
      </c>
      <c r="C1037" s="2" t="s">
        <v>31</v>
      </c>
      <c r="D1037" s="2">
        <v>4.0</v>
      </c>
      <c r="E1037" s="2">
        <v>4.0</v>
      </c>
      <c r="F1037" s="9">
        <v>6.0</v>
      </c>
      <c r="G1037" s="2" t="str">
        <f>VLOOKUP(I1037,lookups!$A$2:$D$206,3,0)</f>
        <v>TA</v>
      </c>
      <c r="H1037" s="2" t="str">
        <f>VLOOKUP(I1037,lookups!$A$2:$D$206,2,0)</f>
        <v>STA</v>
      </c>
      <c r="I1037" s="8" t="s">
        <v>52</v>
      </c>
      <c r="L1037" s="2" t="str">
        <f>VLOOKUP(G1037,lookups!$E$2:$F$206,2,0)</f>
        <v>Turf algae</v>
      </c>
      <c r="M1037" s="2" t="str">
        <f>VLOOKUP(H1037,lookups!$G$2:$H$206,2,0)</f>
        <v>Sediment turf algae</v>
      </c>
      <c r="N1037" s="2" t="str">
        <f>VLOOKUP(I1037,lookups!$A$2:$D$206,4,0)</f>
        <v>Sediment turf algae</v>
      </c>
    </row>
    <row r="1038" ht="15.75" customHeight="1">
      <c r="A1038" s="7" t="s">
        <v>69</v>
      </c>
      <c r="B1038" s="10" t="s">
        <v>10</v>
      </c>
      <c r="C1038" s="2" t="s">
        <v>31</v>
      </c>
      <c r="D1038" s="2">
        <v>4.0</v>
      </c>
      <c r="E1038" s="2">
        <v>4.0</v>
      </c>
      <c r="F1038" s="9">
        <v>7.0</v>
      </c>
      <c r="G1038" s="2" t="str">
        <f>VLOOKUP(I1038,lookups!$A$2:$D$206,3,0)</f>
        <v>SAND</v>
      </c>
      <c r="H1038" s="2" t="str">
        <f>VLOOKUP(I1038,lookups!$A$2:$D$206,2,0)</f>
        <v>SAND</v>
      </c>
      <c r="I1038" s="8" t="s">
        <v>53</v>
      </c>
      <c r="L1038" s="2" t="str">
        <f>VLOOKUP(G1038,lookups!$E$2:$F$206,2,0)</f>
        <v>Sand</v>
      </c>
      <c r="M1038" s="2" t="str">
        <f>VLOOKUP(H1038,lookups!$G$2:$H$206,2,0)</f>
        <v>Sand</v>
      </c>
      <c r="N1038" s="2" t="str">
        <f>VLOOKUP(I1038,lookups!$A$2:$D$206,4,0)</f>
        <v>Sand</v>
      </c>
    </row>
    <row r="1039" ht="15.75" customHeight="1">
      <c r="A1039" s="7" t="s">
        <v>69</v>
      </c>
      <c r="B1039" s="10" t="s">
        <v>10</v>
      </c>
      <c r="C1039" s="2" t="s">
        <v>31</v>
      </c>
      <c r="D1039" s="2">
        <v>4.0</v>
      </c>
      <c r="E1039" s="2">
        <v>4.0</v>
      </c>
      <c r="F1039" s="9">
        <v>8.0</v>
      </c>
      <c r="G1039" s="2" t="str">
        <f>VLOOKUP(I1039,lookups!$A$2:$D$206,3,0)</f>
        <v>TA</v>
      </c>
      <c r="H1039" s="2" t="str">
        <f>VLOOKUP(I1039,lookups!$A$2:$D$206,2,0)</f>
        <v>STA</v>
      </c>
      <c r="I1039" s="8" t="s">
        <v>52</v>
      </c>
      <c r="L1039" s="2" t="str">
        <f>VLOOKUP(G1039,lookups!$E$2:$F$206,2,0)</f>
        <v>Turf algae</v>
      </c>
      <c r="M1039" s="2" t="str">
        <f>VLOOKUP(H1039,lookups!$G$2:$H$206,2,0)</f>
        <v>Sediment turf algae</v>
      </c>
      <c r="N1039" s="2" t="str">
        <f>VLOOKUP(I1039,lookups!$A$2:$D$206,4,0)</f>
        <v>Sediment turf algae</v>
      </c>
    </row>
    <row r="1040" ht="15.75" customHeight="1">
      <c r="A1040" s="7" t="s">
        <v>69</v>
      </c>
      <c r="B1040" s="10" t="s">
        <v>10</v>
      </c>
      <c r="C1040" s="2" t="s">
        <v>31</v>
      </c>
      <c r="D1040" s="2">
        <v>4.0</v>
      </c>
      <c r="E1040" s="2">
        <v>4.0</v>
      </c>
      <c r="F1040" s="9">
        <v>9.0</v>
      </c>
      <c r="G1040" s="2" t="str">
        <f>VLOOKUP(I1040,lookups!$A$2:$D$206,3,0)</f>
        <v>SAND</v>
      </c>
      <c r="H1040" s="2" t="str">
        <f>VLOOKUP(I1040,lookups!$A$2:$D$206,2,0)</f>
        <v>SAND</v>
      </c>
      <c r="I1040" s="8" t="s">
        <v>53</v>
      </c>
      <c r="L1040" s="2" t="str">
        <f>VLOOKUP(G1040,lookups!$E$2:$F$206,2,0)</f>
        <v>Sand</v>
      </c>
      <c r="M1040" s="2" t="str">
        <f>VLOOKUP(H1040,lookups!$G$2:$H$206,2,0)</f>
        <v>Sand</v>
      </c>
      <c r="N1040" s="2" t="str">
        <f>VLOOKUP(I1040,lookups!$A$2:$D$206,4,0)</f>
        <v>Sand</v>
      </c>
    </row>
    <row r="1041" ht="15.75" customHeight="1">
      <c r="A1041" s="7" t="s">
        <v>69</v>
      </c>
      <c r="B1041" s="10" t="s">
        <v>10</v>
      </c>
      <c r="C1041" s="2" t="s">
        <v>31</v>
      </c>
      <c r="D1041" s="2">
        <v>4.0</v>
      </c>
      <c r="E1041" s="2">
        <v>4.0</v>
      </c>
      <c r="F1041" s="9">
        <v>10.0</v>
      </c>
      <c r="G1041" s="2" t="str">
        <f>VLOOKUP(I1041,lookups!$A$2:$D$206,3,0)</f>
        <v>TA</v>
      </c>
      <c r="H1041" s="2" t="str">
        <f>VLOOKUP(I1041,lookups!$A$2:$D$206,2,0)</f>
        <v>STA</v>
      </c>
      <c r="I1041" s="8" t="s">
        <v>52</v>
      </c>
      <c r="L1041" s="2" t="str">
        <f>VLOOKUP(G1041,lookups!$E$2:$F$206,2,0)</f>
        <v>Turf algae</v>
      </c>
      <c r="M1041" s="2" t="str">
        <f>VLOOKUP(H1041,lookups!$G$2:$H$206,2,0)</f>
        <v>Sediment turf algae</v>
      </c>
      <c r="N1041" s="2" t="str">
        <f>VLOOKUP(I1041,lookups!$A$2:$D$206,4,0)</f>
        <v>Sediment turf algae</v>
      </c>
    </row>
    <row r="1042" ht="15.75" customHeight="1">
      <c r="A1042" s="7" t="s">
        <v>69</v>
      </c>
      <c r="B1042" s="10" t="s">
        <v>10</v>
      </c>
      <c r="C1042" s="2" t="s">
        <v>31</v>
      </c>
      <c r="D1042" s="2">
        <v>4.0</v>
      </c>
      <c r="E1042" s="2">
        <v>5.0</v>
      </c>
      <c r="F1042" s="9">
        <v>1.0</v>
      </c>
      <c r="G1042" s="2" t="str">
        <f>VLOOKUP(I1042,lookups!$A$2:$D$206,3,0)</f>
        <v>LC</v>
      </c>
      <c r="H1042" s="2" t="str">
        <f>VLOOKUP(I1042,lookups!$A$2:$D$206,2,0)</f>
        <v>SIDE</v>
      </c>
      <c r="I1042" s="8" t="s">
        <v>59</v>
      </c>
      <c r="L1042" s="2" t="str">
        <f>VLOOKUP(G1042,lookups!$E$2:$F$206,2,0)</f>
        <v>Live coral</v>
      </c>
      <c r="M1042" s="2" t="str">
        <f>VLOOKUP(H1042,lookups!$G$2:$H$206,2,0)</f>
        <v>Siderastrea</v>
      </c>
      <c r="N1042" s="2" t="str">
        <f>VLOOKUP(I1042,lookups!$A$2:$D$206,4,0)</f>
        <v>Siderastrea radians</v>
      </c>
    </row>
    <row r="1043" ht="15.75" customHeight="1">
      <c r="A1043" s="7" t="s">
        <v>69</v>
      </c>
      <c r="B1043" s="10" t="s">
        <v>10</v>
      </c>
      <c r="C1043" s="2" t="s">
        <v>31</v>
      </c>
      <c r="D1043" s="2">
        <v>4.0</v>
      </c>
      <c r="E1043" s="2">
        <v>5.0</v>
      </c>
      <c r="F1043" s="9">
        <v>2.0</v>
      </c>
      <c r="G1043" s="2" t="str">
        <f>VLOOKUP(I1043,lookups!$A$2:$D$206,3,0)</f>
        <v>SAND</v>
      </c>
      <c r="H1043" s="2" t="str">
        <f>VLOOKUP(I1043,lookups!$A$2:$D$206,2,0)</f>
        <v>SAND</v>
      </c>
      <c r="I1043" s="8" t="s">
        <v>53</v>
      </c>
      <c r="L1043" s="2" t="str">
        <f>VLOOKUP(G1043,lookups!$E$2:$F$206,2,0)</f>
        <v>Sand</v>
      </c>
      <c r="M1043" s="2" t="str">
        <f>VLOOKUP(H1043,lookups!$G$2:$H$206,2,0)</f>
        <v>Sand</v>
      </c>
      <c r="N1043" s="2" t="str">
        <f>VLOOKUP(I1043,lookups!$A$2:$D$206,4,0)</f>
        <v>Sand</v>
      </c>
    </row>
    <row r="1044" ht="15.75" customHeight="1">
      <c r="A1044" s="7" t="s">
        <v>69</v>
      </c>
      <c r="B1044" s="10" t="s">
        <v>10</v>
      </c>
      <c r="C1044" s="2" t="s">
        <v>31</v>
      </c>
      <c r="D1044" s="2">
        <v>4.0</v>
      </c>
      <c r="E1044" s="2">
        <v>5.0</v>
      </c>
      <c r="F1044" s="9">
        <v>3.0</v>
      </c>
      <c r="G1044" s="2" t="str">
        <f>VLOOKUP(I1044,lookups!$A$2:$D$206,3,0)</f>
        <v>SAND</v>
      </c>
      <c r="H1044" s="2" t="str">
        <f>VLOOKUP(I1044,lookups!$A$2:$D$206,2,0)</f>
        <v>SAND</v>
      </c>
      <c r="I1044" s="8" t="s">
        <v>53</v>
      </c>
      <c r="L1044" s="2" t="str">
        <f>VLOOKUP(G1044,lookups!$E$2:$F$206,2,0)</f>
        <v>Sand</v>
      </c>
      <c r="M1044" s="2" t="str">
        <f>VLOOKUP(H1044,lookups!$G$2:$H$206,2,0)</f>
        <v>Sand</v>
      </c>
      <c r="N1044" s="2" t="str">
        <f>VLOOKUP(I1044,lookups!$A$2:$D$206,4,0)</f>
        <v>Sand</v>
      </c>
    </row>
    <row r="1045" ht="15.75" customHeight="1">
      <c r="A1045" s="7" t="s">
        <v>69</v>
      </c>
      <c r="B1045" s="10" t="s">
        <v>10</v>
      </c>
      <c r="C1045" s="2" t="s">
        <v>31</v>
      </c>
      <c r="D1045" s="2">
        <v>4.0</v>
      </c>
      <c r="E1045" s="2">
        <v>5.0</v>
      </c>
      <c r="F1045" s="9">
        <v>4.0</v>
      </c>
      <c r="G1045" s="2" t="str">
        <f>VLOOKUP(I1045,lookups!$A$2:$D$206,3,0)</f>
        <v>TA</v>
      </c>
      <c r="H1045" s="2" t="str">
        <f>VLOOKUP(I1045,lookups!$A$2:$D$206,2,0)</f>
        <v>STA</v>
      </c>
      <c r="I1045" s="8" t="s">
        <v>52</v>
      </c>
      <c r="L1045" s="2" t="str">
        <f>VLOOKUP(G1045,lookups!$E$2:$F$206,2,0)</f>
        <v>Turf algae</v>
      </c>
      <c r="M1045" s="2" t="str">
        <f>VLOOKUP(H1045,lookups!$G$2:$H$206,2,0)</f>
        <v>Sediment turf algae</v>
      </c>
      <c r="N1045" s="2" t="str">
        <f>VLOOKUP(I1045,lookups!$A$2:$D$206,4,0)</f>
        <v>Sediment turf algae</v>
      </c>
    </row>
    <row r="1046" ht="15.75" customHeight="1">
      <c r="A1046" s="7" t="s">
        <v>69</v>
      </c>
      <c r="B1046" s="10" t="s">
        <v>10</v>
      </c>
      <c r="C1046" s="2" t="s">
        <v>31</v>
      </c>
      <c r="D1046" s="2">
        <v>4.0</v>
      </c>
      <c r="E1046" s="2">
        <v>5.0</v>
      </c>
      <c r="F1046" s="9">
        <v>5.0</v>
      </c>
      <c r="G1046" s="2" t="str">
        <f>VLOOKUP(I1046,lookups!$A$2:$D$206,3,0)</f>
        <v>TA</v>
      </c>
      <c r="H1046" s="2" t="str">
        <f>VLOOKUP(I1046,lookups!$A$2:$D$206,2,0)</f>
        <v>STA</v>
      </c>
      <c r="I1046" s="8" t="s">
        <v>52</v>
      </c>
      <c r="L1046" s="2" t="str">
        <f>VLOOKUP(G1046,lookups!$E$2:$F$206,2,0)</f>
        <v>Turf algae</v>
      </c>
      <c r="M1046" s="2" t="str">
        <f>VLOOKUP(H1046,lookups!$G$2:$H$206,2,0)</f>
        <v>Sediment turf algae</v>
      </c>
      <c r="N1046" s="2" t="str">
        <f>VLOOKUP(I1046,lookups!$A$2:$D$206,4,0)</f>
        <v>Sediment turf algae</v>
      </c>
    </row>
    <row r="1047" ht="15.75" customHeight="1">
      <c r="A1047" s="7" t="s">
        <v>69</v>
      </c>
      <c r="B1047" s="10" t="s">
        <v>10</v>
      </c>
      <c r="C1047" s="2" t="s">
        <v>31</v>
      </c>
      <c r="D1047" s="2">
        <v>4.0</v>
      </c>
      <c r="E1047" s="2">
        <v>5.0</v>
      </c>
      <c r="F1047" s="9">
        <v>6.0</v>
      </c>
      <c r="G1047" s="2" t="str">
        <f>VLOOKUP(I1047,lookups!$A$2:$D$206,3,0)</f>
        <v>SAND</v>
      </c>
      <c r="H1047" s="2" t="str">
        <f>VLOOKUP(I1047,lookups!$A$2:$D$206,2,0)</f>
        <v>SAND</v>
      </c>
      <c r="I1047" s="8" t="s">
        <v>53</v>
      </c>
      <c r="L1047" s="2" t="str">
        <f>VLOOKUP(G1047,lookups!$E$2:$F$206,2,0)</f>
        <v>Sand</v>
      </c>
      <c r="M1047" s="2" t="str">
        <f>VLOOKUP(H1047,lookups!$G$2:$H$206,2,0)</f>
        <v>Sand</v>
      </c>
      <c r="N1047" s="2" t="str">
        <f>VLOOKUP(I1047,lookups!$A$2:$D$206,4,0)</f>
        <v>Sand</v>
      </c>
    </row>
    <row r="1048" ht="15.75" customHeight="1">
      <c r="A1048" s="7" t="s">
        <v>69</v>
      </c>
      <c r="B1048" s="10" t="s">
        <v>10</v>
      </c>
      <c r="C1048" s="2" t="s">
        <v>31</v>
      </c>
      <c r="D1048" s="2">
        <v>4.0</v>
      </c>
      <c r="E1048" s="2">
        <v>5.0</v>
      </c>
      <c r="F1048" s="9">
        <v>7.0</v>
      </c>
      <c r="G1048" s="2" t="str">
        <f>VLOOKUP(I1048,lookups!$A$2:$D$206,3,0)</f>
        <v>MA</v>
      </c>
      <c r="H1048" s="2" t="str">
        <f>VLOOKUP(I1048,lookups!$A$2:$D$206,2,0)</f>
        <v>GCMA</v>
      </c>
      <c r="I1048" s="8" t="s">
        <v>40</v>
      </c>
      <c r="J1048" s="1">
        <v>5.0</v>
      </c>
      <c r="L1048" s="2" t="str">
        <f>VLOOKUP(G1048,lookups!$E$2:$F$206,2,0)</f>
        <v>Macroalgae</v>
      </c>
      <c r="M1048" s="2" t="str">
        <f>VLOOKUP(H1048,lookups!$G$2:$H$206,2,0)</f>
        <v>Green calcareous macroalgae</v>
      </c>
      <c r="N1048" s="2" t="str">
        <f>VLOOKUP(I1048,lookups!$A$2:$D$206,4,0)</f>
        <v>Halimeda spp.</v>
      </c>
    </row>
    <row r="1049" ht="15.75" customHeight="1">
      <c r="A1049" s="7" t="s">
        <v>69</v>
      </c>
      <c r="B1049" s="10" t="s">
        <v>10</v>
      </c>
      <c r="C1049" s="2" t="s">
        <v>31</v>
      </c>
      <c r="D1049" s="2">
        <v>4.0</v>
      </c>
      <c r="E1049" s="2">
        <v>5.0</v>
      </c>
      <c r="F1049" s="9">
        <v>8.0</v>
      </c>
      <c r="G1049" s="2" t="str">
        <f>VLOOKUP(I1049,lookups!$A$2:$D$206,3,0)</f>
        <v>LC</v>
      </c>
      <c r="H1049" s="2" t="str">
        <f>VLOOKUP(I1049,lookups!$A$2:$D$206,2,0)</f>
        <v>SIDE</v>
      </c>
      <c r="I1049" s="8" t="s">
        <v>72</v>
      </c>
      <c r="L1049" s="2" t="str">
        <f>VLOOKUP(G1049,lookups!$E$2:$F$206,2,0)</f>
        <v>Live coral</v>
      </c>
      <c r="M1049" s="2" t="str">
        <f>VLOOKUP(H1049,lookups!$G$2:$H$206,2,0)</f>
        <v>Siderastrea</v>
      </c>
      <c r="N1049" s="2" t="str">
        <f>VLOOKUP(I1049,lookups!$A$2:$D$206,4,0)</f>
        <v>Siderastrea siderea</v>
      </c>
    </row>
    <row r="1050" ht="15.75" customHeight="1">
      <c r="A1050" s="7" t="s">
        <v>69</v>
      </c>
      <c r="B1050" s="10" t="s">
        <v>10</v>
      </c>
      <c r="C1050" s="2" t="s">
        <v>31</v>
      </c>
      <c r="D1050" s="2">
        <v>4.0</v>
      </c>
      <c r="E1050" s="2">
        <v>5.0</v>
      </c>
      <c r="F1050" s="9">
        <v>9.0</v>
      </c>
      <c r="G1050" s="2" t="str">
        <f>VLOOKUP(I1050,lookups!$A$2:$D$206,3,0)</f>
        <v>SAND</v>
      </c>
      <c r="H1050" s="2" t="str">
        <f>VLOOKUP(I1050,lookups!$A$2:$D$206,2,0)</f>
        <v>SAND</v>
      </c>
      <c r="I1050" s="8" t="s">
        <v>53</v>
      </c>
      <c r="L1050" s="2" t="str">
        <f>VLOOKUP(G1050,lookups!$E$2:$F$206,2,0)</f>
        <v>Sand</v>
      </c>
      <c r="M1050" s="2" t="str">
        <f>VLOOKUP(H1050,lookups!$G$2:$H$206,2,0)</f>
        <v>Sand</v>
      </c>
      <c r="N1050" s="2" t="str">
        <f>VLOOKUP(I1050,lookups!$A$2:$D$206,4,0)</f>
        <v>Sand</v>
      </c>
    </row>
    <row r="1051" ht="15.75" customHeight="1">
      <c r="A1051" s="7" t="s">
        <v>69</v>
      </c>
      <c r="B1051" s="10" t="s">
        <v>10</v>
      </c>
      <c r="C1051" s="2" t="s">
        <v>31</v>
      </c>
      <c r="D1051" s="2">
        <v>4.0</v>
      </c>
      <c r="E1051" s="2">
        <v>5.0</v>
      </c>
      <c r="F1051" s="9">
        <v>10.0</v>
      </c>
      <c r="G1051" s="2" t="str">
        <f>VLOOKUP(I1051,lookups!$A$2:$D$206,3,0)</f>
        <v>SAND</v>
      </c>
      <c r="H1051" s="2" t="str">
        <f>VLOOKUP(I1051,lookups!$A$2:$D$206,2,0)</f>
        <v>SAND</v>
      </c>
      <c r="I1051" s="8" t="s">
        <v>53</v>
      </c>
      <c r="L1051" s="2" t="str">
        <f>VLOOKUP(G1051,lookups!$E$2:$F$206,2,0)</f>
        <v>Sand</v>
      </c>
      <c r="M1051" s="2" t="str">
        <f>VLOOKUP(H1051,lookups!$G$2:$H$206,2,0)</f>
        <v>Sand</v>
      </c>
      <c r="N1051" s="2" t="str">
        <f>VLOOKUP(I1051,lookups!$A$2:$D$206,4,0)</f>
        <v>Sand</v>
      </c>
    </row>
    <row r="1052" ht="15.75" customHeight="1">
      <c r="A1052" s="7" t="s">
        <v>69</v>
      </c>
      <c r="B1052" s="10" t="s">
        <v>10</v>
      </c>
      <c r="C1052" s="2" t="s">
        <v>31</v>
      </c>
      <c r="D1052" s="2">
        <v>4.0</v>
      </c>
      <c r="E1052" s="2">
        <v>6.0</v>
      </c>
      <c r="F1052" s="9">
        <v>1.0</v>
      </c>
      <c r="G1052" s="2" t="str">
        <f>VLOOKUP(I1052,lookups!$A$2:$D$206,3,0)</f>
        <v>OINV</v>
      </c>
      <c r="H1052" s="2" t="str">
        <f>VLOOKUP(I1052,lookups!$A$2:$D$206,2,0)</f>
        <v>OINV</v>
      </c>
      <c r="I1052" s="8" t="s">
        <v>66</v>
      </c>
      <c r="L1052" s="2" t="str">
        <f>VLOOKUP(G1052,lookups!$E$2:$F$206,2,0)</f>
        <v>Other invertebrates </v>
      </c>
      <c r="M1052" s="2" t="str">
        <f>VLOOKUP(H1052,lookups!$G$2:$H$206,2,0)</f>
        <v>Other invertebrates </v>
      </c>
      <c r="N1052" s="2" t="str">
        <f>VLOOKUP(I1052,lookups!$A$2:$D$206,4,0)</f>
        <v>Octocoral</v>
      </c>
    </row>
    <row r="1053" ht="15.75" customHeight="1">
      <c r="A1053" s="7" t="s">
        <v>69</v>
      </c>
      <c r="B1053" s="10" t="s">
        <v>10</v>
      </c>
      <c r="C1053" s="2" t="s">
        <v>31</v>
      </c>
      <c r="D1053" s="2">
        <v>4.0</v>
      </c>
      <c r="E1053" s="2">
        <v>6.0</v>
      </c>
      <c r="F1053" s="9">
        <v>2.0</v>
      </c>
      <c r="G1053" s="2" t="str">
        <f>VLOOKUP(I1053,lookups!$A$2:$D$206,3,0)</f>
        <v>SAND</v>
      </c>
      <c r="H1053" s="2" t="str">
        <f>VLOOKUP(I1053,lookups!$A$2:$D$206,2,0)</f>
        <v>SAND</v>
      </c>
      <c r="I1053" s="8" t="s">
        <v>53</v>
      </c>
      <c r="L1053" s="2" t="str">
        <f>VLOOKUP(G1053,lookups!$E$2:$F$206,2,0)</f>
        <v>Sand</v>
      </c>
      <c r="M1053" s="2" t="str">
        <f>VLOOKUP(H1053,lookups!$G$2:$H$206,2,0)</f>
        <v>Sand</v>
      </c>
      <c r="N1053" s="2" t="str">
        <f>VLOOKUP(I1053,lookups!$A$2:$D$206,4,0)</f>
        <v>Sand</v>
      </c>
    </row>
    <row r="1054" ht="15.75" customHeight="1">
      <c r="A1054" s="7" t="s">
        <v>69</v>
      </c>
      <c r="B1054" s="10" t="s">
        <v>10</v>
      </c>
      <c r="C1054" s="2" t="s">
        <v>31</v>
      </c>
      <c r="D1054" s="2">
        <v>4.0</v>
      </c>
      <c r="E1054" s="2">
        <v>6.0</v>
      </c>
      <c r="F1054" s="9">
        <v>3.0</v>
      </c>
      <c r="G1054" s="2" t="str">
        <f>VLOOKUP(I1054,lookups!$A$2:$D$206,3,0)</f>
        <v>SAND</v>
      </c>
      <c r="H1054" s="2" t="str">
        <f>VLOOKUP(I1054,lookups!$A$2:$D$206,2,0)</f>
        <v>SAND</v>
      </c>
      <c r="I1054" s="8" t="s">
        <v>53</v>
      </c>
      <c r="L1054" s="2" t="str">
        <f>VLOOKUP(G1054,lookups!$E$2:$F$206,2,0)</f>
        <v>Sand</v>
      </c>
      <c r="M1054" s="2" t="str">
        <f>VLOOKUP(H1054,lookups!$G$2:$H$206,2,0)</f>
        <v>Sand</v>
      </c>
      <c r="N1054" s="2" t="str">
        <f>VLOOKUP(I1054,lookups!$A$2:$D$206,4,0)</f>
        <v>Sand</v>
      </c>
    </row>
    <row r="1055" ht="15.75" customHeight="1">
      <c r="A1055" s="7" t="s">
        <v>69</v>
      </c>
      <c r="B1055" s="10" t="s">
        <v>10</v>
      </c>
      <c r="C1055" s="2" t="s">
        <v>31</v>
      </c>
      <c r="D1055" s="2">
        <v>4.0</v>
      </c>
      <c r="E1055" s="2">
        <v>6.0</v>
      </c>
      <c r="F1055" s="9">
        <v>4.0</v>
      </c>
      <c r="G1055" s="2" t="str">
        <f>VLOOKUP(I1055,lookups!$A$2:$D$206,3,0)</f>
        <v>SAND</v>
      </c>
      <c r="H1055" s="2" t="str">
        <f>VLOOKUP(I1055,lookups!$A$2:$D$206,2,0)</f>
        <v>SAND</v>
      </c>
      <c r="I1055" s="8" t="s">
        <v>53</v>
      </c>
      <c r="L1055" s="2" t="str">
        <f>VLOOKUP(G1055,lookups!$E$2:$F$206,2,0)</f>
        <v>Sand</v>
      </c>
      <c r="M1055" s="2" t="str">
        <f>VLOOKUP(H1055,lookups!$G$2:$H$206,2,0)</f>
        <v>Sand</v>
      </c>
      <c r="N1055" s="2" t="str">
        <f>VLOOKUP(I1055,lookups!$A$2:$D$206,4,0)</f>
        <v>Sand</v>
      </c>
    </row>
    <row r="1056" ht="15.75" customHeight="1">
      <c r="A1056" s="7" t="s">
        <v>69</v>
      </c>
      <c r="B1056" s="10" t="s">
        <v>10</v>
      </c>
      <c r="C1056" s="2" t="s">
        <v>31</v>
      </c>
      <c r="D1056" s="2">
        <v>4.0</v>
      </c>
      <c r="E1056" s="2">
        <v>6.0</v>
      </c>
      <c r="F1056" s="9">
        <v>5.0</v>
      </c>
      <c r="G1056" s="2" t="str">
        <f>VLOOKUP(I1056,lookups!$A$2:$D$206,3,0)</f>
        <v>SAND</v>
      </c>
      <c r="H1056" s="2" t="str">
        <f>VLOOKUP(I1056,lookups!$A$2:$D$206,2,0)</f>
        <v>SAND</v>
      </c>
      <c r="I1056" s="8" t="s">
        <v>53</v>
      </c>
      <c r="L1056" s="2" t="str">
        <f>VLOOKUP(G1056,lookups!$E$2:$F$206,2,0)</f>
        <v>Sand</v>
      </c>
      <c r="M1056" s="2" t="str">
        <f>VLOOKUP(H1056,lookups!$G$2:$H$206,2,0)</f>
        <v>Sand</v>
      </c>
      <c r="N1056" s="2" t="str">
        <f>VLOOKUP(I1056,lookups!$A$2:$D$206,4,0)</f>
        <v>Sand</v>
      </c>
    </row>
    <row r="1057" ht="15.75" customHeight="1">
      <c r="A1057" s="7" t="s">
        <v>69</v>
      </c>
      <c r="B1057" s="10" t="s">
        <v>10</v>
      </c>
      <c r="C1057" s="2" t="s">
        <v>31</v>
      </c>
      <c r="D1057" s="2">
        <v>4.0</v>
      </c>
      <c r="E1057" s="2">
        <v>6.0</v>
      </c>
      <c r="F1057" s="9">
        <v>6.0</v>
      </c>
      <c r="G1057" s="2" t="str">
        <f>VLOOKUP(I1057,lookups!$A$2:$D$206,3,0)</f>
        <v>SAND</v>
      </c>
      <c r="H1057" s="2" t="str">
        <f>VLOOKUP(I1057,lookups!$A$2:$D$206,2,0)</f>
        <v>SAND</v>
      </c>
      <c r="I1057" s="8" t="s">
        <v>53</v>
      </c>
      <c r="L1057" s="2" t="str">
        <f>VLOOKUP(G1057,lookups!$E$2:$F$206,2,0)</f>
        <v>Sand</v>
      </c>
      <c r="M1057" s="2" t="str">
        <f>VLOOKUP(H1057,lookups!$G$2:$H$206,2,0)</f>
        <v>Sand</v>
      </c>
      <c r="N1057" s="2" t="str">
        <f>VLOOKUP(I1057,lookups!$A$2:$D$206,4,0)</f>
        <v>Sand</v>
      </c>
    </row>
    <row r="1058" ht="15.75" customHeight="1">
      <c r="A1058" s="7" t="s">
        <v>69</v>
      </c>
      <c r="B1058" s="10" t="s">
        <v>10</v>
      </c>
      <c r="C1058" s="2" t="s">
        <v>31</v>
      </c>
      <c r="D1058" s="2">
        <v>4.0</v>
      </c>
      <c r="E1058" s="2">
        <v>6.0</v>
      </c>
      <c r="F1058" s="9">
        <v>7.0</v>
      </c>
      <c r="G1058" s="2" t="str">
        <f>VLOOKUP(I1058,lookups!$A$2:$D$206,3,0)</f>
        <v>TA</v>
      </c>
      <c r="H1058" s="2" t="str">
        <f>VLOOKUP(I1058,lookups!$A$2:$D$206,2,0)</f>
        <v>STA</v>
      </c>
      <c r="I1058" s="8" t="s">
        <v>52</v>
      </c>
      <c r="L1058" s="2" t="str">
        <f>VLOOKUP(G1058,lookups!$E$2:$F$206,2,0)</f>
        <v>Turf algae</v>
      </c>
      <c r="M1058" s="2" t="str">
        <f>VLOOKUP(H1058,lookups!$G$2:$H$206,2,0)</f>
        <v>Sediment turf algae</v>
      </c>
      <c r="N1058" s="2" t="str">
        <f>VLOOKUP(I1058,lookups!$A$2:$D$206,4,0)</f>
        <v>Sediment turf algae</v>
      </c>
    </row>
    <row r="1059" ht="15.75" customHeight="1">
      <c r="A1059" s="7" t="s">
        <v>69</v>
      </c>
      <c r="B1059" s="10" t="s">
        <v>10</v>
      </c>
      <c r="C1059" s="2" t="s">
        <v>31</v>
      </c>
      <c r="D1059" s="2">
        <v>4.0</v>
      </c>
      <c r="E1059" s="2">
        <v>6.0</v>
      </c>
      <c r="F1059" s="9">
        <v>8.0</v>
      </c>
      <c r="G1059" s="2" t="str">
        <f>VLOOKUP(I1059,lookups!$A$2:$D$206,3,0)</f>
        <v>TA</v>
      </c>
      <c r="H1059" s="2" t="str">
        <f>VLOOKUP(I1059,lookups!$A$2:$D$206,2,0)</f>
        <v>STA</v>
      </c>
      <c r="I1059" s="8" t="s">
        <v>52</v>
      </c>
      <c r="L1059" s="2" t="str">
        <f>VLOOKUP(G1059,lookups!$E$2:$F$206,2,0)</f>
        <v>Turf algae</v>
      </c>
      <c r="M1059" s="2" t="str">
        <f>VLOOKUP(H1059,lookups!$G$2:$H$206,2,0)</f>
        <v>Sediment turf algae</v>
      </c>
      <c r="N1059" s="2" t="str">
        <f>VLOOKUP(I1059,lookups!$A$2:$D$206,4,0)</f>
        <v>Sediment turf algae</v>
      </c>
    </row>
    <row r="1060" ht="15.75" customHeight="1">
      <c r="A1060" s="7" t="s">
        <v>69</v>
      </c>
      <c r="B1060" s="10" t="s">
        <v>10</v>
      </c>
      <c r="C1060" s="2" t="s">
        <v>31</v>
      </c>
      <c r="D1060" s="2">
        <v>4.0</v>
      </c>
      <c r="E1060" s="2">
        <v>6.0</v>
      </c>
      <c r="F1060" s="9">
        <v>9.0</v>
      </c>
      <c r="G1060" s="2" t="str">
        <f>VLOOKUP(I1060,lookups!$A$2:$D$206,3,0)</f>
        <v>LC</v>
      </c>
      <c r="H1060" s="2" t="str">
        <f>VLOOKUP(I1060,lookups!$A$2:$D$206,2,0)</f>
        <v>ORBI</v>
      </c>
      <c r="I1060" s="8" t="s">
        <v>49</v>
      </c>
      <c r="L1060" s="2" t="str">
        <f>VLOOKUP(G1060,lookups!$E$2:$F$206,2,0)</f>
        <v>Live coral</v>
      </c>
      <c r="M1060" s="2" t="str">
        <f>VLOOKUP(H1060,lookups!$G$2:$H$206,2,0)</f>
        <v>Orbicella</v>
      </c>
      <c r="N1060" s="2" t="str">
        <f>VLOOKUP(I1060,lookups!$A$2:$D$206,4,0)</f>
        <v>Orbicella Annularis</v>
      </c>
    </row>
    <row r="1061" ht="15.75" customHeight="1">
      <c r="A1061" s="7" t="s">
        <v>69</v>
      </c>
      <c r="B1061" s="10" t="s">
        <v>10</v>
      </c>
      <c r="C1061" s="2" t="s">
        <v>31</v>
      </c>
      <c r="D1061" s="2">
        <v>4.0</v>
      </c>
      <c r="E1061" s="2">
        <v>6.0</v>
      </c>
      <c r="F1061" s="9">
        <v>10.0</v>
      </c>
      <c r="G1061" s="2" t="str">
        <f>VLOOKUP(I1061,lookups!$A$2:$D$206,3,0)</f>
        <v>LC</v>
      </c>
      <c r="H1061" s="2" t="str">
        <f>VLOOKUP(I1061,lookups!$A$2:$D$206,2,0)</f>
        <v>ORBI</v>
      </c>
      <c r="I1061" s="8" t="s">
        <v>49</v>
      </c>
      <c r="L1061" s="2" t="str">
        <f>VLOOKUP(G1061,lookups!$E$2:$F$206,2,0)</f>
        <v>Live coral</v>
      </c>
      <c r="M1061" s="2" t="str">
        <f>VLOOKUP(H1061,lookups!$G$2:$H$206,2,0)</f>
        <v>Orbicella</v>
      </c>
      <c r="N1061" s="2" t="str">
        <f>VLOOKUP(I1061,lookups!$A$2:$D$206,4,0)</f>
        <v>Orbicella Annularis</v>
      </c>
    </row>
    <row r="1062" ht="15.75" customHeight="1">
      <c r="A1062" s="7" t="s">
        <v>69</v>
      </c>
      <c r="B1062" s="10" t="s">
        <v>10</v>
      </c>
      <c r="C1062" s="2" t="s">
        <v>31</v>
      </c>
      <c r="D1062" s="2">
        <v>4.0</v>
      </c>
      <c r="E1062" s="2">
        <v>7.0</v>
      </c>
      <c r="F1062" s="9">
        <v>1.0</v>
      </c>
      <c r="G1062" s="2" t="str">
        <f>VLOOKUP(I1062,lookups!$A$2:$D$206,3,0)</f>
        <v>SLC</v>
      </c>
      <c r="H1062" s="2" t="str">
        <f>VLOOKUP(I1062,lookups!$A$2:$D$206,2,0)</f>
        <v>ORBI_PD</v>
      </c>
      <c r="I1062" s="8" t="s">
        <v>50</v>
      </c>
      <c r="L1062" s="2" t="str">
        <f>VLOOKUP(G1062,lookups!$E$2:$F$206,2,0)</f>
        <v>Stressed live coral</v>
      </c>
      <c r="M1062" s="2" t="str">
        <f>VLOOKUP(H1062,lookups!$G$2:$H$206,2,0)</f>
        <v>Orbicella</v>
      </c>
      <c r="N1062" s="2" t="str">
        <f>VLOOKUP(I1062,lookups!$A$2:$D$206,4,0)</f>
        <v>Orbicella Annularis</v>
      </c>
    </row>
    <row r="1063" ht="15.75" customHeight="1">
      <c r="A1063" s="7" t="s">
        <v>69</v>
      </c>
      <c r="B1063" s="10" t="s">
        <v>10</v>
      </c>
      <c r="C1063" s="2" t="s">
        <v>31</v>
      </c>
      <c r="D1063" s="2">
        <v>4.0</v>
      </c>
      <c r="E1063" s="2">
        <v>7.0</v>
      </c>
      <c r="F1063" s="9">
        <v>2.0</v>
      </c>
      <c r="G1063" s="2" t="str">
        <f>VLOOKUP(I1063,lookups!$A$2:$D$206,3,0)</f>
        <v>LC</v>
      </c>
      <c r="H1063" s="2" t="str">
        <f>VLOOKUP(I1063,lookups!$A$2:$D$206,2,0)</f>
        <v>ORBI</v>
      </c>
      <c r="I1063" s="8" t="s">
        <v>49</v>
      </c>
      <c r="L1063" s="2" t="str">
        <f>VLOOKUP(G1063,lookups!$E$2:$F$206,2,0)</f>
        <v>Live coral</v>
      </c>
      <c r="M1063" s="2" t="str">
        <f>VLOOKUP(H1063,lookups!$G$2:$H$206,2,0)</f>
        <v>Orbicella</v>
      </c>
      <c r="N1063" s="2" t="str">
        <f>VLOOKUP(I1063,lookups!$A$2:$D$206,4,0)</f>
        <v>Orbicella Annularis</v>
      </c>
    </row>
    <row r="1064" ht="15.75" customHeight="1">
      <c r="A1064" s="7" t="s">
        <v>69</v>
      </c>
      <c r="B1064" s="10" t="s">
        <v>10</v>
      </c>
      <c r="C1064" s="2" t="s">
        <v>31</v>
      </c>
      <c r="D1064" s="2">
        <v>4.0</v>
      </c>
      <c r="E1064" s="2">
        <v>7.0</v>
      </c>
      <c r="F1064" s="9">
        <v>3.0</v>
      </c>
      <c r="G1064" s="2" t="str">
        <f>VLOOKUP(I1064,lookups!$A$2:$D$206,3,0)</f>
        <v>LC</v>
      </c>
      <c r="H1064" s="2" t="str">
        <f>VLOOKUP(I1064,lookups!$A$2:$D$206,2,0)</f>
        <v>ORBI</v>
      </c>
      <c r="I1064" s="8" t="s">
        <v>49</v>
      </c>
      <c r="L1064" s="2" t="str">
        <f>VLOOKUP(G1064,lookups!$E$2:$F$206,2,0)</f>
        <v>Live coral</v>
      </c>
      <c r="M1064" s="2" t="str">
        <f>VLOOKUP(H1064,lookups!$G$2:$H$206,2,0)</f>
        <v>Orbicella</v>
      </c>
      <c r="N1064" s="2" t="str">
        <f>VLOOKUP(I1064,lookups!$A$2:$D$206,4,0)</f>
        <v>Orbicella Annularis</v>
      </c>
    </row>
    <row r="1065" ht="15.75" customHeight="1">
      <c r="A1065" s="7" t="s">
        <v>69</v>
      </c>
      <c r="B1065" s="10" t="s">
        <v>10</v>
      </c>
      <c r="C1065" s="2" t="s">
        <v>31</v>
      </c>
      <c r="D1065" s="2">
        <v>4.0</v>
      </c>
      <c r="E1065" s="2">
        <v>7.0</v>
      </c>
      <c r="F1065" s="9">
        <v>4.0</v>
      </c>
      <c r="G1065" s="2" t="str">
        <f>VLOOKUP(I1065,lookups!$A$2:$D$206,3,0)</f>
        <v>SLC</v>
      </c>
      <c r="H1065" s="2" t="str">
        <f>VLOOKUP(I1065,lookups!$A$2:$D$206,2,0)</f>
        <v>ORBI_PD</v>
      </c>
      <c r="I1065" s="8" t="s">
        <v>50</v>
      </c>
      <c r="L1065" s="2" t="str">
        <f>VLOOKUP(G1065,lookups!$E$2:$F$206,2,0)</f>
        <v>Stressed live coral</v>
      </c>
      <c r="M1065" s="2" t="str">
        <f>VLOOKUP(H1065,lookups!$G$2:$H$206,2,0)</f>
        <v>Orbicella</v>
      </c>
      <c r="N1065" s="2" t="str">
        <f>VLOOKUP(I1065,lookups!$A$2:$D$206,4,0)</f>
        <v>Orbicella Annularis</v>
      </c>
    </row>
    <row r="1066" ht="15.75" customHeight="1">
      <c r="A1066" s="7" t="s">
        <v>69</v>
      </c>
      <c r="B1066" s="10" t="s">
        <v>10</v>
      </c>
      <c r="C1066" s="2" t="s">
        <v>31</v>
      </c>
      <c r="D1066" s="2">
        <v>4.0</v>
      </c>
      <c r="E1066" s="2">
        <v>7.0</v>
      </c>
      <c r="F1066" s="9">
        <v>5.0</v>
      </c>
      <c r="G1066" s="2" t="str">
        <f>VLOOKUP(I1066,lookups!$A$2:$D$206,3,0)</f>
        <v>SLC</v>
      </c>
      <c r="H1066" s="2" t="str">
        <f>VLOOKUP(I1066,lookups!$A$2:$D$206,2,0)</f>
        <v>ORBI_PD</v>
      </c>
      <c r="I1066" s="8" t="s">
        <v>50</v>
      </c>
      <c r="L1066" s="2" t="str">
        <f>VLOOKUP(G1066,lookups!$E$2:$F$206,2,0)</f>
        <v>Stressed live coral</v>
      </c>
      <c r="M1066" s="2" t="str">
        <f>VLOOKUP(H1066,lookups!$G$2:$H$206,2,0)</f>
        <v>Orbicella</v>
      </c>
      <c r="N1066" s="2" t="str">
        <f>VLOOKUP(I1066,lookups!$A$2:$D$206,4,0)</f>
        <v>Orbicella Annularis</v>
      </c>
    </row>
    <row r="1067" ht="15.75" customHeight="1">
      <c r="A1067" s="7" t="s">
        <v>69</v>
      </c>
      <c r="B1067" s="10" t="s">
        <v>10</v>
      </c>
      <c r="C1067" s="2" t="s">
        <v>31</v>
      </c>
      <c r="D1067" s="2">
        <v>4.0</v>
      </c>
      <c r="E1067" s="2">
        <v>7.0</v>
      </c>
      <c r="F1067" s="9">
        <v>6.0</v>
      </c>
      <c r="G1067" s="2" t="str">
        <f>VLOOKUP(I1067,lookups!$A$2:$D$206,3,0)</f>
        <v>LC</v>
      </c>
      <c r="H1067" s="2" t="str">
        <f>VLOOKUP(I1067,lookups!$A$2:$D$206,2,0)</f>
        <v>PORI</v>
      </c>
      <c r="I1067" s="8" t="s">
        <v>48</v>
      </c>
      <c r="L1067" s="2" t="str">
        <f>VLOOKUP(G1067,lookups!$E$2:$F$206,2,0)</f>
        <v>Live coral</v>
      </c>
      <c r="M1067" s="2" t="str">
        <f>VLOOKUP(H1067,lookups!$G$2:$H$206,2,0)</f>
        <v>Porites </v>
      </c>
      <c r="N1067" s="2" t="str">
        <f>VLOOKUP(I1067,lookups!$A$2:$D$206,4,0)</f>
        <v>Porites asteroides</v>
      </c>
    </row>
    <row r="1068" ht="15.75" customHeight="1">
      <c r="A1068" s="7" t="s">
        <v>69</v>
      </c>
      <c r="B1068" s="10" t="s">
        <v>10</v>
      </c>
      <c r="C1068" s="2" t="s">
        <v>31</v>
      </c>
      <c r="D1068" s="2">
        <v>4.0</v>
      </c>
      <c r="E1068" s="2">
        <v>7.0</v>
      </c>
      <c r="F1068" s="9">
        <v>7.0</v>
      </c>
      <c r="G1068" s="2" t="str">
        <f>VLOOKUP(I1068,lookups!$A$2:$D$206,3,0)</f>
        <v>LC</v>
      </c>
      <c r="H1068" s="2" t="str">
        <f>VLOOKUP(I1068,lookups!$A$2:$D$206,2,0)</f>
        <v>PORI</v>
      </c>
      <c r="I1068" s="8" t="s">
        <v>48</v>
      </c>
      <c r="L1068" s="2" t="str">
        <f>VLOOKUP(G1068,lookups!$E$2:$F$206,2,0)</f>
        <v>Live coral</v>
      </c>
      <c r="M1068" s="2" t="str">
        <f>VLOOKUP(H1068,lookups!$G$2:$H$206,2,0)</f>
        <v>Porites </v>
      </c>
      <c r="N1068" s="2" t="str">
        <f>VLOOKUP(I1068,lookups!$A$2:$D$206,4,0)</f>
        <v>Porites asteroides</v>
      </c>
    </row>
    <row r="1069" ht="15.75" customHeight="1">
      <c r="A1069" s="7" t="s">
        <v>69</v>
      </c>
      <c r="B1069" s="10" t="s">
        <v>10</v>
      </c>
      <c r="C1069" s="2" t="s">
        <v>31</v>
      </c>
      <c r="D1069" s="2">
        <v>4.0</v>
      </c>
      <c r="E1069" s="2">
        <v>7.0</v>
      </c>
      <c r="F1069" s="9">
        <v>8.0</v>
      </c>
      <c r="G1069" s="2" t="str">
        <f>VLOOKUP(I1069,lookups!$A$2:$D$206,3,0)</f>
        <v>TA</v>
      </c>
      <c r="H1069" s="2" t="str">
        <f>VLOOKUP(I1069,lookups!$A$2:$D$206,2,0)</f>
        <v>TA</v>
      </c>
      <c r="I1069" s="8" t="s">
        <v>33</v>
      </c>
      <c r="L1069" s="2" t="str">
        <f>VLOOKUP(G1069,lookups!$E$2:$F$206,2,0)</f>
        <v>Turf algae</v>
      </c>
      <c r="M1069" s="2" t="str">
        <f>VLOOKUP(H1069,lookups!$G$2:$H$206,2,0)</f>
        <v>Turf algae</v>
      </c>
      <c r="N1069" s="2" t="str">
        <f>VLOOKUP(I1069,lookups!$A$2:$D$206,4,0)</f>
        <v>Turf algae</v>
      </c>
    </row>
    <row r="1070" ht="15.75" customHeight="1">
      <c r="A1070" s="7" t="s">
        <v>69</v>
      </c>
      <c r="B1070" s="10" t="s">
        <v>10</v>
      </c>
      <c r="C1070" s="2" t="s">
        <v>31</v>
      </c>
      <c r="D1070" s="2">
        <v>4.0</v>
      </c>
      <c r="E1070" s="2">
        <v>7.0</v>
      </c>
      <c r="F1070" s="9">
        <v>9.0</v>
      </c>
      <c r="G1070" s="2" t="str">
        <f>VLOOKUP(I1070,lookups!$A$2:$D$206,3,0)</f>
        <v>PEY</v>
      </c>
      <c r="H1070" s="2" t="str">
        <f>VLOOKUP(I1070,lookups!$A$2:$D$206,2,0)</f>
        <v>PEY</v>
      </c>
      <c r="I1070" s="8" t="s">
        <v>39</v>
      </c>
      <c r="L1070" s="2" t="str">
        <f>VLOOKUP(G1070,lookups!$E$2:$F$206,2,0)</f>
        <v>Peysonelid</v>
      </c>
      <c r="M1070" s="2" t="str">
        <f>VLOOKUP(H1070,lookups!$G$2:$H$206,2,0)</f>
        <v>Peysonelid</v>
      </c>
      <c r="N1070" s="2" t="str">
        <f>VLOOKUP(I1070,lookups!$A$2:$D$206,4,0)</f>
        <v>Peysonelid</v>
      </c>
    </row>
    <row r="1071" ht="15.75" customHeight="1">
      <c r="A1071" s="7" t="s">
        <v>69</v>
      </c>
      <c r="B1071" s="10" t="s">
        <v>10</v>
      </c>
      <c r="C1071" s="2" t="s">
        <v>31</v>
      </c>
      <c r="D1071" s="2">
        <v>4.0</v>
      </c>
      <c r="E1071" s="2">
        <v>7.0</v>
      </c>
      <c r="F1071" s="9">
        <v>10.0</v>
      </c>
      <c r="G1071" s="2" t="str">
        <f>VLOOKUP(I1071,lookups!$A$2:$D$206,3,0)</f>
        <v>CCA</v>
      </c>
      <c r="H1071" s="2" t="str">
        <f>VLOOKUP(I1071,lookups!$A$2:$D$206,2,0)</f>
        <v>CCA</v>
      </c>
      <c r="I1071" s="8" t="s">
        <v>34</v>
      </c>
      <c r="L1071" s="2" t="str">
        <f>VLOOKUP(G1071,lookups!$E$2:$F$206,2,0)</f>
        <v>Crustose coraline algae</v>
      </c>
      <c r="M1071" s="2" t="str">
        <f>VLOOKUP(H1071,lookups!$G$2:$H$206,2,0)</f>
        <v>Crustose coraline algae</v>
      </c>
      <c r="N1071" s="2" t="str">
        <f>VLOOKUP(I1071,lookups!$A$2:$D$206,4,0)</f>
        <v>Crustose coraline algae</v>
      </c>
    </row>
    <row r="1072" ht="15.75" customHeight="1">
      <c r="A1072" s="7" t="s">
        <v>69</v>
      </c>
      <c r="B1072" s="10" t="s">
        <v>10</v>
      </c>
      <c r="C1072" s="2" t="s">
        <v>31</v>
      </c>
      <c r="D1072" s="2">
        <v>4.0</v>
      </c>
      <c r="E1072" s="2">
        <v>8.0</v>
      </c>
      <c r="F1072" s="9">
        <v>1.0</v>
      </c>
      <c r="G1072" s="2" t="str">
        <f>VLOOKUP(I1072,lookups!$A$2:$D$206,3,0)</f>
        <v>LC</v>
      </c>
      <c r="H1072" s="2" t="str">
        <f>VLOOKUP(I1072,lookups!$A$2:$D$206,2,0)</f>
        <v>PORI</v>
      </c>
      <c r="I1072" s="8" t="s">
        <v>48</v>
      </c>
      <c r="L1072" s="2" t="str">
        <f>VLOOKUP(G1072,lookups!$E$2:$F$206,2,0)</f>
        <v>Live coral</v>
      </c>
      <c r="M1072" s="2" t="str">
        <f>VLOOKUP(H1072,lookups!$G$2:$H$206,2,0)</f>
        <v>Porites </v>
      </c>
      <c r="N1072" s="2" t="str">
        <f>VLOOKUP(I1072,lookups!$A$2:$D$206,4,0)</f>
        <v>Porites asteroides</v>
      </c>
    </row>
    <row r="1073" ht="15.75" customHeight="1">
      <c r="A1073" s="7" t="s">
        <v>69</v>
      </c>
      <c r="B1073" s="10" t="s">
        <v>10</v>
      </c>
      <c r="C1073" s="2" t="s">
        <v>31</v>
      </c>
      <c r="D1073" s="2">
        <v>4.0</v>
      </c>
      <c r="E1073" s="2">
        <v>8.0</v>
      </c>
      <c r="F1073" s="9">
        <v>2.0</v>
      </c>
      <c r="G1073" s="2" t="str">
        <f>VLOOKUP(I1073,lookups!$A$2:$D$206,3,0)</f>
        <v>PEY</v>
      </c>
      <c r="H1073" s="2" t="str">
        <f>VLOOKUP(I1073,lookups!$A$2:$D$206,2,0)</f>
        <v>PEY</v>
      </c>
      <c r="I1073" s="8" t="s">
        <v>39</v>
      </c>
      <c r="L1073" s="2" t="str">
        <f>VLOOKUP(G1073,lookups!$E$2:$F$206,2,0)</f>
        <v>Peysonelid</v>
      </c>
      <c r="M1073" s="2" t="str">
        <f>VLOOKUP(H1073,lookups!$G$2:$H$206,2,0)</f>
        <v>Peysonelid</v>
      </c>
      <c r="N1073" s="2" t="str">
        <f>VLOOKUP(I1073,lookups!$A$2:$D$206,4,0)</f>
        <v>Peysonelid</v>
      </c>
    </row>
    <row r="1074" ht="15.75" customHeight="1">
      <c r="A1074" s="7" t="s">
        <v>69</v>
      </c>
      <c r="B1074" s="10" t="s">
        <v>10</v>
      </c>
      <c r="C1074" s="2" t="s">
        <v>31</v>
      </c>
      <c r="D1074" s="2">
        <v>4.0</v>
      </c>
      <c r="E1074" s="2">
        <v>8.0</v>
      </c>
      <c r="F1074" s="9">
        <v>3.0</v>
      </c>
      <c r="G1074" s="2" t="str">
        <f>VLOOKUP(I1074,lookups!$A$2:$D$206,3,0)</f>
        <v>PEY</v>
      </c>
      <c r="H1074" s="2" t="str">
        <f>VLOOKUP(I1074,lookups!$A$2:$D$206,2,0)</f>
        <v>PEY</v>
      </c>
      <c r="I1074" s="8" t="s">
        <v>39</v>
      </c>
      <c r="L1074" s="2" t="str">
        <f>VLOOKUP(G1074,lookups!$E$2:$F$206,2,0)</f>
        <v>Peysonelid</v>
      </c>
      <c r="M1074" s="2" t="str">
        <f>VLOOKUP(H1074,lookups!$G$2:$H$206,2,0)</f>
        <v>Peysonelid</v>
      </c>
      <c r="N1074" s="2" t="str">
        <f>VLOOKUP(I1074,lookups!$A$2:$D$206,4,0)</f>
        <v>Peysonelid</v>
      </c>
    </row>
    <row r="1075" ht="15.75" customHeight="1">
      <c r="A1075" s="7" t="s">
        <v>69</v>
      </c>
      <c r="B1075" s="10" t="s">
        <v>10</v>
      </c>
      <c r="C1075" s="2" t="s">
        <v>31</v>
      </c>
      <c r="D1075" s="2">
        <v>4.0</v>
      </c>
      <c r="E1075" s="2">
        <v>8.0</v>
      </c>
      <c r="F1075" s="9">
        <v>4.0</v>
      </c>
      <c r="G1075" s="2" t="str">
        <f>VLOOKUP(I1075,lookups!$A$2:$D$206,3,0)</f>
        <v>PEY</v>
      </c>
      <c r="H1075" s="2" t="str">
        <f>VLOOKUP(I1075,lookups!$A$2:$D$206,2,0)</f>
        <v>PEY</v>
      </c>
      <c r="I1075" s="8" t="s">
        <v>39</v>
      </c>
      <c r="L1075" s="2" t="str">
        <f>VLOOKUP(G1075,lookups!$E$2:$F$206,2,0)</f>
        <v>Peysonelid</v>
      </c>
      <c r="M1075" s="2" t="str">
        <f>VLOOKUP(H1075,lookups!$G$2:$H$206,2,0)</f>
        <v>Peysonelid</v>
      </c>
      <c r="N1075" s="2" t="str">
        <f>VLOOKUP(I1075,lookups!$A$2:$D$206,4,0)</f>
        <v>Peysonelid</v>
      </c>
    </row>
    <row r="1076" ht="15.75" customHeight="1">
      <c r="A1076" s="7" t="s">
        <v>69</v>
      </c>
      <c r="B1076" s="10" t="s">
        <v>10</v>
      </c>
      <c r="C1076" s="2" t="s">
        <v>31</v>
      </c>
      <c r="D1076" s="2">
        <v>4.0</v>
      </c>
      <c r="E1076" s="2">
        <v>8.0</v>
      </c>
      <c r="F1076" s="9">
        <v>5.0</v>
      </c>
      <c r="G1076" s="2" t="str">
        <f>VLOOKUP(I1076,lookups!$A$2:$D$206,3,0)</f>
        <v>CCA</v>
      </c>
      <c r="H1076" s="2" t="str">
        <f>VLOOKUP(I1076,lookups!$A$2:$D$206,2,0)</f>
        <v>CCA</v>
      </c>
      <c r="I1076" s="8" t="s">
        <v>34</v>
      </c>
      <c r="L1076" s="2" t="str">
        <f>VLOOKUP(G1076,lookups!$E$2:$F$206,2,0)</f>
        <v>Crustose coraline algae</v>
      </c>
      <c r="M1076" s="2" t="str">
        <f>VLOOKUP(H1076,lookups!$G$2:$H$206,2,0)</f>
        <v>Crustose coraline algae</v>
      </c>
      <c r="N1076" s="2" t="str">
        <f>VLOOKUP(I1076,lookups!$A$2:$D$206,4,0)</f>
        <v>Crustose coraline algae</v>
      </c>
    </row>
    <row r="1077" ht="15.75" customHeight="1">
      <c r="A1077" s="7" t="s">
        <v>69</v>
      </c>
      <c r="B1077" s="10" t="s">
        <v>10</v>
      </c>
      <c r="C1077" s="2" t="s">
        <v>31</v>
      </c>
      <c r="D1077" s="2">
        <v>4.0</v>
      </c>
      <c r="E1077" s="2">
        <v>8.0</v>
      </c>
      <c r="F1077" s="9">
        <v>6.0</v>
      </c>
      <c r="G1077" s="2" t="str">
        <f>VLOOKUP(I1077,lookups!$A$2:$D$206,3,0)</f>
        <v>TA</v>
      </c>
      <c r="H1077" s="2" t="str">
        <f>VLOOKUP(I1077,lookups!$A$2:$D$206,2,0)</f>
        <v>TAS</v>
      </c>
      <c r="I1077" s="8" t="s">
        <v>36</v>
      </c>
      <c r="L1077" s="2" t="str">
        <f>VLOOKUP(G1077,lookups!$E$2:$F$206,2,0)</f>
        <v>Turf algae</v>
      </c>
      <c r="M1077" s="2" t="str">
        <f>VLOOKUP(H1077,lookups!$G$2:$H$206,2,0)</f>
        <v>Turf algae sediment</v>
      </c>
      <c r="N1077" s="2" t="str">
        <f>VLOOKUP(I1077,lookups!$A$2:$D$206,4,0)</f>
        <v>Turf algae sediment</v>
      </c>
    </row>
    <row r="1078" ht="15.75" customHeight="1">
      <c r="A1078" s="7" t="s">
        <v>69</v>
      </c>
      <c r="B1078" s="10" t="s">
        <v>10</v>
      </c>
      <c r="C1078" s="2" t="s">
        <v>31</v>
      </c>
      <c r="D1078" s="2">
        <v>4.0</v>
      </c>
      <c r="E1078" s="2">
        <v>8.0</v>
      </c>
      <c r="F1078" s="9">
        <v>7.0</v>
      </c>
      <c r="G1078" s="2" t="str">
        <f>VLOOKUP(I1078,lookups!$A$2:$D$206,3,0)</f>
        <v>TA</v>
      </c>
      <c r="H1078" s="2" t="str">
        <f>VLOOKUP(I1078,lookups!$A$2:$D$206,2,0)</f>
        <v>TAS</v>
      </c>
      <c r="I1078" s="8" t="s">
        <v>36</v>
      </c>
      <c r="L1078" s="2" t="str">
        <f>VLOOKUP(G1078,lookups!$E$2:$F$206,2,0)</f>
        <v>Turf algae</v>
      </c>
      <c r="M1078" s="2" t="str">
        <f>VLOOKUP(H1078,lookups!$G$2:$H$206,2,0)</f>
        <v>Turf algae sediment</v>
      </c>
      <c r="N1078" s="2" t="str">
        <f>VLOOKUP(I1078,lookups!$A$2:$D$206,4,0)</f>
        <v>Turf algae sediment</v>
      </c>
    </row>
    <row r="1079" ht="15.75" customHeight="1">
      <c r="A1079" s="7" t="s">
        <v>69</v>
      </c>
      <c r="B1079" s="10" t="s">
        <v>10</v>
      </c>
      <c r="C1079" s="2" t="s">
        <v>31</v>
      </c>
      <c r="D1079" s="2">
        <v>4.0</v>
      </c>
      <c r="E1079" s="2">
        <v>8.0</v>
      </c>
      <c r="F1079" s="9">
        <v>8.0</v>
      </c>
      <c r="G1079" s="2" t="str">
        <f>VLOOKUP(I1079,lookups!$A$2:$D$206,3,0)</f>
        <v>PEY</v>
      </c>
      <c r="H1079" s="2" t="str">
        <f>VLOOKUP(I1079,lookups!$A$2:$D$206,2,0)</f>
        <v>PEY</v>
      </c>
      <c r="I1079" s="8" t="s">
        <v>39</v>
      </c>
      <c r="L1079" s="2" t="str">
        <f>VLOOKUP(G1079,lookups!$E$2:$F$206,2,0)</f>
        <v>Peysonelid</v>
      </c>
      <c r="M1079" s="2" t="str">
        <f>VLOOKUP(H1079,lookups!$G$2:$H$206,2,0)</f>
        <v>Peysonelid</v>
      </c>
      <c r="N1079" s="2" t="str">
        <f>VLOOKUP(I1079,lookups!$A$2:$D$206,4,0)</f>
        <v>Peysonelid</v>
      </c>
    </row>
    <row r="1080" ht="15.75" customHeight="1">
      <c r="A1080" s="7" t="s">
        <v>69</v>
      </c>
      <c r="B1080" s="10" t="s">
        <v>10</v>
      </c>
      <c r="C1080" s="2" t="s">
        <v>31</v>
      </c>
      <c r="D1080" s="2">
        <v>4.0</v>
      </c>
      <c r="E1080" s="2">
        <v>8.0</v>
      </c>
      <c r="F1080" s="9">
        <v>9.0</v>
      </c>
      <c r="G1080" s="2" t="str">
        <f>VLOOKUP(I1080,lookups!$A$2:$D$206,3,0)</f>
        <v>PEY</v>
      </c>
      <c r="H1080" s="2" t="str">
        <f>VLOOKUP(I1080,lookups!$A$2:$D$206,2,0)</f>
        <v>PEY</v>
      </c>
      <c r="I1080" s="8" t="s">
        <v>39</v>
      </c>
      <c r="L1080" s="2" t="str">
        <f>VLOOKUP(G1080,lookups!$E$2:$F$206,2,0)</f>
        <v>Peysonelid</v>
      </c>
      <c r="M1080" s="2" t="str">
        <f>VLOOKUP(H1080,lookups!$G$2:$H$206,2,0)</f>
        <v>Peysonelid</v>
      </c>
      <c r="N1080" s="2" t="str">
        <f>VLOOKUP(I1080,lookups!$A$2:$D$206,4,0)</f>
        <v>Peysonelid</v>
      </c>
    </row>
    <row r="1081" ht="15.75" customHeight="1">
      <c r="A1081" s="7" t="s">
        <v>69</v>
      </c>
      <c r="B1081" s="10" t="s">
        <v>10</v>
      </c>
      <c r="C1081" s="2" t="s">
        <v>31</v>
      </c>
      <c r="D1081" s="2">
        <v>4.0</v>
      </c>
      <c r="E1081" s="2">
        <v>8.0</v>
      </c>
      <c r="F1081" s="9">
        <v>10.0</v>
      </c>
      <c r="G1081" s="2" t="str">
        <f>VLOOKUP(I1081,lookups!$A$2:$D$206,3,0)</f>
        <v>MA</v>
      </c>
      <c r="H1081" s="2" t="str">
        <f>VLOOKUP(I1081,lookups!$A$2:$D$206,2,0)</f>
        <v>BFMA</v>
      </c>
      <c r="I1081" s="8" t="s">
        <v>32</v>
      </c>
      <c r="J1081" s="1">
        <v>1.0</v>
      </c>
      <c r="L1081" s="2" t="str">
        <f>VLOOKUP(G1081,lookups!$E$2:$F$206,2,0)</f>
        <v>Macroalgae</v>
      </c>
      <c r="M1081" s="2" t="str">
        <f>VLOOKUP(H1081,lookups!$G$2:$H$206,2,0)</f>
        <v>Brown fleshy macroalgae</v>
      </c>
      <c r="N1081" s="2" t="str">
        <f>VLOOKUP(I1081,lookups!$A$2:$D$206,4,0)</f>
        <v>Dictyota spp.</v>
      </c>
    </row>
    <row r="1082" ht="15.75" customHeight="1">
      <c r="A1082" s="7" t="s">
        <v>69</v>
      </c>
      <c r="B1082" s="10" t="s">
        <v>10</v>
      </c>
      <c r="C1082" s="2" t="s">
        <v>31</v>
      </c>
      <c r="D1082" s="2">
        <v>4.0</v>
      </c>
      <c r="E1082" s="2">
        <v>9.0</v>
      </c>
      <c r="F1082" s="9">
        <v>1.0</v>
      </c>
      <c r="G1082" s="2" t="str">
        <f>VLOOKUP(I1082,lookups!$A$2:$D$206,3,0)</f>
        <v>TA</v>
      </c>
      <c r="H1082" s="2" t="str">
        <f>VLOOKUP(I1082,lookups!$A$2:$D$206,2,0)</f>
        <v>TAS</v>
      </c>
      <c r="I1082" s="8" t="s">
        <v>36</v>
      </c>
      <c r="L1082" s="2" t="str">
        <f>VLOOKUP(G1082,lookups!$E$2:$F$206,2,0)</f>
        <v>Turf algae</v>
      </c>
      <c r="M1082" s="2" t="str">
        <f>VLOOKUP(H1082,lookups!$G$2:$H$206,2,0)</f>
        <v>Turf algae sediment</v>
      </c>
      <c r="N1082" s="2" t="str">
        <f>VLOOKUP(I1082,lookups!$A$2:$D$206,4,0)</f>
        <v>Turf algae sediment</v>
      </c>
    </row>
    <row r="1083" ht="15.75" customHeight="1">
      <c r="A1083" s="7" t="s">
        <v>69</v>
      </c>
      <c r="B1083" s="10" t="s">
        <v>10</v>
      </c>
      <c r="C1083" s="2" t="s">
        <v>31</v>
      </c>
      <c r="D1083" s="2">
        <v>4.0</v>
      </c>
      <c r="E1083" s="2">
        <v>9.0</v>
      </c>
      <c r="F1083" s="9">
        <v>2.0</v>
      </c>
      <c r="G1083" s="2" t="str">
        <f>VLOOKUP(I1083,lookups!$A$2:$D$206,3,0)</f>
        <v>LC</v>
      </c>
      <c r="H1083" s="2" t="str">
        <f>VLOOKUP(I1083,lookups!$A$2:$D$206,2,0)</f>
        <v>AGAR</v>
      </c>
      <c r="I1083" s="8" t="s">
        <v>43</v>
      </c>
      <c r="L1083" s="2" t="str">
        <f>VLOOKUP(G1083,lookups!$E$2:$F$206,2,0)</f>
        <v>Live coral</v>
      </c>
      <c r="M1083" s="2" t="str">
        <f>VLOOKUP(H1083,lookups!$G$2:$H$206,2,0)</f>
        <v>Agaricia</v>
      </c>
      <c r="N1083" s="2" t="str">
        <f>VLOOKUP(I1083,lookups!$A$2:$D$206,4,0)</f>
        <v>Agaricia agaricites</v>
      </c>
    </row>
    <row r="1084" ht="15.75" customHeight="1">
      <c r="A1084" s="7" t="s">
        <v>69</v>
      </c>
      <c r="B1084" s="10" t="s">
        <v>10</v>
      </c>
      <c r="C1084" s="2" t="s">
        <v>31</v>
      </c>
      <c r="D1084" s="2">
        <v>4.0</v>
      </c>
      <c r="E1084" s="2">
        <v>9.0</v>
      </c>
      <c r="F1084" s="9">
        <v>3.0</v>
      </c>
      <c r="G1084" s="2" t="str">
        <f>VLOOKUP(I1084,lookups!$A$2:$D$206,3,0)</f>
        <v>TA</v>
      </c>
      <c r="H1084" s="2" t="str">
        <f>VLOOKUP(I1084,lookups!$A$2:$D$206,2,0)</f>
        <v>STA</v>
      </c>
      <c r="I1084" s="8" t="s">
        <v>52</v>
      </c>
      <c r="L1084" s="2" t="str">
        <f>VLOOKUP(G1084,lookups!$E$2:$F$206,2,0)</f>
        <v>Turf algae</v>
      </c>
      <c r="M1084" s="2" t="str">
        <f>VLOOKUP(H1084,lookups!$G$2:$H$206,2,0)</f>
        <v>Sediment turf algae</v>
      </c>
      <c r="N1084" s="2" t="str">
        <f>VLOOKUP(I1084,lookups!$A$2:$D$206,4,0)</f>
        <v>Sediment turf algae</v>
      </c>
    </row>
    <row r="1085" ht="15.75" customHeight="1">
      <c r="A1085" s="7" t="s">
        <v>69</v>
      </c>
      <c r="B1085" s="10" t="s">
        <v>10</v>
      </c>
      <c r="C1085" s="2" t="s">
        <v>31</v>
      </c>
      <c r="D1085" s="2">
        <v>4.0</v>
      </c>
      <c r="E1085" s="2">
        <v>9.0</v>
      </c>
      <c r="F1085" s="9">
        <v>4.0</v>
      </c>
      <c r="G1085" s="2" t="str">
        <f>VLOOKUP(I1085,lookups!$A$2:$D$206,3,0)</f>
        <v>TA</v>
      </c>
      <c r="H1085" s="2" t="str">
        <f>VLOOKUP(I1085,lookups!$A$2:$D$206,2,0)</f>
        <v>STA</v>
      </c>
      <c r="I1085" s="8" t="s">
        <v>52</v>
      </c>
      <c r="L1085" s="2" t="str">
        <f>VLOOKUP(G1085,lookups!$E$2:$F$206,2,0)</f>
        <v>Turf algae</v>
      </c>
      <c r="M1085" s="2" t="str">
        <f>VLOOKUP(H1085,lookups!$G$2:$H$206,2,0)</f>
        <v>Sediment turf algae</v>
      </c>
      <c r="N1085" s="2" t="str">
        <f>VLOOKUP(I1085,lookups!$A$2:$D$206,4,0)</f>
        <v>Sediment turf algae</v>
      </c>
    </row>
    <row r="1086" ht="15.75" customHeight="1">
      <c r="A1086" s="7" t="s">
        <v>69</v>
      </c>
      <c r="B1086" s="10" t="s">
        <v>10</v>
      </c>
      <c r="C1086" s="2" t="s">
        <v>31</v>
      </c>
      <c r="D1086" s="2">
        <v>4.0</v>
      </c>
      <c r="E1086" s="2">
        <v>9.0</v>
      </c>
      <c r="F1086" s="9">
        <v>5.0</v>
      </c>
      <c r="G1086" s="2" t="str">
        <f>VLOOKUP(I1086,lookups!$A$2:$D$206,3,0)</f>
        <v>CCA</v>
      </c>
      <c r="H1086" s="2" t="str">
        <f>VLOOKUP(I1086,lookups!$A$2:$D$206,2,0)</f>
        <v>CCA</v>
      </c>
      <c r="I1086" s="8" t="s">
        <v>34</v>
      </c>
      <c r="L1086" s="2" t="str">
        <f>VLOOKUP(G1086,lookups!$E$2:$F$206,2,0)</f>
        <v>Crustose coraline algae</v>
      </c>
      <c r="M1086" s="2" t="str">
        <f>VLOOKUP(H1086,lookups!$G$2:$H$206,2,0)</f>
        <v>Crustose coraline algae</v>
      </c>
      <c r="N1086" s="2" t="str">
        <f>VLOOKUP(I1086,lookups!$A$2:$D$206,4,0)</f>
        <v>Crustose coraline algae</v>
      </c>
    </row>
    <row r="1087" ht="15.75" customHeight="1">
      <c r="A1087" s="7" t="s">
        <v>69</v>
      </c>
      <c r="B1087" s="10" t="s">
        <v>10</v>
      </c>
      <c r="C1087" s="2" t="s">
        <v>31</v>
      </c>
      <c r="D1087" s="2">
        <v>4.0</v>
      </c>
      <c r="E1087" s="2">
        <v>9.0</v>
      </c>
      <c r="F1087" s="9">
        <v>6.0</v>
      </c>
      <c r="G1087" s="2" t="str">
        <f>VLOOKUP(I1087,lookups!$A$2:$D$206,3,0)</f>
        <v>PEY</v>
      </c>
      <c r="H1087" s="2" t="str">
        <f>VLOOKUP(I1087,lookups!$A$2:$D$206,2,0)</f>
        <v>PEY</v>
      </c>
      <c r="I1087" s="8" t="s">
        <v>39</v>
      </c>
      <c r="L1087" s="2" t="str">
        <f>VLOOKUP(G1087,lookups!$E$2:$F$206,2,0)</f>
        <v>Peysonelid</v>
      </c>
      <c r="M1087" s="2" t="str">
        <f>VLOOKUP(H1087,lookups!$G$2:$H$206,2,0)</f>
        <v>Peysonelid</v>
      </c>
      <c r="N1087" s="2" t="str">
        <f>VLOOKUP(I1087,lookups!$A$2:$D$206,4,0)</f>
        <v>Peysonelid</v>
      </c>
    </row>
    <row r="1088" ht="15.75" customHeight="1">
      <c r="A1088" s="7" t="s">
        <v>69</v>
      </c>
      <c r="B1088" s="10" t="s">
        <v>10</v>
      </c>
      <c r="C1088" s="2" t="s">
        <v>31</v>
      </c>
      <c r="D1088" s="2">
        <v>4.0</v>
      </c>
      <c r="E1088" s="2">
        <v>9.0</v>
      </c>
      <c r="F1088" s="9">
        <v>7.0</v>
      </c>
      <c r="G1088" s="2" t="str">
        <f>VLOOKUP(I1088,lookups!$A$2:$D$206,3,0)</f>
        <v>PEY</v>
      </c>
      <c r="H1088" s="2" t="str">
        <f>VLOOKUP(I1088,lookups!$A$2:$D$206,2,0)</f>
        <v>PEY</v>
      </c>
      <c r="I1088" s="8" t="s">
        <v>39</v>
      </c>
      <c r="L1088" s="2" t="str">
        <f>VLOOKUP(G1088,lookups!$E$2:$F$206,2,0)</f>
        <v>Peysonelid</v>
      </c>
      <c r="M1088" s="2" t="str">
        <f>VLOOKUP(H1088,lookups!$G$2:$H$206,2,0)</f>
        <v>Peysonelid</v>
      </c>
      <c r="N1088" s="2" t="str">
        <f>VLOOKUP(I1088,lookups!$A$2:$D$206,4,0)</f>
        <v>Peysonelid</v>
      </c>
    </row>
    <row r="1089" ht="15.75" customHeight="1">
      <c r="A1089" s="7" t="s">
        <v>69</v>
      </c>
      <c r="B1089" s="10" t="s">
        <v>10</v>
      </c>
      <c r="C1089" s="2" t="s">
        <v>31</v>
      </c>
      <c r="D1089" s="2">
        <v>4.0</v>
      </c>
      <c r="E1089" s="2">
        <v>9.0</v>
      </c>
      <c r="F1089" s="9">
        <v>8.0</v>
      </c>
      <c r="G1089" s="2" t="str">
        <f>VLOOKUP(I1089,lookups!$A$2:$D$206,3,0)</f>
        <v>PEY</v>
      </c>
      <c r="H1089" s="2" t="str">
        <f>VLOOKUP(I1089,lookups!$A$2:$D$206,2,0)</f>
        <v>PEY</v>
      </c>
      <c r="I1089" s="8" t="s">
        <v>39</v>
      </c>
      <c r="L1089" s="2" t="str">
        <f>VLOOKUP(G1089,lookups!$E$2:$F$206,2,0)</f>
        <v>Peysonelid</v>
      </c>
      <c r="M1089" s="2" t="str">
        <f>VLOOKUP(H1089,lookups!$G$2:$H$206,2,0)</f>
        <v>Peysonelid</v>
      </c>
      <c r="N1089" s="2" t="str">
        <f>VLOOKUP(I1089,lookups!$A$2:$D$206,4,0)</f>
        <v>Peysonelid</v>
      </c>
    </row>
    <row r="1090" ht="15.75" customHeight="1">
      <c r="A1090" s="7" t="s">
        <v>69</v>
      </c>
      <c r="B1090" s="10" t="s">
        <v>10</v>
      </c>
      <c r="C1090" s="2" t="s">
        <v>31</v>
      </c>
      <c r="D1090" s="2">
        <v>4.0</v>
      </c>
      <c r="E1090" s="2">
        <v>9.0</v>
      </c>
      <c r="F1090" s="9">
        <v>9.0</v>
      </c>
      <c r="G1090" s="2" t="str">
        <f>VLOOKUP(I1090,lookups!$A$2:$D$206,3,0)</f>
        <v>CCA</v>
      </c>
      <c r="H1090" s="2" t="str">
        <f>VLOOKUP(I1090,lookups!$A$2:$D$206,2,0)</f>
        <v>CCA</v>
      </c>
      <c r="I1090" s="8" t="s">
        <v>34</v>
      </c>
      <c r="L1090" s="2" t="str">
        <f>VLOOKUP(G1090,lookups!$E$2:$F$206,2,0)</f>
        <v>Crustose coraline algae</v>
      </c>
      <c r="M1090" s="2" t="str">
        <f>VLOOKUP(H1090,lookups!$G$2:$H$206,2,0)</f>
        <v>Crustose coraline algae</v>
      </c>
      <c r="N1090" s="2" t="str">
        <f>VLOOKUP(I1090,lookups!$A$2:$D$206,4,0)</f>
        <v>Crustose coraline algae</v>
      </c>
    </row>
    <row r="1091" ht="15.75" customHeight="1">
      <c r="A1091" s="7" t="s">
        <v>69</v>
      </c>
      <c r="B1091" s="10" t="s">
        <v>10</v>
      </c>
      <c r="C1091" s="2" t="s">
        <v>31</v>
      </c>
      <c r="D1091" s="2">
        <v>4.0</v>
      </c>
      <c r="E1091" s="2">
        <v>9.0</v>
      </c>
      <c r="F1091" s="9">
        <v>10.0</v>
      </c>
      <c r="G1091" s="2" t="str">
        <f>VLOOKUP(I1091,lookups!$A$2:$D$206,3,0)</f>
        <v>CCA</v>
      </c>
      <c r="H1091" s="2" t="str">
        <f>VLOOKUP(I1091,lookups!$A$2:$D$206,2,0)</f>
        <v>CCA</v>
      </c>
      <c r="I1091" s="8" t="s">
        <v>34</v>
      </c>
      <c r="L1091" s="2" t="str">
        <f>VLOOKUP(G1091,lookups!$E$2:$F$206,2,0)</f>
        <v>Crustose coraline algae</v>
      </c>
      <c r="M1091" s="2" t="str">
        <f>VLOOKUP(H1091,lookups!$G$2:$H$206,2,0)</f>
        <v>Crustose coraline algae</v>
      </c>
      <c r="N1091" s="2" t="str">
        <f>VLOOKUP(I1091,lookups!$A$2:$D$206,4,0)</f>
        <v>Crustose coraline algae</v>
      </c>
    </row>
    <row r="1092" ht="15.75" customHeight="1">
      <c r="A1092" s="7" t="s">
        <v>69</v>
      </c>
      <c r="B1092" s="10" t="s">
        <v>10</v>
      </c>
      <c r="C1092" s="2" t="s">
        <v>31</v>
      </c>
      <c r="D1092" s="2">
        <v>4.0</v>
      </c>
      <c r="E1092" s="2">
        <v>10.0</v>
      </c>
      <c r="F1092" s="9">
        <v>1.0</v>
      </c>
      <c r="G1092" s="2" t="str">
        <f>VLOOKUP(I1092,lookups!$A$2:$D$206,3,0)</f>
        <v>TA</v>
      </c>
      <c r="H1092" s="2" t="str">
        <f>VLOOKUP(I1092,lookups!$A$2:$D$206,2,0)</f>
        <v>TAS</v>
      </c>
      <c r="I1092" s="8" t="s">
        <v>36</v>
      </c>
      <c r="L1092" s="2" t="str">
        <f>VLOOKUP(G1092,lookups!$E$2:$F$206,2,0)</f>
        <v>Turf algae</v>
      </c>
      <c r="M1092" s="2" t="str">
        <f>VLOOKUP(H1092,lookups!$G$2:$H$206,2,0)</f>
        <v>Turf algae sediment</v>
      </c>
      <c r="N1092" s="2" t="str">
        <f>VLOOKUP(I1092,lookups!$A$2:$D$206,4,0)</f>
        <v>Turf algae sediment</v>
      </c>
    </row>
    <row r="1093" ht="15.75" customHeight="1">
      <c r="A1093" s="7" t="s">
        <v>69</v>
      </c>
      <c r="B1093" s="10" t="s">
        <v>10</v>
      </c>
      <c r="C1093" s="2" t="s">
        <v>31</v>
      </c>
      <c r="D1093" s="2">
        <v>4.0</v>
      </c>
      <c r="E1093" s="2">
        <v>10.0</v>
      </c>
      <c r="F1093" s="9">
        <v>2.0</v>
      </c>
      <c r="G1093" s="2" t="str">
        <f>VLOOKUP(I1093,lookups!$A$2:$D$206,3,0)</f>
        <v>PEY</v>
      </c>
      <c r="H1093" s="2" t="str">
        <f>VLOOKUP(I1093,lookups!$A$2:$D$206,2,0)</f>
        <v>PEY</v>
      </c>
      <c r="I1093" s="8" t="s">
        <v>39</v>
      </c>
      <c r="L1093" s="2" t="str">
        <f>VLOOKUP(G1093,lookups!$E$2:$F$206,2,0)</f>
        <v>Peysonelid</v>
      </c>
      <c r="M1093" s="2" t="str">
        <f>VLOOKUP(H1093,lookups!$G$2:$H$206,2,0)</f>
        <v>Peysonelid</v>
      </c>
      <c r="N1093" s="2" t="str">
        <f>VLOOKUP(I1093,lookups!$A$2:$D$206,4,0)</f>
        <v>Peysonelid</v>
      </c>
    </row>
    <row r="1094" ht="15.75" customHeight="1">
      <c r="A1094" s="7" t="s">
        <v>69</v>
      </c>
      <c r="B1094" s="10" t="s">
        <v>10</v>
      </c>
      <c r="C1094" s="2" t="s">
        <v>31</v>
      </c>
      <c r="D1094" s="2">
        <v>4.0</v>
      </c>
      <c r="E1094" s="2">
        <v>10.0</v>
      </c>
      <c r="F1094" s="9">
        <v>3.0</v>
      </c>
      <c r="G1094" s="2" t="str">
        <f>VLOOKUP(I1094,lookups!$A$2:$D$206,3,0)</f>
        <v>PEY</v>
      </c>
      <c r="H1094" s="2" t="str">
        <f>VLOOKUP(I1094,lookups!$A$2:$D$206,2,0)</f>
        <v>PEY</v>
      </c>
      <c r="I1094" s="8" t="s">
        <v>39</v>
      </c>
      <c r="L1094" s="2" t="str">
        <f>VLOOKUP(G1094,lookups!$E$2:$F$206,2,0)</f>
        <v>Peysonelid</v>
      </c>
      <c r="M1094" s="2" t="str">
        <f>VLOOKUP(H1094,lookups!$G$2:$H$206,2,0)</f>
        <v>Peysonelid</v>
      </c>
      <c r="N1094" s="2" t="str">
        <f>VLOOKUP(I1094,lookups!$A$2:$D$206,4,0)</f>
        <v>Peysonelid</v>
      </c>
    </row>
    <row r="1095" ht="15.75" customHeight="1">
      <c r="A1095" s="7" t="s">
        <v>69</v>
      </c>
      <c r="B1095" s="10" t="s">
        <v>10</v>
      </c>
      <c r="C1095" s="2" t="s">
        <v>31</v>
      </c>
      <c r="D1095" s="2">
        <v>4.0</v>
      </c>
      <c r="E1095" s="2">
        <v>10.0</v>
      </c>
      <c r="F1095" s="9">
        <v>4.0</v>
      </c>
      <c r="G1095" s="2" t="str">
        <f>VLOOKUP(I1095,lookups!$A$2:$D$206,3,0)</f>
        <v>PEY</v>
      </c>
      <c r="H1095" s="2" t="str">
        <f>VLOOKUP(I1095,lookups!$A$2:$D$206,2,0)</f>
        <v>PEY</v>
      </c>
      <c r="I1095" s="8" t="s">
        <v>39</v>
      </c>
      <c r="L1095" s="2" t="str">
        <f>VLOOKUP(G1095,lookups!$E$2:$F$206,2,0)</f>
        <v>Peysonelid</v>
      </c>
      <c r="M1095" s="2" t="str">
        <f>VLOOKUP(H1095,lookups!$G$2:$H$206,2,0)</f>
        <v>Peysonelid</v>
      </c>
      <c r="N1095" s="2" t="str">
        <f>VLOOKUP(I1095,lookups!$A$2:$D$206,4,0)</f>
        <v>Peysonelid</v>
      </c>
    </row>
    <row r="1096" ht="15.75" customHeight="1">
      <c r="A1096" s="7" t="s">
        <v>69</v>
      </c>
      <c r="B1096" s="10" t="s">
        <v>10</v>
      </c>
      <c r="C1096" s="2" t="s">
        <v>31</v>
      </c>
      <c r="D1096" s="2">
        <v>4.0</v>
      </c>
      <c r="E1096" s="2">
        <v>10.0</v>
      </c>
      <c r="F1096" s="9">
        <v>5.0</v>
      </c>
      <c r="G1096" s="2" t="str">
        <f>VLOOKUP(I1096,lookups!$A$2:$D$206,3,0)</f>
        <v>TA</v>
      </c>
      <c r="H1096" s="2" t="str">
        <f>VLOOKUP(I1096,lookups!$A$2:$D$206,2,0)</f>
        <v>TAS</v>
      </c>
      <c r="I1096" s="8" t="s">
        <v>36</v>
      </c>
      <c r="L1096" s="2" t="str">
        <f>VLOOKUP(G1096,lookups!$E$2:$F$206,2,0)</f>
        <v>Turf algae</v>
      </c>
      <c r="M1096" s="2" t="str">
        <f>VLOOKUP(H1096,lookups!$G$2:$H$206,2,0)</f>
        <v>Turf algae sediment</v>
      </c>
      <c r="N1096" s="2" t="str">
        <f>VLOOKUP(I1096,lookups!$A$2:$D$206,4,0)</f>
        <v>Turf algae sediment</v>
      </c>
    </row>
    <row r="1097" ht="15.75" customHeight="1">
      <c r="A1097" s="7" t="s">
        <v>69</v>
      </c>
      <c r="B1097" s="10" t="s">
        <v>10</v>
      </c>
      <c r="C1097" s="2" t="s">
        <v>31</v>
      </c>
      <c r="D1097" s="2">
        <v>4.0</v>
      </c>
      <c r="E1097" s="2">
        <v>10.0</v>
      </c>
      <c r="F1097" s="9">
        <v>6.0</v>
      </c>
      <c r="G1097" s="2" t="str">
        <f>VLOOKUP(I1097,lookups!$A$2:$D$206,3,0)</f>
        <v>CCA</v>
      </c>
      <c r="H1097" s="2" t="str">
        <f>VLOOKUP(I1097,lookups!$A$2:$D$206,2,0)</f>
        <v>CCA</v>
      </c>
      <c r="I1097" s="8" t="s">
        <v>34</v>
      </c>
      <c r="L1097" s="2" t="str">
        <f>VLOOKUP(G1097,lookups!$E$2:$F$206,2,0)</f>
        <v>Crustose coraline algae</v>
      </c>
      <c r="M1097" s="2" t="str">
        <f>VLOOKUP(H1097,lookups!$G$2:$H$206,2,0)</f>
        <v>Crustose coraline algae</v>
      </c>
      <c r="N1097" s="2" t="str">
        <f>VLOOKUP(I1097,lookups!$A$2:$D$206,4,0)</f>
        <v>Crustose coraline algae</v>
      </c>
    </row>
    <row r="1098" ht="15.75" customHeight="1">
      <c r="A1098" s="7" t="s">
        <v>69</v>
      </c>
      <c r="B1098" s="10" t="s">
        <v>10</v>
      </c>
      <c r="C1098" s="2" t="s">
        <v>31</v>
      </c>
      <c r="D1098" s="2">
        <v>4.0</v>
      </c>
      <c r="E1098" s="2">
        <v>10.0</v>
      </c>
      <c r="F1098" s="9">
        <v>7.0</v>
      </c>
      <c r="G1098" s="2" t="str">
        <f>VLOOKUP(I1098,lookups!$A$2:$D$206,3,0)</f>
        <v>TA</v>
      </c>
      <c r="H1098" s="2" t="str">
        <f>VLOOKUP(I1098,lookups!$A$2:$D$206,2,0)</f>
        <v>TAS</v>
      </c>
      <c r="I1098" s="8" t="s">
        <v>36</v>
      </c>
      <c r="L1098" s="2" t="str">
        <f>VLOOKUP(G1098,lookups!$E$2:$F$206,2,0)</f>
        <v>Turf algae</v>
      </c>
      <c r="M1098" s="2" t="str">
        <f>VLOOKUP(H1098,lookups!$G$2:$H$206,2,0)</f>
        <v>Turf algae sediment</v>
      </c>
      <c r="N1098" s="2" t="str">
        <f>VLOOKUP(I1098,lookups!$A$2:$D$206,4,0)</f>
        <v>Turf algae sediment</v>
      </c>
    </row>
    <row r="1099" ht="15.75" customHeight="1">
      <c r="A1099" s="7" t="s">
        <v>69</v>
      </c>
      <c r="B1099" s="10" t="s">
        <v>10</v>
      </c>
      <c r="C1099" s="2" t="s">
        <v>31</v>
      </c>
      <c r="D1099" s="2">
        <v>4.0</v>
      </c>
      <c r="E1099" s="2">
        <v>10.0</v>
      </c>
      <c r="F1099" s="9">
        <v>8.0</v>
      </c>
      <c r="G1099" s="2" t="str">
        <f>VLOOKUP(I1099,lookups!$A$2:$D$206,3,0)</f>
        <v>MA</v>
      </c>
      <c r="H1099" s="2" t="str">
        <f>VLOOKUP(I1099,lookups!$A$2:$D$206,2,0)</f>
        <v>BFMA</v>
      </c>
      <c r="I1099" s="8" t="s">
        <v>58</v>
      </c>
      <c r="J1099" s="1">
        <v>1.0</v>
      </c>
      <c r="L1099" s="2" t="str">
        <f>VLOOKUP(G1099,lookups!$E$2:$F$206,2,0)</f>
        <v>Macroalgae</v>
      </c>
      <c r="M1099" s="2" t="str">
        <f>VLOOKUP(H1099,lookups!$G$2:$H$206,2,0)</f>
        <v>Brown fleshy macroalgae</v>
      </c>
      <c r="N1099" s="2" t="str">
        <f>VLOOKUP(I1099,lookups!$A$2:$D$206,4,0)</f>
        <v>Lobophora spp.</v>
      </c>
    </row>
    <row r="1100" ht="15.75" customHeight="1">
      <c r="A1100" s="7" t="s">
        <v>69</v>
      </c>
      <c r="B1100" s="10" t="s">
        <v>10</v>
      </c>
      <c r="C1100" s="2" t="s">
        <v>31</v>
      </c>
      <c r="D1100" s="2">
        <v>4.0</v>
      </c>
      <c r="E1100" s="2">
        <v>10.0</v>
      </c>
      <c r="F1100" s="9">
        <v>9.0</v>
      </c>
      <c r="G1100" s="2" t="str">
        <f>VLOOKUP(I1100,lookups!$A$2:$D$206,3,0)</f>
        <v>CCA</v>
      </c>
      <c r="H1100" s="2" t="str">
        <f>VLOOKUP(I1100,lookups!$A$2:$D$206,2,0)</f>
        <v>CCA</v>
      </c>
      <c r="I1100" s="8" t="s">
        <v>34</v>
      </c>
      <c r="L1100" s="2" t="str">
        <f>VLOOKUP(G1100,lookups!$E$2:$F$206,2,0)</f>
        <v>Crustose coraline algae</v>
      </c>
      <c r="M1100" s="2" t="str">
        <f>VLOOKUP(H1100,lookups!$G$2:$H$206,2,0)</f>
        <v>Crustose coraline algae</v>
      </c>
      <c r="N1100" s="2" t="str">
        <f>VLOOKUP(I1100,lookups!$A$2:$D$206,4,0)</f>
        <v>Crustose coraline algae</v>
      </c>
    </row>
    <row r="1101" ht="15.75" customHeight="1">
      <c r="A1101" s="7" t="s">
        <v>69</v>
      </c>
      <c r="B1101" s="10" t="s">
        <v>10</v>
      </c>
      <c r="C1101" s="2" t="s">
        <v>31</v>
      </c>
      <c r="D1101" s="2">
        <v>4.0</v>
      </c>
      <c r="E1101" s="2">
        <v>10.0</v>
      </c>
      <c r="F1101" s="9">
        <v>10.0</v>
      </c>
      <c r="G1101" s="2" t="str">
        <f>VLOOKUP(I1101,lookups!$A$2:$D$206,3,0)</f>
        <v>CCA</v>
      </c>
      <c r="H1101" s="2" t="str">
        <f>VLOOKUP(I1101,lookups!$A$2:$D$206,2,0)</f>
        <v>CCA</v>
      </c>
      <c r="I1101" s="8" t="s">
        <v>34</v>
      </c>
      <c r="L1101" s="2" t="str">
        <f>VLOOKUP(G1101,lookups!$E$2:$F$206,2,0)</f>
        <v>Crustose coraline algae</v>
      </c>
      <c r="M1101" s="2" t="str">
        <f>VLOOKUP(H1101,lookups!$G$2:$H$206,2,0)</f>
        <v>Crustose coraline algae</v>
      </c>
      <c r="N1101" s="2" t="str">
        <f>VLOOKUP(I1101,lookups!$A$2:$D$206,4,0)</f>
        <v>Crustose coraline algae</v>
      </c>
    </row>
    <row r="1102" ht="15.75" customHeight="1">
      <c r="A1102" s="7" t="s">
        <v>69</v>
      </c>
      <c r="B1102" s="10" t="s">
        <v>11</v>
      </c>
      <c r="C1102" s="2" t="s">
        <v>31</v>
      </c>
      <c r="D1102" s="2">
        <v>1.0</v>
      </c>
      <c r="E1102" s="2">
        <v>1.0</v>
      </c>
      <c r="F1102" s="9">
        <v>1.0</v>
      </c>
      <c r="G1102" s="2" t="str">
        <f>VLOOKUP(I1102,lookups!$A$2:$D$206,3,0)</f>
        <v>SAND</v>
      </c>
      <c r="H1102" s="2" t="str">
        <f>VLOOKUP(I1102,lookups!$A$2:$D$206,2,0)</f>
        <v>SAND</v>
      </c>
      <c r="I1102" s="8" t="s">
        <v>53</v>
      </c>
      <c r="L1102" s="2" t="str">
        <f>VLOOKUP(G1102,lookups!$E$2:$F$206,2,0)</f>
        <v>Sand</v>
      </c>
      <c r="M1102" s="2" t="str">
        <f>VLOOKUP(H1102,lookups!$G$2:$H$206,2,0)</f>
        <v>Sand</v>
      </c>
      <c r="N1102" s="2" t="str">
        <f>VLOOKUP(I1102,lookups!$A$2:$D$206,4,0)</f>
        <v>Sand</v>
      </c>
    </row>
    <row r="1103" ht="15.75" customHeight="1">
      <c r="A1103" s="7" t="s">
        <v>69</v>
      </c>
      <c r="B1103" s="10" t="s">
        <v>11</v>
      </c>
      <c r="C1103" s="2" t="s">
        <v>31</v>
      </c>
      <c r="D1103" s="2">
        <v>1.0</v>
      </c>
      <c r="E1103" s="2">
        <v>1.0</v>
      </c>
      <c r="F1103" s="9">
        <v>2.0</v>
      </c>
      <c r="G1103" s="2" t="str">
        <f>VLOOKUP(I1103,lookups!$A$2:$D$206,3,0)</f>
        <v>CCA</v>
      </c>
      <c r="H1103" s="2" t="str">
        <f>VLOOKUP(I1103,lookups!$A$2:$D$206,2,0)</f>
        <v>CCA</v>
      </c>
      <c r="I1103" s="8" t="s">
        <v>34</v>
      </c>
      <c r="L1103" s="2" t="str">
        <f>VLOOKUP(G1103,lookups!$E$2:$F$206,2,0)</f>
        <v>Crustose coraline algae</v>
      </c>
      <c r="M1103" s="2" t="str">
        <f>VLOOKUP(H1103,lookups!$G$2:$H$206,2,0)</f>
        <v>Crustose coraline algae</v>
      </c>
      <c r="N1103" s="2" t="str">
        <f>VLOOKUP(I1103,lookups!$A$2:$D$206,4,0)</f>
        <v>Crustose coraline algae</v>
      </c>
    </row>
    <row r="1104" ht="15.75" customHeight="1">
      <c r="A1104" s="7" t="s">
        <v>69</v>
      </c>
      <c r="B1104" s="10" t="s">
        <v>11</v>
      </c>
      <c r="C1104" s="2" t="s">
        <v>31</v>
      </c>
      <c r="D1104" s="2">
        <v>1.0</v>
      </c>
      <c r="E1104" s="2">
        <v>1.0</v>
      </c>
      <c r="F1104" s="9">
        <v>3.0</v>
      </c>
      <c r="G1104" s="2" t="str">
        <f>VLOOKUP(I1104,lookups!$A$2:$D$206,3,0)</f>
        <v>TA</v>
      </c>
      <c r="H1104" s="2" t="str">
        <f>VLOOKUP(I1104,lookups!$A$2:$D$206,2,0)</f>
        <v>STA</v>
      </c>
      <c r="I1104" s="8" t="s">
        <v>52</v>
      </c>
      <c r="L1104" s="2" t="str">
        <f>VLOOKUP(G1104,lookups!$E$2:$F$206,2,0)</f>
        <v>Turf algae</v>
      </c>
      <c r="M1104" s="2" t="str">
        <f>VLOOKUP(H1104,lookups!$G$2:$H$206,2,0)</f>
        <v>Sediment turf algae</v>
      </c>
      <c r="N1104" s="2" t="str">
        <f>VLOOKUP(I1104,lookups!$A$2:$D$206,4,0)</f>
        <v>Sediment turf algae</v>
      </c>
    </row>
    <row r="1105" ht="15.75" customHeight="1">
      <c r="A1105" s="7" t="s">
        <v>69</v>
      </c>
      <c r="B1105" s="10" t="s">
        <v>11</v>
      </c>
      <c r="C1105" s="2" t="s">
        <v>31</v>
      </c>
      <c r="D1105" s="2">
        <v>1.0</v>
      </c>
      <c r="E1105" s="2">
        <v>1.0</v>
      </c>
      <c r="F1105" s="9">
        <v>4.0</v>
      </c>
      <c r="G1105" s="2" t="str">
        <f>VLOOKUP(I1105,lookups!$A$2:$D$206,3,0)</f>
        <v>MA</v>
      </c>
      <c r="H1105" s="2" t="str">
        <f>VLOOKUP(I1105,lookups!$A$2:$D$206,2,0)</f>
        <v>BFMA</v>
      </c>
      <c r="I1105" s="8" t="s">
        <v>58</v>
      </c>
      <c r="J1105" s="1">
        <v>1.0</v>
      </c>
      <c r="L1105" s="2" t="str">
        <f>VLOOKUP(G1105,lookups!$E$2:$F$206,2,0)</f>
        <v>Macroalgae</v>
      </c>
      <c r="M1105" s="2" t="str">
        <f>VLOOKUP(H1105,lookups!$G$2:$H$206,2,0)</f>
        <v>Brown fleshy macroalgae</v>
      </c>
      <c r="N1105" s="2" t="str">
        <f>VLOOKUP(I1105,lookups!$A$2:$D$206,4,0)</f>
        <v>Lobophora spp.</v>
      </c>
    </row>
    <row r="1106" ht="15.75" customHeight="1">
      <c r="A1106" s="7" t="s">
        <v>69</v>
      </c>
      <c r="B1106" s="10" t="s">
        <v>11</v>
      </c>
      <c r="C1106" s="2" t="s">
        <v>31</v>
      </c>
      <c r="D1106" s="2">
        <v>1.0</v>
      </c>
      <c r="E1106" s="2">
        <v>1.0</v>
      </c>
      <c r="F1106" s="9">
        <v>5.0</v>
      </c>
      <c r="G1106" s="2" t="str">
        <f>VLOOKUP(I1106,lookups!$A$2:$D$206,3,0)</f>
        <v>CCA</v>
      </c>
      <c r="H1106" s="2" t="str">
        <f>VLOOKUP(I1106,lookups!$A$2:$D$206,2,0)</f>
        <v>CCA</v>
      </c>
      <c r="I1106" s="8" t="s">
        <v>34</v>
      </c>
      <c r="L1106" s="2" t="str">
        <f>VLOOKUP(G1106,lookups!$E$2:$F$206,2,0)</f>
        <v>Crustose coraline algae</v>
      </c>
      <c r="M1106" s="2" t="str">
        <f>VLOOKUP(H1106,lookups!$G$2:$H$206,2,0)</f>
        <v>Crustose coraline algae</v>
      </c>
      <c r="N1106" s="2" t="str">
        <f>VLOOKUP(I1106,lookups!$A$2:$D$206,4,0)</f>
        <v>Crustose coraline algae</v>
      </c>
    </row>
    <row r="1107" ht="15.75" customHeight="1">
      <c r="A1107" s="7" t="s">
        <v>69</v>
      </c>
      <c r="B1107" s="10" t="s">
        <v>11</v>
      </c>
      <c r="C1107" s="2" t="s">
        <v>31</v>
      </c>
      <c r="D1107" s="2">
        <v>1.0</v>
      </c>
      <c r="E1107" s="2">
        <v>1.0</v>
      </c>
      <c r="F1107" s="9">
        <v>6.0</v>
      </c>
      <c r="G1107" s="2" t="str">
        <f>VLOOKUP(I1107,lookups!$A$2:$D$206,3,0)</f>
        <v>MA</v>
      </c>
      <c r="H1107" s="2" t="str">
        <f>VLOOKUP(I1107,lookups!$A$2:$D$206,2,0)</f>
        <v>BFMA</v>
      </c>
      <c r="I1107" s="8" t="s">
        <v>32</v>
      </c>
      <c r="J1107" s="1">
        <v>1.0</v>
      </c>
      <c r="L1107" s="2" t="str">
        <f>VLOOKUP(G1107,lookups!$E$2:$F$206,2,0)</f>
        <v>Macroalgae</v>
      </c>
      <c r="M1107" s="2" t="str">
        <f>VLOOKUP(H1107,lookups!$G$2:$H$206,2,0)</f>
        <v>Brown fleshy macroalgae</v>
      </c>
      <c r="N1107" s="2" t="str">
        <f>VLOOKUP(I1107,lookups!$A$2:$D$206,4,0)</f>
        <v>Dictyota spp.</v>
      </c>
    </row>
    <row r="1108" ht="15.75" customHeight="1">
      <c r="A1108" s="7" t="s">
        <v>69</v>
      </c>
      <c r="B1108" s="10" t="s">
        <v>11</v>
      </c>
      <c r="C1108" s="2" t="s">
        <v>31</v>
      </c>
      <c r="D1108" s="2">
        <v>1.0</v>
      </c>
      <c r="E1108" s="2">
        <v>1.0</v>
      </c>
      <c r="F1108" s="9">
        <v>7.0</v>
      </c>
      <c r="G1108" s="2" t="str">
        <f>VLOOKUP(I1108,lookups!$A$2:$D$206,3,0)</f>
        <v>CCA</v>
      </c>
      <c r="H1108" s="2" t="str">
        <f>VLOOKUP(I1108,lookups!$A$2:$D$206,2,0)</f>
        <v>CCA</v>
      </c>
      <c r="I1108" s="8" t="s">
        <v>34</v>
      </c>
      <c r="L1108" s="2" t="str">
        <f>VLOOKUP(G1108,lookups!$E$2:$F$206,2,0)</f>
        <v>Crustose coraline algae</v>
      </c>
      <c r="M1108" s="2" t="str">
        <f>VLOOKUP(H1108,lookups!$G$2:$H$206,2,0)</f>
        <v>Crustose coraline algae</v>
      </c>
      <c r="N1108" s="2" t="str">
        <f>VLOOKUP(I1108,lookups!$A$2:$D$206,4,0)</f>
        <v>Crustose coraline algae</v>
      </c>
    </row>
    <row r="1109" ht="15.75" customHeight="1">
      <c r="A1109" s="7" t="s">
        <v>69</v>
      </c>
      <c r="B1109" s="10" t="s">
        <v>11</v>
      </c>
      <c r="C1109" s="2" t="s">
        <v>31</v>
      </c>
      <c r="D1109" s="2">
        <v>1.0</v>
      </c>
      <c r="E1109" s="2">
        <v>1.0</v>
      </c>
      <c r="F1109" s="9">
        <v>8.0</v>
      </c>
      <c r="G1109" s="2" t="str">
        <f>VLOOKUP(I1109,lookups!$A$2:$D$206,3,0)</f>
        <v>MA</v>
      </c>
      <c r="H1109" s="2" t="str">
        <f>VLOOKUP(I1109,lookups!$A$2:$D$206,2,0)</f>
        <v>GCMA</v>
      </c>
      <c r="I1109" s="8" t="s">
        <v>40</v>
      </c>
      <c r="J1109" s="1">
        <v>6.0</v>
      </c>
      <c r="L1109" s="2" t="str">
        <f>VLOOKUP(G1109,lookups!$E$2:$F$206,2,0)</f>
        <v>Macroalgae</v>
      </c>
      <c r="M1109" s="2" t="str">
        <f>VLOOKUP(H1109,lookups!$G$2:$H$206,2,0)</f>
        <v>Green calcareous macroalgae</v>
      </c>
      <c r="N1109" s="2" t="str">
        <f>VLOOKUP(I1109,lookups!$A$2:$D$206,4,0)</f>
        <v>Halimeda spp.</v>
      </c>
    </row>
    <row r="1110" ht="15.75" customHeight="1">
      <c r="A1110" s="7" t="s">
        <v>69</v>
      </c>
      <c r="B1110" s="10" t="s">
        <v>11</v>
      </c>
      <c r="C1110" s="2" t="s">
        <v>31</v>
      </c>
      <c r="D1110" s="2">
        <v>1.0</v>
      </c>
      <c r="E1110" s="2">
        <v>1.0</v>
      </c>
      <c r="F1110" s="9">
        <v>9.0</v>
      </c>
      <c r="G1110" s="2" t="str">
        <f>VLOOKUP(I1110,lookups!$A$2:$D$206,3,0)</f>
        <v>MA</v>
      </c>
      <c r="H1110" s="2" t="str">
        <f>VLOOKUP(I1110,lookups!$A$2:$D$206,2,0)</f>
        <v>BFMA</v>
      </c>
      <c r="I1110" s="8" t="s">
        <v>32</v>
      </c>
      <c r="J1110" s="1">
        <v>2.0</v>
      </c>
      <c r="L1110" s="2" t="str">
        <f>VLOOKUP(G1110,lookups!$E$2:$F$206,2,0)</f>
        <v>Macroalgae</v>
      </c>
      <c r="M1110" s="2" t="str">
        <f>VLOOKUP(H1110,lookups!$G$2:$H$206,2,0)</f>
        <v>Brown fleshy macroalgae</v>
      </c>
      <c r="N1110" s="2" t="str">
        <f>VLOOKUP(I1110,lookups!$A$2:$D$206,4,0)</f>
        <v>Dictyota spp.</v>
      </c>
    </row>
    <row r="1111" ht="15.75" customHeight="1">
      <c r="A1111" s="7" t="s">
        <v>69</v>
      </c>
      <c r="B1111" s="10" t="s">
        <v>11</v>
      </c>
      <c r="C1111" s="2" t="s">
        <v>31</v>
      </c>
      <c r="D1111" s="2">
        <v>1.0</v>
      </c>
      <c r="E1111" s="2">
        <v>1.0</v>
      </c>
      <c r="F1111" s="9">
        <v>10.0</v>
      </c>
      <c r="G1111" s="2" t="str">
        <f>VLOOKUP(I1111,lookups!$A$2:$D$206,3,0)</f>
        <v>TA</v>
      </c>
      <c r="H1111" s="2" t="str">
        <f>VLOOKUP(I1111,lookups!$A$2:$D$206,2,0)</f>
        <v>STA</v>
      </c>
      <c r="I1111" s="8" t="s">
        <v>52</v>
      </c>
      <c r="L1111" s="2" t="str">
        <f>VLOOKUP(G1111,lookups!$E$2:$F$206,2,0)</f>
        <v>Turf algae</v>
      </c>
      <c r="M1111" s="2" t="str">
        <f>VLOOKUP(H1111,lookups!$G$2:$H$206,2,0)</f>
        <v>Sediment turf algae</v>
      </c>
      <c r="N1111" s="2" t="str">
        <f>VLOOKUP(I1111,lookups!$A$2:$D$206,4,0)</f>
        <v>Sediment turf algae</v>
      </c>
    </row>
    <row r="1112" ht="15.75" customHeight="1">
      <c r="A1112" s="7" t="s">
        <v>69</v>
      </c>
      <c r="B1112" s="10" t="s">
        <v>11</v>
      </c>
      <c r="C1112" s="2" t="s">
        <v>31</v>
      </c>
      <c r="D1112" s="2">
        <v>1.0</v>
      </c>
      <c r="E1112" s="2">
        <v>2.0</v>
      </c>
      <c r="F1112" s="9">
        <v>1.0</v>
      </c>
      <c r="G1112" s="2" t="str">
        <f>VLOOKUP(I1112,lookups!$A$2:$D$206,3,0)</f>
        <v>MA</v>
      </c>
      <c r="H1112" s="2" t="str">
        <f>VLOOKUP(I1112,lookups!$A$2:$D$206,2,0)</f>
        <v>GCMA</v>
      </c>
      <c r="I1112" s="8" t="s">
        <v>40</v>
      </c>
      <c r="J1112" s="1">
        <v>5.0</v>
      </c>
      <c r="L1112" s="2" t="str">
        <f>VLOOKUP(G1112,lookups!$E$2:$F$206,2,0)</f>
        <v>Macroalgae</v>
      </c>
      <c r="M1112" s="2" t="str">
        <f>VLOOKUP(H1112,lookups!$G$2:$H$206,2,0)</f>
        <v>Green calcareous macroalgae</v>
      </c>
      <c r="N1112" s="2" t="str">
        <f>VLOOKUP(I1112,lookups!$A$2:$D$206,4,0)</f>
        <v>Halimeda spp.</v>
      </c>
    </row>
    <row r="1113" ht="15.75" customHeight="1">
      <c r="A1113" s="7" t="s">
        <v>69</v>
      </c>
      <c r="B1113" s="10" t="s">
        <v>11</v>
      </c>
      <c r="C1113" s="2" t="s">
        <v>31</v>
      </c>
      <c r="D1113" s="2">
        <v>1.0</v>
      </c>
      <c r="E1113" s="2">
        <v>2.0</v>
      </c>
      <c r="F1113" s="9">
        <v>2.0</v>
      </c>
      <c r="G1113" s="2" t="str">
        <f>VLOOKUP(I1113,lookups!$A$2:$D$206,3,0)</f>
        <v>CCA</v>
      </c>
      <c r="H1113" s="2" t="str">
        <f>VLOOKUP(I1113,lookups!$A$2:$D$206,2,0)</f>
        <v>CCA</v>
      </c>
      <c r="I1113" s="8" t="s">
        <v>34</v>
      </c>
      <c r="L1113" s="2" t="str">
        <f>VLOOKUP(G1113,lookups!$E$2:$F$206,2,0)</f>
        <v>Crustose coraline algae</v>
      </c>
      <c r="M1113" s="2" t="str">
        <f>VLOOKUP(H1113,lookups!$G$2:$H$206,2,0)</f>
        <v>Crustose coraline algae</v>
      </c>
      <c r="N1113" s="2" t="str">
        <f>VLOOKUP(I1113,lookups!$A$2:$D$206,4,0)</f>
        <v>Crustose coraline algae</v>
      </c>
    </row>
    <row r="1114" ht="15.75" customHeight="1">
      <c r="A1114" s="7" t="s">
        <v>69</v>
      </c>
      <c r="B1114" s="10" t="s">
        <v>11</v>
      </c>
      <c r="C1114" s="2" t="s">
        <v>31</v>
      </c>
      <c r="D1114" s="2">
        <v>1.0</v>
      </c>
      <c r="E1114" s="2">
        <v>2.0</v>
      </c>
      <c r="F1114" s="9">
        <v>3.0</v>
      </c>
      <c r="G1114" s="2" t="str">
        <f>VLOOKUP(I1114,lookups!$A$2:$D$206,3,0)</f>
        <v>MA</v>
      </c>
      <c r="H1114" s="2" t="str">
        <f>VLOOKUP(I1114,lookups!$A$2:$D$206,2,0)</f>
        <v>GCMA</v>
      </c>
      <c r="I1114" s="8" t="s">
        <v>40</v>
      </c>
      <c r="J1114" s="1">
        <v>4.0</v>
      </c>
      <c r="L1114" s="2" t="str">
        <f>VLOOKUP(G1114,lookups!$E$2:$F$206,2,0)</f>
        <v>Macroalgae</v>
      </c>
      <c r="M1114" s="2" t="str">
        <f>VLOOKUP(H1114,lookups!$G$2:$H$206,2,0)</f>
        <v>Green calcareous macroalgae</v>
      </c>
      <c r="N1114" s="2" t="str">
        <f>VLOOKUP(I1114,lookups!$A$2:$D$206,4,0)</f>
        <v>Halimeda spp.</v>
      </c>
    </row>
    <row r="1115" ht="15.75" customHeight="1">
      <c r="A1115" s="7" t="s">
        <v>69</v>
      </c>
      <c r="B1115" s="10" t="s">
        <v>11</v>
      </c>
      <c r="C1115" s="2" t="s">
        <v>31</v>
      </c>
      <c r="D1115" s="2">
        <v>1.0</v>
      </c>
      <c r="E1115" s="2">
        <v>2.0</v>
      </c>
      <c r="F1115" s="9">
        <v>4.0</v>
      </c>
      <c r="G1115" s="2" t="str">
        <f>VLOOKUP(I1115,lookups!$A$2:$D$206,3,0)</f>
        <v>MA</v>
      </c>
      <c r="H1115" s="2" t="str">
        <f>VLOOKUP(I1115,lookups!$A$2:$D$206,2,0)</f>
        <v>GCMA</v>
      </c>
      <c r="I1115" s="8" t="s">
        <v>40</v>
      </c>
      <c r="J1115" s="1">
        <v>4.0</v>
      </c>
      <c r="L1115" s="2" t="str">
        <f>VLOOKUP(G1115,lookups!$E$2:$F$206,2,0)</f>
        <v>Macroalgae</v>
      </c>
      <c r="M1115" s="2" t="str">
        <f>VLOOKUP(H1115,lookups!$G$2:$H$206,2,0)</f>
        <v>Green calcareous macroalgae</v>
      </c>
      <c r="N1115" s="2" t="str">
        <f>VLOOKUP(I1115,lookups!$A$2:$D$206,4,0)</f>
        <v>Halimeda spp.</v>
      </c>
    </row>
    <row r="1116" ht="15.75" customHeight="1">
      <c r="A1116" s="7" t="s">
        <v>69</v>
      </c>
      <c r="B1116" s="10" t="s">
        <v>11</v>
      </c>
      <c r="C1116" s="2" t="s">
        <v>31</v>
      </c>
      <c r="D1116" s="2">
        <v>1.0</v>
      </c>
      <c r="E1116" s="2">
        <v>2.0</v>
      </c>
      <c r="F1116" s="9">
        <v>5.0</v>
      </c>
      <c r="G1116" s="2" t="str">
        <f>VLOOKUP(I1116,lookups!$A$2:$D$206,3,0)</f>
        <v>SAND</v>
      </c>
      <c r="H1116" s="2" t="str">
        <f>VLOOKUP(I1116,lookups!$A$2:$D$206,2,0)</f>
        <v>SAND</v>
      </c>
      <c r="I1116" s="8" t="s">
        <v>53</v>
      </c>
      <c r="L1116" s="2" t="str">
        <f>VLOOKUP(G1116,lookups!$E$2:$F$206,2,0)</f>
        <v>Sand</v>
      </c>
      <c r="M1116" s="2" t="str">
        <f>VLOOKUP(H1116,lookups!$G$2:$H$206,2,0)</f>
        <v>Sand</v>
      </c>
      <c r="N1116" s="2" t="str">
        <f>VLOOKUP(I1116,lookups!$A$2:$D$206,4,0)</f>
        <v>Sand</v>
      </c>
    </row>
    <row r="1117" ht="15.75" customHeight="1">
      <c r="A1117" s="7" t="s">
        <v>69</v>
      </c>
      <c r="B1117" s="10" t="s">
        <v>11</v>
      </c>
      <c r="C1117" s="2" t="s">
        <v>31</v>
      </c>
      <c r="D1117" s="2">
        <v>1.0</v>
      </c>
      <c r="E1117" s="2">
        <v>2.0</v>
      </c>
      <c r="F1117" s="9">
        <v>6.0</v>
      </c>
      <c r="G1117" s="2" t="str">
        <f>VLOOKUP(I1117,lookups!$A$2:$D$206,3,0)</f>
        <v>CCA</v>
      </c>
      <c r="H1117" s="2" t="str">
        <f>VLOOKUP(I1117,lookups!$A$2:$D$206,2,0)</f>
        <v>CCA</v>
      </c>
      <c r="I1117" s="8" t="s">
        <v>34</v>
      </c>
      <c r="L1117" s="2" t="str">
        <f>VLOOKUP(G1117,lookups!$E$2:$F$206,2,0)</f>
        <v>Crustose coraline algae</v>
      </c>
      <c r="M1117" s="2" t="str">
        <f>VLOOKUP(H1117,lookups!$G$2:$H$206,2,0)</f>
        <v>Crustose coraline algae</v>
      </c>
      <c r="N1117" s="2" t="str">
        <f>VLOOKUP(I1117,lookups!$A$2:$D$206,4,0)</f>
        <v>Crustose coraline algae</v>
      </c>
    </row>
    <row r="1118" ht="15.75" customHeight="1">
      <c r="A1118" s="7" t="s">
        <v>69</v>
      </c>
      <c r="B1118" s="10" t="s">
        <v>11</v>
      </c>
      <c r="C1118" s="2" t="s">
        <v>31</v>
      </c>
      <c r="D1118" s="2">
        <v>1.0</v>
      </c>
      <c r="E1118" s="2">
        <v>2.0</v>
      </c>
      <c r="F1118" s="9">
        <v>7.0</v>
      </c>
      <c r="G1118" s="2" t="str">
        <f>VLOOKUP(I1118,lookups!$A$2:$D$206,3,0)</f>
        <v>AINV</v>
      </c>
      <c r="H1118" s="2" t="str">
        <f>VLOOKUP(I1118,lookups!$A$2:$D$206,2,0)</f>
        <v>AINV</v>
      </c>
      <c r="I1118" s="8" t="s">
        <v>70</v>
      </c>
      <c r="L1118" s="2" t="str">
        <f>VLOOKUP(G1118,lookups!$E$2:$F$206,2,0)</f>
        <v>Aggressive invertebrates</v>
      </c>
      <c r="M1118" s="2" t="str">
        <f>VLOOKUP(H1118,lookups!$G$2:$H$206,2,0)</f>
        <v>Aggressive invertebrates</v>
      </c>
      <c r="N1118" s="2" t="str">
        <f>VLOOKUP(I1118,lookups!$A$2:$D$206,4,0)</f>
        <v>Encrusting gorgonian (Erythropodium caribaeorum)</v>
      </c>
    </row>
    <row r="1119" ht="15.75" customHeight="1">
      <c r="A1119" s="7" t="s">
        <v>69</v>
      </c>
      <c r="B1119" s="10" t="s">
        <v>11</v>
      </c>
      <c r="C1119" s="2" t="s">
        <v>31</v>
      </c>
      <c r="D1119" s="2">
        <v>1.0</v>
      </c>
      <c r="E1119" s="2">
        <v>2.0</v>
      </c>
      <c r="F1119" s="9">
        <v>8.0</v>
      </c>
      <c r="G1119" s="2" t="str">
        <f>VLOOKUP(I1119,lookups!$A$2:$D$206,3,0)</f>
        <v>AINV</v>
      </c>
      <c r="H1119" s="2" t="str">
        <f>VLOOKUP(I1119,lookups!$A$2:$D$206,2,0)</f>
        <v>AINV</v>
      </c>
      <c r="I1119" s="8" t="s">
        <v>70</v>
      </c>
      <c r="L1119" s="2" t="str">
        <f>VLOOKUP(G1119,lookups!$E$2:$F$206,2,0)</f>
        <v>Aggressive invertebrates</v>
      </c>
      <c r="M1119" s="2" t="str">
        <f>VLOOKUP(H1119,lookups!$G$2:$H$206,2,0)</f>
        <v>Aggressive invertebrates</v>
      </c>
      <c r="N1119" s="2" t="str">
        <f>VLOOKUP(I1119,lookups!$A$2:$D$206,4,0)</f>
        <v>Encrusting gorgonian (Erythropodium caribaeorum)</v>
      </c>
    </row>
    <row r="1120" ht="15.75" customHeight="1">
      <c r="A1120" s="7" t="s">
        <v>69</v>
      </c>
      <c r="B1120" s="10" t="s">
        <v>11</v>
      </c>
      <c r="C1120" s="2" t="s">
        <v>31</v>
      </c>
      <c r="D1120" s="2">
        <v>1.0</v>
      </c>
      <c r="E1120" s="2">
        <v>2.0</v>
      </c>
      <c r="F1120" s="9">
        <v>9.0</v>
      </c>
      <c r="G1120" s="2" t="str">
        <f>VLOOKUP(I1120,lookups!$A$2:$D$206,3,0)</f>
        <v>AINV</v>
      </c>
      <c r="H1120" s="2" t="str">
        <f>VLOOKUP(I1120,lookups!$A$2:$D$206,2,0)</f>
        <v>AINV</v>
      </c>
      <c r="I1120" s="8" t="s">
        <v>70</v>
      </c>
      <c r="L1120" s="2" t="str">
        <f>VLOOKUP(G1120,lookups!$E$2:$F$206,2,0)</f>
        <v>Aggressive invertebrates</v>
      </c>
      <c r="M1120" s="2" t="str">
        <f>VLOOKUP(H1120,lookups!$G$2:$H$206,2,0)</f>
        <v>Aggressive invertebrates</v>
      </c>
      <c r="N1120" s="2" t="str">
        <f>VLOOKUP(I1120,lookups!$A$2:$D$206,4,0)</f>
        <v>Encrusting gorgonian (Erythropodium caribaeorum)</v>
      </c>
    </row>
    <row r="1121" ht="15.75" customHeight="1">
      <c r="A1121" s="7" t="s">
        <v>69</v>
      </c>
      <c r="B1121" s="10" t="s">
        <v>11</v>
      </c>
      <c r="C1121" s="2" t="s">
        <v>31</v>
      </c>
      <c r="D1121" s="2">
        <v>1.0</v>
      </c>
      <c r="E1121" s="2">
        <v>2.0</v>
      </c>
      <c r="F1121" s="9">
        <v>10.0</v>
      </c>
      <c r="G1121" s="2" t="str">
        <f>VLOOKUP(I1121,lookups!$A$2:$D$206,3,0)</f>
        <v>AINV</v>
      </c>
      <c r="H1121" s="2" t="str">
        <f>VLOOKUP(I1121,lookups!$A$2:$D$206,2,0)</f>
        <v>AINV</v>
      </c>
      <c r="I1121" s="8" t="s">
        <v>70</v>
      </c>
      <c r="L1121" s="2" t="str">
        <f>VLOOKUP(G1121,lookups!$E$2:$F$206,2,0)</f>
        <v>Aggressive invertebrates</v>
      </c>
      <c r="M1121" s="2" t="str">
        <f>VLOOKUP(H1121,lookups!$G$2:$H$206,2,0)</f>
        <v>Aggressive invertebrates</v>
      </c>
      <c r="N1121" s="2" t="str">
        <f>VLOOKUP(I1121,lookups!$A$2:$D$206,4,0)</f>
        <v>Encrusting gorgonian (Erythropodium caribaeorum)</v>
      </c>
    </row>
    <row r="1122" ht="15.75" customHeight="1">
      <c r="A1122" s="7" t="s">
        <v>69</v>
      </c>
      <c r="B1122" s="10" t="s">
        <v>11</v>
      </c>
      <c r="C1122" s="2" t="s">
        <v>31</v>
      </c>
      <c r="D1122" s="2">
        <v>1.0</v>
      </c>
      <c r="E1122" s="2">
        <v>3.0</v>
      </c>
      <c r="F1122" s="9">
        <v>1.0</v>
      </c>
      <c r="G1122" s="2" t="str">
        <f>VLOOKUP(I1122,lookups!$A$2:$D$206,3,0)</f>
        <v>AINV</v>
      </c>
      <c r="H1122" s="2" t="str">
        <f>VLOOKUP(I1122,lookups!$A$2:$D$206,2,0)</f>
        <v>AINV</v>
      </c>
      <c r="I1122" s="8" t="s">
        <v>70</v>
      </c>
      <c r="L1122" s="2" t="str">
        <f>VLOOKUP(G1122,lookups!$E$2:$F$206,2,0)</f>
        <v>Aggressive invertebrates</v>
      </c>
      <c r="M1122" s="2" t="str">
        <f>VLOOKUP(H1122,lookups!$G$2:$H$206,2,0)</f>
        <v>Aggressive invertebrates</v>
      </c>
      <c r="N1122" s="2" t="str">
        <f>VLOOKUP(I1122,lookups!$A$2:$D$206,4,0)</f>
        <v>Encrusting gorgonian (Erythropodium caribaeorum)</v>
      </c>
    </row>
    <row r="1123" ht="15.75" customHeight="1">
      <c r="A1123" s="7" t="s">
        <v>69</v>
      </c>
      <c r="B1123" s="10" t="s">
        <v>11</v>
      </c>
      <c r="C1123" s="2" t="s">
        <v>31</v>
      </c>
      <c r="D1123" s="2">
        <v>1.0</v>
      </c>
      <c r="E1123" s="2">
        <v>3.0</v>
      </c>
      <c r="F1123" s="9">
        <v>2.0</v>
      </c>
      <c r="G1123" s="2" t="str">
        <f>VLOOKUP(I1123,lookups!$A$2:$D$206,3,0)</f>
        <v>CCA</v>
      </c>
      <c r="H1123" s="2" t="str">
        <f>VLOOKUP(I1123,lookups!$A$2:$D$206,2,0)</f>
        <v>CCA</v>
      </c>
      <c r="I1123" s="8" t="s">
        <v>34</v>
      </c>
      <c r="L1123" s="2" t="str">
        <f>VLOOKUP(G1123,lookups!$E$2:$F$206,2,0)</f>
        <v>Crustose coraline algae</v>
      </c>
      <c r="M1123" s="2" t="str">
        <f>VLOOKUP(H1123,lookups!$G$2:$H$206,2,0)</f>
        <v>Crustose coraline algae</v>
      </c>
      <c r="N1123" s="2" t="str">
        <f>VLOOKUP(I1123,lookups!$A$2:$D$206,4,0)</f>
        <v>Crustose coraline algae</v>
      </c>
    </row>
    <row r="1124" ht="15.75" customHeight="1">
      <c r="A1124" s="7" t="s">
        <v>69</v>
      </c>
      <c r="B1124" s="10" t="s">
        <v>11</v>
      </c>
      <c r="C1124" s="2" t="s">
        <v>31</v>
      </c>
      <c r="D1124" s="2">
        <v>1.0</v>
      </c>
      <c r="E1124" s="2">
        <v>3.0</v>
      </c>
      <c r="F1124" s="9">
        <v>3.0</v>
      </c>
      <c r="G1124" s="2" t="str">
        <f>VLOOKUP(I1124,lookups!$A$2:$D$206,3,0)</f>
        <v>TA</v>
      </c>
      <c r="H1124" s="2" t="str">
        <f>VLOOKUP(I1124,lookups!$A$2:$D$206,2,0)</f>
        <v>STA</v>
      </c>
      <c r="I1124" s="8" t="s">
        <v>52</v>
      </c>
      <c r="L1124" s="2" t="str">
        <f>VLOOKUP(G1124,lookups!$E$2:$F$206,2,0)</f>
        <v>Turf algae</v>
      </c>
      <c r="M1124" s="2" t="str">
        <f>VLOOKUP(H1124,lookups!$G$2:$H$206,2,0)</f>
        <v>Sediment turf algae</v>
      </c>
      <c r="N1124" s="2" t="str">
        <f>VLOOKUP(I1124,lookups!$A$2:$D$206,4,0)</f>
        <v>Sediment turf algae</v>
      </c>
    </row>
    <row r="1125" ht="15.75" customHeight="1">
      <c r="A1125" s="7" t="s">
        <v>69</v>
      </c>
      <c r="B1125" s="10" t="s">
        <v>11</v>
      </c>
      <c r="C1125" s="2" t="s">
        <v>31</v>
      </c>
      <c r="D1125" s="2">
        <v>1.0</v>
      </c>
      <c r="E1125" s="2">
        <v>3.0</v>
      </c>
      <c r="F1125" s="9">
        <v>4.0</v>
      </c>
      <c r="G1125" s="2" t="str">
        <f>VLOOKUP(I1125,lookups!$A$2:$D$206,3,0)</f>
        <v>TA</v>
      </c>
      <c r="H1125" s="2" t="str">
        <f>VLOOKUP(I1125,lookups!$A$2:$D$206,2,0)</f>
        <v>STA</v>
      </c>
      <c r="I1125" s="8" t="s">
        <v>52</v>
      </c>
      <c r="L1125" s="2" t="str">
        <f>VLOOKUP(G1125,lookups!$E$2:$F$206,2,0)</f>
        <v>Turf algae</v>
      </c>
      <c r="M1125" s="2" t="str">
        <f>VLOOKUP(H1125,lookups!$G$2:$H$206,2,0)</f>
        <v>Sediment turf algae</v>
      </c>
      <c r="N1125" s="2" t="str">
        <f>VLOOKUP(I1125,lookups!$A$2:$D$206,4,0)</f>
        <v>Sediment turf algae</v>
      </c>
    </row>
    <row r="1126" ht="15.75" customHeight="1">
      <c r="A1126" s="7" t="s">
        <v>69</v>
      </c>
      <c r="B1126" s="10" t="s">
        <v>11</v>
      </c>
      <c r="C1126" s="2" t="s">
        <v>31</v>
      </c>
      <c r="D1126" s="2">
        <v>1.0</v>
      </c>
      <c r="E1126" s="2">
        <v>3.0</v>
      </c>
      <c r="F1126" s="9">
        <v>5.0</v>
      </c>
      <c r="G1126" s="2" t="str">
        <f>VLOOKUP(I1126,lookups!$A$2:$D$206,3,0)</f>
        <v>TA</v>
      </c>
      <c r="H1126" s="2" t="str">
        <f>VLOOKUP(I1126,lookups!$A$2:$D$206,2,0)</f>
        <v>STA</v>
      </c>
      <c r="I1126" s="8" t="s">
        <v>52</v>
      </c>
      <c r="L1126" s="2" t="str">
        <f>VLOOKUP(G1126,lookups!$E$2:$F$206,2,0)</f>
        <v>Turf algae</v>
      </c>
      <c r="M1126" s="2" t="str">
        <f>VLOOKUP(H1126,lookups!$G$2:$H$206,2,0)</f>
        <v>Sediment turf algae</v>
      </c>
      <c r="N1126" s="2" t="str">
        <f>VLOOKUP(I1126,lookups!$A$2:$D$206,4,0)</f>
        <v>Sediment turf algae</v>
      </c>
    </row>
    <row r="1127" ht="15.75" customHeight="1">
      <c r="A1127" s="7" t="s">
        <v>69</v>
      </c>
      <c r="B1127" s="10" t="s">
        <v>11</v>
      </c>
      <c r="C1127" s="2" t="s">
        <v>31</v>
      </c>
      <c r="D1127" s="2">
        <v>1.0</v>
      </c>
      <c r="E1127" s="2">
        <v>3.0</v>
      </c>
      <c r="F1127" s="9">
        <v>6.0</v>
      </c>
      <c r="G1127" s="2" t="str">
        <f>VLOOKUP(I1127,lookups!$A$2:$D$206,3,0)</f>
        <v>CCA</v>
      </c>
      <c r="H1127" s="2" t="str">
        <f>VLOOKUP(I1127,lookups!$A$2:$D$206,2,0)</f>
        <v>CCA</v>
      </c>
      <c r="I1127" s="8" t="s">
        <v>34</v>
      </c>
      <c r="L1127" s="2" t="str">
        <f>VLOOKUP(G1127,lookups!$E$2:$F$206,2,0)</f>
        <v>Crustose coraline algae</v>
      </c>
      <c r="M1127" s="2" t="str">
        <f>VLOOKUP(H1127,lookups!$G$2:$H$206,2,0)</f>
        <v>Crustose coraline algae</v>
      </c>
      <c r="N1127" s="2" t="str">
        <f>VLOOKUP(I1127,lookups!$A$2:$D$206,4,0)</f>
        <v>Crustose coraline algae</v>
      </c>
    </row>
    <row r="1128" ht="15.75" customHeight="1">
      <c r="A1128" s="7" t="s">
        <v>69</v>
      </c>
      <c r="B1128" s="10" t="s">
        <v>11</v>
      </c>
      <c r="C1128" s="2" t="s">
        <v>31</v>
      </c>
      <c r="D1128" s="2">
        <v>1.0</v>
      </c>
      <c r="E1128" s="2">
        <v>3.0</v>
      </c>
      <c r="F1128" s="9">
        <v>7.0</v>
      </c>
      <c r="G1128" s="2" t="str">
        <f>VLOOKUP(I1128,lookups!$A$2:$D$206,3,0)</f>
        <v>MA</v>
      </c>
      <c r="H1128" s="2" t="str">
        <f>VLOOKUP(I1128,lookups!$A$2:$D$206,2,0)</f>
        <v>BFMA</v>
      </c>
      <c r="I1128" s="8" t="s">
        <v>32</v>
      </c>
      <c r="J1128" s="1">
        <v>3.0</v>
      </c>
      <c r="L1128" s="2" t="str">
        <f>VLOOKUP(G1128,lookups!$E$2:$F$206,2,0)</f>
        <v>Macroalgae</v>
      </c>
      <c r="M1128" s="2" t="str">
        <f>VLOOKUP(H1128,lookups!$G$2:$H$206,2,0)</f>
        <v>Brown fleshy macroalgae</v>
      </c>
      <c r="N1128" s="2" t="str">
        <f>VLOOKUP(I1128,lookups!$A$2:$D$206,4,0)</f>
        <v>Dictyota spp.</v>
      </c>
    </row>
    <row r="1129" ht="15.75" customHeight="1">
      <c r="A1129" s="7" t="s">
        <v>69</v>
      </c>
      <c r="B1129" s="10" t="s">
        <v>11</v>
      </c>
      <c r="C1129" s="2" t="s">
        <v>31</v>
      </c>
      <c r="D1129" s="2">
        <v>1.0</v>
      </c>
      <c r="E1129" s="2">
        <v>3.0</v>
      </c>
      <c r="F1129" s="9">
        <v>8.0</v>
      </c>
      <c r="G1129" s="2" t="str">
        <f>VLOOKUP(I1129,lookups!$A$2:$D$206,3,0)</f>
        <v>MA</v>
      </c>
      <c r="H1129" s="2" t="str">
        <f>VLOOKUP(I1129,lookups!$A$2:$D$206,2,0)</f>
        <v>BFMA</v>
      </c>
      <c r="I1129" s="8" t="s">
        <v>32</v>
      </c>
      <c r="J1129" s="1">
        <v>3.0</v>
      </c>
      <c r="L1129" s="2" t="str">
        <f>VLOOKUP(G1129,lookups!$E$2:$F$206,2,0)</f>
        <v>Macroalgae</v>
      </c>
      <c r="M1129" s="2" t="str">
        <f>VLOOKUP(H1129,lookups!$G$2:$H$206,2,0)</f>
        <v>Brown fleshy macroalgae</v>
      </c>
      <c r="N1129" s="2" t="str">
        <f>VLOOKUP(I1129,lookups!$A$2:$D$206,4,0)</f>
        <v>Dictyota spp.</v>
      </c>
    </row>
    <row r="1130" ht="15.75" customHeight="1">
      <c r="A1130" s="7" t="s">
        <v>69</v>
      </c>
      <c r="B1130" s="10" t="s">
        <v>11</v>
      </c>
      <c r="C1130" s="2" t="s">
        <v>31</v>
      </c>
      <c r="D1130" s="2">
        <v>1.0</v>
      </c>
      <c r="E1130" s="2">
        <v>3.0</v>
      </c>
      <c r="F1130" s="9">
        <v>9.0</v>
      </c>
      <c r="G1130" s="2" t="str">
        <f>VLOOKUP(I1130,lookups!$A$2:$D$206,3,0)</f>
        <v>TA</v>
      </c>
      <c r="H1130" s="2" t="str">
        <f>VLOOKUP(I1130,lookups!$A$2:$D$206,2,0)</f>
        <v>STA</v>
      </c>
      <c r="I1130" s="8" t="s">
        <v>52</v>
      </c>
      <c r="L1130" s="2" t="str">
        <f>VLOOKUP(G1130,lookups!$E$2:$F$206,2,0)</f>
        <v>Turf algae</v>
      </c>
      <c r="M1130" s="2" t="str">
        <f>VLOOKUP(H1130,lookups!$G$2:$H$206,2,0)</f>
        <v>Sediment turf algae</v>
      </c>
      <c r="N1130" s="2" t="str">
        <f>VLOOKUP(I1130,lookups!$A$2:$D$206,4,0)</f>
        <v>Sediment turf algae</v>
      </c>
    </row>
    <row r="1131" ht="15.75" customHeight="1">
      <c r="A1131" s="7" t="s">
        <v>69</v>
      </c>
      <c r="B1131" s="10" t="s">
        <v>11</v>
      </c>
      <c r="C1131" s="2" t="s">
        <v>31</v>
      </c>
      <c r="D1131" s="2">
        <v>1.0</v>
      </c>
      <c r="E1131" s="2">
        <v>3.0</v>
      </c>
      <c r="F1131" s="9">
        <v>10.0</v>
      </c>
      <c r="G1131" s="2" t="str">
        <f>VLOOKUP(I1131,lookups!$A$2:$D$206,3,0)</f>
        <v>TA</v>
      </c>
      <c r="H1131" s="2" t="str">
        <f>VLOOKUP(I1131,lookups!$A$2:$D$206,2,0)</f>
        <v>STA</v>
      </c>
      <c r="I1131" s="8" t="s">
        <v>52</v>
      </c>
      <c r="L1131" s="2" t="str">
        <f>VLOOKUP(G1131,lookups!$E$2:$F$206,2,0)</f>
        <v>Turf algae</v>
      </c>
      <c r="M1131" s="2" t="str">
        <f>VLOOKUP(H1131,lookups!$G$2:$H$206,2,0)</f>
        <v>Sediment turf algae</v>
      </c>
      <c r="N1131" s="2" t="str">
        <f>VLOOKUP(I1131,lookups!$A$2:$D$206,4,0)</f>
        <v>Sediment turf algae</v>
      </c>
    </row>
    <row r="1132" ht="15.75" customHeight="1">
      <c r="A1132" s="7" t="s">
        <v>69</v>
      </c>
      <c r="B1132" s="10" t="s">
        <v>11</v>
      </c>
      <c r="C1132" s="2" t="s">
        <v>31</v>
      </c>
      <c r="D1132" s="2">
        <v>1.0</v>
      </c>
      <c r="E1132" s="2">
        <v>4.0</v>
      </c>
      <c r="F1132" s="9">
        <v>1.0</v>
      </c>
      <c r="G1132" s="2" t="str">
        <f>VLOOKUP(I1132,lookups!$A$2:$D$206,3,0)</f>
        <v>TA</v>
      </c>
      <c r="H1132" s="2" t="str">
        <f>VLOOKUP(I1132,lookups!$A$2:$D$206,2,0)</f>
        <v>STA</v>
      </c>
      <c r="I1132" s="8" t="s">
        <v>52</v>
      </c>
      <c r="L1132" s="2" t="str">
        <f>VLOOKUP(G1132,lookups!$E$2:$F$206,2,0)</f>
        <v>Turf algae</v>
      </c>
      <c r="M1132" s="2" t="str">
        <f>VLOOKUP(H1132,lookups!$G$2:$H$206,2,0)</f>
        <v>Sediment turf algae</v>
      </c>
      <c r="N1132" s="2" t="str">
        <f>VLOOKUP(I1132,lookups!$A$2:$D$206,4,0)</f>
        <v>Sediment turf algae</v>
      </c>
    </row>
    <row r="1133" ht="15.75" customHeight="1">
      <c r="A1133" s="7" t="s">
        <v>69</v>
      </c>
      <c r="B1133" s="10" t="s">
        <v>11</v>
      </c>
      <c r="C1133" s="2" t="s">
        <v>31</v>
      </c>
      <c r="D1133" s="2">
        <v>1.0</v>
      </c>
      <c r="E1133" s="2">
        <v>4.0</v>
      </c>
      <c r="F1133" s="9">
        <v>2.0</v>
      </c>
      <c r="G1133" s="2" t="str">
        <f>VLOOKUP(I1133,lookups!$A$2:$D$206,3,0)</f>
        <v>TA</v>
      </c>
      <c r="H1133" s="2" t="str">
        <f>VLOOKUP(I1133,lookups!$A$2:$D$206,2,0)</f>
        <v>STA</v>
      </c>
      <c r="I1133" s="8" t="s">
        <v>52</v>
      </c>
      <c r="L1133" s="2" t="str">
        <f>VLOOKUP(G1133,lookups!$E$2:$F$206,2,0)</f>
        <v>Turf algae</v>
      </c>
      <c r="M1133" s="2" t="str">
        <f>VLOOKUP(H1133,lookups!$G$2:$H$206,2,0)</f>
        <v>Sediment turf algae</v>
      </c>
      <c r="N1133" s="2" t="str">
        <f>VLOOKUP(I1133,lookups!$A$2:$D$206,4,0)</f>
        <v>Sediment turf algae</v>
      </c>
    </row>
    <row r="1134" ht="15.75" customHeight="1">
      <c r="A1134" s="7" t="s">
        <v>69</v>
      </c>
      <c r="B1134" s="10" t="s">
        <v>11</v>
      </c>
      <c r="C1134" s="2" t="s">
        <v>31</v>
      </c>
      <c r="D1134" s="2">
        <v>1.0</v>
      </c>
      <c r="E1134" s="2">
        <v>4.0</v>
      </c>
      <c r="F1134" s="9">
        <v>3.0</v>
      </c>
      <c r="G1134" s="2" t="str">
        <f>VLOOKUP(I1134,lookups!$A$2:$D$206,3,0)</f>
        <v>TA</v>
      </c>
      <c r="H1134" s="2" t="str">
        <f>VLOOKUP(I1134,lookups!$A$2:$D$206,2,0)</f>
        <v>STA</v>
      </c>
      <c r="I1134" s="8" t="s">
        <v>52</v>
      </c>
      <c r="L1134" s="2" t="str">
        <f>VLOOKUP(G1134,lookups!$E$2:$F$206,2,0)</f>
        <v>Turf algae</v>
      </c>
      <c r="M1134" s="2" t="str">
        <f>VLOOKUP(H1134,lookups!$G$2:$H$206,2,0)</f>
        <v>Sediment turf algae</v>
      </c>
      <c r="N1134" s="2" t="str">
        <f>VLOOKUP(I1134,lookups!$A$2:$D$206,4,0)</f>
        <v>Sediment turf algae</v>
      </c>
    </row>
    <row r="1135" ht="15.75" customHeight="1">
      <c r="A1135" s="7" t="s">
        <v>69</v>
      </c>
      <c r="B1135" s="10" t="s">
        <v>11</v>
      </c>
      <c r="C1135" s="2" t="s">
        <v>31</v>
      </c>
      <c r="D1135" s="2">
        <v>1.0</v>
      </c>
      <c r="E1135" s="2">
        <v>4.0</v>
      </c>
      <c r="F1135" s="9">
        <v>4.0</v>
      </c>
      <c r="G1135" s="2" t="str">
        <f>VLOOKUP(I1135,lookups!$A$2:$D$206,3,0)</f>
        <v>TA</v>
      </c>
      <c r="H1135" s="2" t="str">
        <f>VLOOKUP(I1135,lookups!$A$2:$D$206,2,0)</f>
        <v>STA</v>
      </c>
      <c r="I1135" s="8" t="s">
        <v>52</v>
      </c>
      <c r="L1135" s="2" t="str">
        <f>VLOOKUP(G1135,lookups!$E$2:$F$206,2,0)</f>
        <v>Turf algae</v>
      </c>
      <c r="M1135" s="2" t="str">
        <f>VLOOKUP(H1135,lookups!$G$2:$H$206,2,0)</f>
        <v>Sediment turf algae</v>
      </c>
      <c r="N1135" s="2" t="str">
        <f>VLOOKUP(I1135,lookups!$A$2:$D$206,4,0)</f>
        <v>Sediment turf algae</v>
      </c>
    </row>
    <row r="1136" ht="15.75" customHeight="1">
      <c r="A1136" s="7" t="s">
        <v>69</v>
      </c>
      <c r="B1136" s="10" t="s">
        <v>11</v>
      </c>
      <c r="C1136" s="2" t="s">
        <v>31</v>
      </c>
      <c r="D1136" s="2">
        <v>1.0</v>
      </c>
      <c r="E1136" s="2">
        <v>4.0</v>
      </c>
      <c r="F1136" s="9">
        <v>5.0</v>
      </c>
      <c r="G1136" s="2" t="str">
        <f>VLOOKUP(I1136,lookups!$A$2:$D$206,3,0)</f>
        <v>TA</v>
      </c>
      <c r="H1136" s="2" t="str">
        <f>VLOOKUP(I1136,lookups!$A$2:$D$206,2,0)</f>
        <v>STA</v>
      </c>
      <c r="I1136" s="8" t="s">
        <v>52</v>
      </c>
      <c r="L1136" s="2" t="str">
        <f>VLOOKUP(G1136,lookups!$E$2:$F$206,2,0)</f>
        <v>Turf algae</v>
      </c>
      <c r="M1136" s="2" t="str">
        <f>VLOOKUP(H1136,lookups!$G$2:$H$206,2,0)</f>
        <v>Sediment turf algae</v>
      </c>
      <c r="N1136" s="2" t="str">
        <f>VLOOKUP(I1136,lookups!$A$2:$D$206,4,0)</f>
        <v>Sediment turf algae</v>
      </c>
    </row>
    <row r="1137" ht="15.75" customHeight="1">
      <c r="A1137" s="7" t="s">
        <v>69</v>
      </c>
      <c r="B1137" s="10" t="s">
        <v>11</v>
      </c>
      <c r="C1137" s="2" t="s">
        <v>31</v>
      </c>
      <c r="D1137" s="2">
        <v>1.0</v>
      </c>
      <c r="E1137" s="2">
        <v>4.0</v>
      </c>
      <c r="F1137" s="9">
        <v>6.0</v>
      </c>
      <c r="G1137" s="2" t="str">
        <f>VLOOKUP(I1137,lookups!$A$2:$D$206,3,0)</f>
        <v>MA</v>
      </c>
      <c r="H1137" s="2" t="str">
        <f>VLOOKUP(I1137,lookups!$A$2:$D$206,2,0)</f>
        <v>BFMA</v>
      </c>
      <c r="I1137" s="8" t="s">
        <v>32</v>
      </c>
      <c r="J1137" s="1">
        <v>4.0</v>
      </c>
      <c r="L1137" s="2" t="str">
        <f>VLOOKUP(G1137,lookups!$E$2:$F$206,2,0)</f>
        <v>Macroalgae</v>
      </c>
      <c r="M1137" s="2" t="str">
        <f>VLOOKUP(H1137,lookups!$G$2:$H$206,2,0)</f>
        <v>Brown fleshy macroalgae</v>
      </c>
      <c r="N1137" s="2" t="str">
        <f>VLOOKUP(I1137,lookups!$A$2:$D$206,4,0)</f>
        <v>Dictyota spp.</v>
      </c>
    </row>
    <row r="1138" ht="15.75" customHeight="1">
      <c r="A1138" s="7" t="s">
        <v>69</v>
      </c>
      <c r="B1138" s="10" t="s">
        <v>11</v>
      </c>
      <c r="C1138" s="2" t="s">
        <v>31</v>
      </c>
      <c r="D1138" s="2">
        <v>1.0</v>
      </c>
      <c r="E1138" s="2">
        <v>4.0</v>
      </c>
      <c r="F1138" s="9">
        <v>7.0</v>
      </c>
      <c r="G1138" s="2" t="str">
        <f>VLOOKUP(I1138,lookups!$A$2:$D$206,3,0)</f>
        <v>TA</v>
      </c>
      <c r="H1138" s="2" t="str">
        <f>VLOOKUP(I1138,lookups!$A$2:$D$206,2,0)</f>
        <v>STA</v>
      </c>
      <c r="I1138" s="8" t="s">
        <v>52</v>
      </c>
      <c r="L1138" s="2" t="str">
        <f>VLOOKUP(G1138,lookups!$E$2:$F$206,2,0)</f>
        <v>Turf algae</v>
      </c>
      <c r="M1138" s="2" t="str">
        <f>VLOOKUP(H1138,lookups!$G$2:$H$206,2,0)</f>
        <v>Sediment turf algae</v>
      </c>
      <c r="N1138" s="2" t="str">
        <f>VLOOKUP(I1138,lookups!$A$2:$D$206,4,0)</f>
        <v>Sediment turf algae</v>
      </c>
    </row>
    <row r="1139" ht="15.75" customHeight="1">
      <c r="A1139" s="7" t="s">
        <v>69</v>
      </c>
      <c r="B1139" s="10" t="s">
        <v>11</v>
      </c>
      <c r="C1139" s="2" t="s">
        <v>31</v>
      </c>
      <c r="D1139" s="2">
        <v>1.0</v>
      </c>
      <c r="E1139" s="2">
        <v>4.0</v>
      </c>
      <c r="F1139" s="9">
        <v>8.0</v>
      </c>
      <c r="G1139" s="2" t="str">
        <f>VLOOKUP(I1139,lookups!$A$2:$D$206,3,0)</f>
        <v>TA</v>
      </c>
      <c r="H1139" s="2" t="str">
        <f>VLOOKUP(I1139,lookups!$A$2:$D$206,2,0)</f>
        <v>STA</v>
      </c>
      <c r="I1139" s="8" t="s">
        <v>52</v>
      </c>
      <c r="L1139" s="2" t="str">
        <f>VLOOKUP(G1139,lookups!$E$2:$F$206,2,0)</f>
        <v>Turf algae</v>
      </c>
      <c r="M1139" s="2" t="str">
        <f>VLOOKUP(H1139,lookups!$G$2:$H$206,2,0)</f>
        <v>Sediment turf algae</v>
      </c>
      <c r="N1139" s="2" t="str">
        <f>VLOOKUP(I1139,lookups!$A$2:$D$206,4,0)</f>
        <v>Sediment turf algae</v>
      </c>
    </row>
    <row r="1140" ht="15.75" customHeight="1">
      <c r="A1140" s="7" t="s">
        <v>69</v>
      </c>
      <c r="B1140" s="10" t="s">
        <v>11</v>
      </c>
      <c r="C1140" s="2" t="s">
        <v>31</v>
      </c>
      <c r="D1140" s="2">
        <v>1.0</v>
      </c>
      <c r="E1140" s="2">
        <v>4.0</v>
      </c>
      <c r="F1140" s="9">
        <v>9.0</v>
      </c>
      <c r="G1140" s="2" t="str">
        <f>VLOOKUP(I1140,lookups!$A$2:$D$206,3,0)</f>
        <v>TA</v>
      </c>
      <c r="H1140" s="2" t="str">
        <f>VLOOKUP(I1140,lookups!$A$2:$D$206,2,0)</f>
        <v>STA</v>
      </c>
      <c r="I1140" s="8" t="s">
        <v>52</v>
      </c>
      <c r="L1140" s="2" t="str">
        <f>VLOOKUP(G1140,lookups!$E$2:$F$206,2,0)</f>
        <v>Turf algae</v>
      </c>
      <c r="M1140" s="2" t="str">
        <f>VLOOKUP(H1140,lookups!$G$2:$H$206,2,0)</f>
        <v>Sediment turf algae</v>
      </c>
      <c r="N1140" s="2" t="str">
        <f>VLOOKUP(I1140,lookups!$A$2:$D$206,4,0)</f>
        <v>Sediment turf algae</v>
      </c>
    </row>
    <row r="1141" ht="15.75" customHeight="1">
      <c r="A1141" s="7" t="s">
        <v>69</v>
      </c>
      <c r="B1141" s="10" t="s">
        <v>11</v>
      </c>
      <c r="C1141" s="2" t="s">
        <v>31</v>
      </c>
      <c r="D1141" s="2">
        <v>1.0</v>
      </c>
      <c r="E1141" s="2">
        <v>4.0</v>
      </c>
      <c r="F1141" s="9">
        <v>10.0</v>
      </c>
      <c r="G1141" s="2" t="str">
        <f>VLOOKUP(I1141,lookups!$A$2:$D$206,3,0)</f>
        <v>TA</v>
      </c>
      <c r="H1141" s="2" t="str">
        <f>VLOOKUP(I1141,lookups!$A$2:$D$206,2,0)</f>
        <v>STA</v>
      </c>
      <c r="I1141" s="8" t="s">
        <v>52</v>
      </c>
      <c r="L1141" s="2" t="str">
        <f>VLOOKUP(G1141,lookups!$E$2:$F$206,2,0)</f>
        <v>Turf algae</v>
      </c>
      <c r="M1141" s="2" t="str">
        <f>VLOOKUP(H1141,lookups!$G$2:$H$206,2,0)</f>
        <v>Sediment turf algae</v>
      </c>
      <c r="N1141" s="2" t="str">
        <f>VLOOKUP(I1141,lookups!$A$2:$D$206,4,0)</f>
        <v>Sediment turf algae</v>
      </c>
    </row>
    <row r="1142" ht="15.75" customHeight="1">
      <c r="A1142" s="7" t="s">
        <v>69</v>
      </c>
      <c r="B1142" s="10" t="s">
        <v>11</v>
      </c>
      <c r="C1142" s="2" t="s">
        <v>31</v>
      </c>
      <c r="D1142" s="2">
        <v>1.0</v>
      </c>
      <c r="E1142" s="2">
        <v>5.0</v>
      </c>
      <c r="F1142" s="9">
        <v>1.0</v>
      </c>
      <c r="G1142" s="2" t="str">
        <f>VLOOKUP(I1142,lookups!$A$2:$D$206,3,0)</f>
        <v>PEY</v>
      </c>
      <c r="H1142" s="2" t="str">
        <f>VLOOKUP(I1142,lookups!$A$2:$D$206,2,0)</f>
        <v>PEY</v>
      </c>
      <c r="I1142" s="8" t="s">
        <v>39</v>
      </c>
      <c r="L1142" s="2" t="str">
        <f>VLOOKUP(G1142,lookups!$E$2:$F$206,2,0)</f>
        <v>Peysonelid</v>
      </c>
      <c r="M1142" s="2" t="str">
        <f>VLOOKUP(H1142,lookups!$G$2:$H$206,2,0)</f>
        <v>Peysonelid</v>
      </c>
      <c r="N1142" s="2" t="str">
        <f>VLOOKUP(I1142,lookups!$A$2:$D$206,4,0)</f>
        <v>Peysonelid</v>
      </c>
    </row>
    <row r="1143" ht="15.75" customHeight="1">
      <c r="A1143" s="7" t="s">
        <v>69</v>
      </c>
      <c r="B1143" s="10" t="s">
        <v>11</v>
      </c>
      <c r="C1143" s="2" t="s">
        <v>31</v>
      </c>
      <c r="D1143" s="2">
        <v>1.0</v>
      </c>
      <c r="E1143" s="2">
        <v>5.0</v>
      </c>
      <c r="F1143" s="9">
        <v>2.0</v>
      </c>
      <c r="G1143" s="2" t="str">
        <f>VLOOKUP(I1143,lookups!$A$2:$D$206,3,0)</f>
        <v>CCA</v>
      </c>
      <c r="H1143" s="2" t="str">
        <f>VLOOKUP(I1143,lookups!$A$2:$D$206,2,0)</f>
        <v>CCA</v>
      </c>
      <c r="I1143" s="8" t="s">
        <v>34</v>
      </c>
      <c r="L1143" s="2" t="str">
        <f>VLOOKUP(G1143,lookups!$E$2:$F$206,2,0)</f>
        <v>Crustose coraline algae</v>
      </c>
      <c r="M1143" s="2" t="str">
        <f>VLOOKUP(H1143,lookups!$G$2:$H$206,2,0)</f>
        <v>Crustose coraline algae</v>
      </c>
      <c r="N1143" s="2" t="str">
        <f>VLOOKUP(I1143,lookups!$A$2:$D$206,4,0)</f>
        <v>Crustose coraline algae</v>
      </c>
    </row>
    <row r="1144" ht="15.75" customHeight="1">
      <c r="A1144" s="7" t="s">
        <v>69</v>
      </c>
      <c r="B1144" s="10" t="s">
        <v>11</v>
      </c>
      <c r="C1144" s="2" t="s">
        <v>31</v>
      </c>
      <c r="D1144" s="2">
        <v>1.0</v>
      </c>
      <c r="E1144" s="2">
        <v>5.0</v>
      </c>
      <c r="F1144" s="9">
        <v>3.0</v>
      </c>
      <c r="G1144" s="2" t="str">
        <f>VLOOKUP(I1144,lookups!$A$2:$D$206,3,0)</f>
        <v>CCA</v>
      </c>
      <c r="H1144" s="2" t="str">
        <f>VLOOKUP(I1144,lookups!$A$2:$D$206,2,0)</f>
        <v>CCA</v>
      </c>
      <c r="I1144" s="8" t="s">
        <v>34</v>
      </c>
      <c r="L1144" s="2" t="str">
        <f>VLOOKUP(G1144,lookups!$E$2:$F$206,2,0)</f>
        <v>Crustose coraline algae</v>
      </c>
      <c r="M1144" s="2" t="str">
        <f>VLOOKUP(H1144,lookups!$G$2:$H$206,2,0)</f>
        <v>Crustose coraline algae</v>
      </c>
      <c r="N1144" s="2" t="str">
        <f>VLOOKUP(I1144,lookups!$A$2:$D$206,4,0)</f>
        <v>Crustose coraline algae</v>
      </c>
    </row>
    <row r="1145" ht="15.75" customHeight="1">
      <c r="A1145" s="7" t="s">
        <v>69</v>
      </c>
      <c r="B1145" s="10" t="s">
        <v>11</v>
      </c>
      <c r="C1145" s="2" t="s">
        <v>31</v>
      </c>
      <c r="D1145" s="2">
        <v>1.0</v>
      </c>
      <c r="E1145" s="2">
        <v>5.0</v>
      </c>
      <c r="F1145" s="9">
        <v>4.0</v>
      </c>
      <c r="G1145" s="2" t="str">
        <f>VLOOKUP(I1145,lookups!$A$2:$D$206,3,0)</f>
        <v>CCA</v>
      </c>
      <c r="H1145" s="2" t="str">
        <f>VLOOKUP(I1145,lookups!$A$2:$D$206,2,0)</f>
        <v>CCA</v>
      </c>
      <c r="I1145" s="8" t="s">
        <v>34</v>
      </c>
      <c r="L1145" s="2" t="str">
        <f>VLOOKUP(G1145,lookups!$E$2:$F$206,2,0)</f>
        <v>Crustose coraline algae</v>
      </c>
      <c r="M1145" s="2" t="str">
        <f>VLOOKUP(H1145,lookups!$G$2:$H$206,2,0)</f>
        <v>Crustose coraline algae</v>
      </c>
      <c r="N1145" s="2" t="str">
        <f>VLOOKUP(I1145,lookups!$A$2:$D$206,4,0)</f>
        <v>Crustose coraline algae</v>
      </c>
    </row>
    <row r="1146" ht="15.75" customHeight="1">
      <c r="A1146" s="7" t="s">
        <v>69</v>
      </c>
      <c r="B1146" s="10" t="s">
        <v>11</v>
      </c>
      <c r="C1146" s="2" t="s">
        <v>31</v>
      </c>
      <c r="D1146" s="2">
        <v>1.0</v>
      </c>
      <c r="E1146" s="2">
        <v>5.0</v>
      </c>
      <c r="F1146" s="9">
        <v>5.0</v>
      </c>
      <c r="G1146" s="2" t="str">
        <f>VLOOKUP(I1146,lookups!$A$2:$D$206,3,0)</f>
        <v>CCA</v>
      </c>
      <c r="H1146" s="2" t="str">
        <f>VLOOKUP(I1146,lookups!$A$2:$D$206,2,0)</f>
        <v>CCA</v>
      </c>
      <c r="I1146" s="8" t="s">
        <v>34</v>
      </c>
      <c r="L1146" s="2" t="str">
        <f>VLOOKUP(G1146,lookups!$E$2:$F$206,2,0)</f>
        <v>Crustose coraline algae</v>
      </c>
      <c r="M1146" s="2" t="str">
        <f>VLOOKUP(H1146,lookups!$G$2:$H$206,2,0)</f>
        <v>Crustose coraline algae</v>
      </c>
      <c r="N1146" s="2" t="str">
        <f>VLOOKUP(I1146,lookups!$A$2:$D$206,4,0)</f>
        <v>Crustose coraline algae</v>
      </c>
    </row>
    <row r="1147" ht="15.75" customHeight="1">
      <c r="A1147" s="7" t="s">
        <v>69</v>
      </c>
      <c r="B1147" s="10" t="s">
        <v>11</v>
      </c>
      <c r="C1147" s="2" t="s">
        <v>31</v>
      </c>
      <c r="D1147" s="2">
        <v>1.0</v>
      </c>
      <c r="E1147" s="2">
        <v>5.0</v>
      </c>
      <c r="F1147" s="9">
        <v>6.0</v>
      </c>
      <c r="G1147" s="2" t="str">
        <f>VLOOKUP(I1147,lookups!$A$2:$D$206,3,0)</f>
        <v>MA</v>
      </c>
      <c r="H1147" s="2" t="str">
        <f>VLOOKUP(I1147,lookups!$A$2:$D$206,2,0)</f>
        <v>BFMA</v>
      </c>
      <c r="I1147" s="8" t="s">
        <v>32</v>
      </c>
      <c r="J1147" s="1">
        <v>3.0</v>
      </c>
      <c r="L1147" s="2" t="str">
        <f>VLOOKUP(G1147,lookups!$E$2:$F$206,2,0)</f>
        <v>Macroalgae</v>
      </c>
      <c r="M1147" s="2" t="str">
        <f>VLOOKUP(H1147,lookups!$G$2:$H$206,2,0)</f>
        <v>Brown fleshy macroalgae</v>
      </c>
      <c r="N1147" s="2" t="str">
        <f>VLOOKUP(I1147,lookups!$A$2:$D$206,4,0)</f>
        <v>Dictyota spp.</v>
      </c>
    </row>
    <row r="1148" ht="15.75" customHeight="1">
      <c r="A1148" s="7" t="s">
        <v>69</v>
      </c>
      <c r="B1148" s="10" t="s">
        <v>11</v>
      </c>
      <c r="C1148" s="2" t="s">
        <v>31</v>
      </c>
      <c r="D1148" s="2">
        <v>1.0</v>
      </c>
      <c r="E1148" s="2">
        <v>5.0</v>
      </c>
      <c r="F1148" s="9">
        <v>7.0</v>
      </c>
      <c r="G1148" s="2" t="str">
        <f>VLOOKUP(I1148,lookups!$A$2:$D$206,3,0)</f>
        <v>MA</v>
      </c>
      <c r="H1148" s="2" t="str">
        <f>VLOOKUP(I1148,lookups!$A$2:$D$206,2,0)</f>
        <v>BFMA</v>
      </c>
      <c r="I1148" s="8" t="s">
        <v>58</v>
      </c>
      <c r="J1148" s="1">
        <v>1.0</v>
      </c>
      <c r="L1148" s="2" t="str">
        <f>VLOOKUP(G1148,lookups!$E$2:$F$206,2,0)</f>
        <v>Macroalgae</v>
      </c>
      <c r="M1148" s="2" t="str">
        <f>VLOOKUP(H1148,lookups!$G$2:$H$206,2,0)</f>
        <v>Brown fleshy macroalgae</v>
      </c>
      <c r="N1148" s="2" t="str">
        <f>VLOOKUP(I1148,lookups!$A$2:$D$206,4,0)</f>
        <v>Lobophora spp.</v>
      </c>
    </row>
    <row r="1149" ht="15.75" customHeight="1">
      <c r="A1149" s="7" t="s">
        <v>69</v>
      </c>
      <c r="B1149" s="10" t="s">
        <v>11</v>
      </c>
      <c r="C1149" s="2" t="s">
        <v>31</v>
      </c>
      <c r="D1149" s="2">
        <v>1.0</v>
      </c>
      <c r="E1149" s="2">
        <v>5.0</v>
      </c>
      <c r="F1149" s="9">
        <v>8.0</v>
      </c>
      <c r="G1149" s="2" t="str">
        <f>VLOOKUP(I1149,lookups!$A$2:$D$206,3,0)</f>
        <v>MA</v>
      </c>
      <c r="H1149" s="2" t="str">
        <f>VLOOKUP(I1149,lookups!$A$2:$D$206,2,0)</f>
        <v>BFMA</v>
      </c>
      <c r="I1149" s="8" t="s">
        <v>32</v>
      </c>
      <c r="J1149" s="1">
        <v>4.0</v>
      </c>
      <c r="L1149" s="2" t="str">
        <f>VLOOKUP(G1149,lookups!$E$2:$F$206,2,0)</f>
        <v>Macroalgae</v>
      </c>
      <c r="M1149" s="2" t="str">
        <f>VLOOKUP(H1149,lookups!$G$2:$H$206,2,0)</f>
        <v>Brown fleshy macroalgae</v>
      </c>
      <c r="N1149" s="2" t="str">
        <f>VLOOKUP(I1149,lookups!$A$2:$D$206,4,0)</f>
        <v>Dictyota spp.</v>
      </c>
    </row>
    <row r="1150" ht="15.75" customHeight="1">
      <c r="A1150" s="7" t="s">
        <v>69</v>
      </c>
      <c r="B1150" s="10" t="s">
        <v>11</v>
      </c>
      <c r="C1150" s="2" t="s">
        <v>31</v>
      </c>
      <c r="D1150" s="2">
        <v>1.0</v>
      </c>
      <c r="E1150" s="2">
        <v>5.0</v>
      </c>
      <c r="F1150" s="9">
        <v>9.0</v>
      </c>
      <c r="G1150" s="2" t="str">
        <f>VLOOKUP(I1150,lookups!$A$2:$D$206,3,0)</f>
        <v>CCA</v>
      </c>
      <c r="H1150" s="2" t="str">
        <f>VLOOKUP(I1150,lookups!$A$2:$D$206,2,0)</f>
        <v>CCA</v>
      </c>
      <c r="I1150" s="8" t="s">
        <v>34</v>
      </c>
      <c r="L1150" s="2" t="str">
        <f>VLOOKUP(G1150,lookups!$E$2:$F$206,2,0)</f>
        <v>Crustose coraline algae</v>
      </c>
      <c r="M1150" s="2" t="str">
        <f>VLOOKUP(H1150,lookups!$G$2:$H$206,2,0)</f>
        <v>Crustose coraline algae</v>
      </c>
      <c r="N1150" s="2" t="str">
        <f>VLOOKUP(I1150,lookups!$A$2:$D$206,4,0)</f>
        <v>Crustose coraline algae</v>
      </c>
    </row>
    <row r="1151" ht="15.75" customHeight="1">
      <c r="A1151" s="7" t="s">
        <v>69</v>
      </c>
      <c r="B1151" s="10" t="s">
        <v>11</v>
      </c>
      <c r="C1151" s="2" t="s">
        <v>31</v>
      </c>
      <c r="D1151" s="2">
        <v>1.0</v>
      </c>
      <c r="E1151" s="2">
        <v>5.0</v>
      </c>
      <c r="F1151" s="9">
        <v>10.0</v>
      </c>
      <c r="G1151" s="2" t="str">
        <f>VLOOKUP(I1151,lookups!$A$2:$D$206,3,0)</f>
        <v>CCA</v>
      </c>
      <c r="H1151" s="2" t="str">
        <f>VLOOKUP(I1151,lookups!$A$2:$D$206,2,0)</f>
        <v>CCA</v>
      </c>
      <c r="I1151" s="8" t="s">
        <v>34</v>
      </c>
      <c r="L1151" s="2" t="str">
        <f>VLOOKUP(G1151,lookups!$E$2:$F$206,2,0)</f>
        <v>Crustose coraline algae</v>
      </c>
      <c r="M1151" s="2" t="str">
        <f>VLOOKUP(H1151,lookups!$G$2:$H$206,2,0)</f>
        <v>Crustose coraline algae</v>
      </c>
      <c r="N1151" s="2" t="str">
        <f>VLOOKUP(I1151,lookups!$A$2:$D$206,4,0)</f>
        <v>Crustose coraline algae</v>
      </c>
    </row>
    <row r="1152" ht="15.75" customHeight="1">
      <c r="A1152" s="7" t="s">
        <v>69</v>
      </c>
      <c r="B1152" s="10" t="s">
        <v>11</v>
      </c>
      <c r="C1152" s="2" t="s">
        <v>31</v>
      </c>
      <c r="D1152" s="2">
        <v>1.0</v>
      </c>
      <c r="E1152" s="2">
        <v>6.0</v>
      </c>
      <c r="F1152" s="9">
        <v>1.0</v>
      </c>
      <c r="G1152" s="2" t="str">
        <f>VLOOKUP(I1152,lookups!$A$2:$D$206,3,0)</f>
        <v>PEY</v>
      </c>
      <c r="H1152" s="2" t="str">
        <f>VLOOKUP(I1152,lookups!$A$2:$D$206,2,0)</f>
        <v>PEY</v>
      </c>
      <c r="I1152" s="8" t="s">
        <v>39</v>
      </c>
      <c r="L1152" s="2" t="str">
        <f>VLOOKUP(G1152,lookups!$E$2:$F$206,2,0)</f>
        <v>Peysonelid</v>
      </c>
      <c r="M1152" s="2" t="str">
        <f>VLOOKUP(H1152,lookups!$G$2:$H$206,2,0)</f>
        <v>Peysonelid</v>
      </c>
      <c r="N1152" s="2" t="str">
        <f>VLOOKUP(I1152,lookups!$A$2:$D$206,4,0)</f>
        <v>Peysonelid</v>
      </c>
    </row>
    <row r="1153" ht="15.75" customHeight="1">
      <c r="A1153" s="7" t="s">
        <v>69</v>
      </c>
      <c r="B1153" s="10" t="s">
        <v>11</v>
      </c>
      <c r="C1153" s="2" t="s">
        <v>31</v>
      </c>
      <c r="D1153" s="2">
        <v>1.0</v>
      </c>
      <c r="E1153" s="2">
        <v>6.0</v>
      </c>
      <c r="F1153" s="9">
        <v>2.0</v>
      </c>
      <c r="G1153" s="2" t="str">
        <f>VLOOKUP(I1153,lookups!$A$2:$D$206,3,0)</f>
        <v>CCA</v>
      </c>
      <c r="H1153" s="2" t="str">
        <f>VLOOKUP(I1153,lookups!$A$2:$D$206,2,0)</f>
        <v>CCA</v>
      </c>
      <c r="I1153" s="8" t="s">
        <v>34</v>
      </c>
      <c r="L1153" s="2" t="str">
        <f>VLOOKUP(G1153,lookups!$E$2:$F$206,2,0)</f>
        <v>Crustose coraline algae</v>
      </c>
      <c r="M1153" s="2" t="str">
        <f>VLOOKUP(H1153,lookups!$G$2:$H$206,2,0)</f>
        <v>Crustose coraline algae</v>
      </c>
      <c r="N1153" s="2" t="str">
        <f>VLOOKUP(I1153,lookups!$A$2:$D$206,4,0)</f>
        <v>Crustose coraline algae</v>
      </c>
    </row>
    <row r="1154" ht="15.75" customHeight="1">
      <c r="A1154" s="7" t="s">
        <v>69</v>
      </c>
      <c r="B1154" s="10" t="s">
        <v>11</v>
      </c>
      <c r="C1154" s="2" t="s">
        <v>31</v>
      </c>
      <c r="D1154" s="2">
        <v>1.0</v>
      </c>
      <c r="E1154" s="2">
        <v>6.0</v>
      </c>
      <c r="F1154" s="9">
        <v>3.0</v>
      </c>
      <c r="G1154" s="2" t="str">
        <f>VLOOKUP(I1154,lookups!$A$2:$D$206,3,0)</f>
        <v>ND CCA</v>
      </c>
      <c r="H1154" s="2" t="str">
        <f>VLOOKUP(I1154,lookups!$A$2:$D$206,2,0)</f>
        <v>ND CCA</v>
      </c>
      <c r="I1154" s="8" t="s">
        <v>35</v>
      </c>
      <c r="L1154" s="2" t="str">
        <f>VLOOKUP(G1154,lookups!$E$2:$F$206,2,0)</f>
        <v>Newly dead crustose coraline algae</v>
      </c>
      <c r="M1154" s="2" t="str">
        <f>VLOOKUP(H1154,lookups!$G$2:$H$206,2,0)</f>
        <v>Newly Dead crustose coraline algae</v>
      </c>
      <c r="N1154" s="2" t="str">
        <f>VLOOKUP(I1154,lookups!$A$2:$D$206,4,0)</f>
        <v>Newly Dead crustose coraline algae</v>
      </c>
    </row>
    <row r="1155" ht="15.75" customHeight="1">
      <c r="A1155" s="7" t="s">
        <v>69</v>
      </c>
      <c r="B1155" s="10" t="s">
        <v>11</v>
      </c>
      <c r="C1155" s="2" t="s">
        <v>31</v>
      </c>
      <c r="D1155" s="2">
        <v>1.0</v>
      </c>
      <c r="E1155" s="2">
        <v>6.0</v>
      </c>
      <c r="F1155" s="9">
        <v>4.0</v>
      </c>
      <c r="G1155" s="2" t="str">
        <f>VLOOKUP(I1155,lookups!$A$2:$D$206,3,0)</f>
        <v>CCA</v>
      </c>
      <c r="H1155" s="2" t="str">
        <f>VLOOKUP(I1155,lookups!$A$2:$D$206,2,0)</f>
        <v>CCA</v>
      </c>
      <c r="I1155" s="8" t="s">
        <v>34</v>
      </c>
      <c r="L1155" s="2" t="str">
        <f>VLOOKUP(G1155,lookups!$E$2:$F$206,2,0)</f>
        <v>Crustose coraline algae</v>
      </c>
      <c r="M1155" s="2" t="str">
        <f>VLOOKUP(H1155,lookups!$G$2:$H$206,2,0)</f>
        <v>Crustose coraline algae</v>
      </c>
      <c r="N1155" s="2" t="str">
        <f>VLOOKUP(I1155,lookups!$A$2:$D$206,4,0)</f>
        <v>Crustose coraline algae</v>
      </c>
    </row>
    <row r="1156" ht="15.75" customHeight="1">
      <c r="A1156" s="7" t="s">
        <v>69</v>
      </c>
      <c r="B1156" s="10" t="s">
        <v>11</v>
      </c>
      <c r="C1156" s="2" t="s">
        <v>31</v>
      </c>
      <c r="D1156" s="2">
        <v>1.0</v>
      </c>
      <c r="E1156" s="2">
        <v>6.0</v>
      </c>
      <c r="F1156" s="9">
        <v>5.0</v>
      </c>
      <c r="G1156" s="2" t="str">
        <f>VLOOKUP(I1156,lookups!$A$2:$D$206,3,0)</f>
        <v>CCA</v>
      </c>
      <c r="H1156" s="2" t="str">
        <f>VLOOKUP(I1156,lookups!$A$2:$D$206,2,0)</f>
        <v>CCA</v>
      </c>
      <c r="I1156" s="8" t="s">
        <v>34</v>
      </c>
      <c r="L1156" s="2" t="str">
        <f>VLOOKUP(G1156,lookups!$E$2:$F$206,2,0)</f>
        <v>Crustose coraline algae</v>
      </c>
      <c r="M1156" s="2" t="str">
        <f>VLOOKUP(H1156,lookups!$G$2:$H$206,2,0)</f>
        <v>Crustose coraline algae</v>
      </c>
      <c r="N1156" s="2" t="str">
        <f>VLOOKUP(I1156,lookups!$A$2:$D$206,4,0)</f>
        <v>Crustose coraline algae</v>
      </c>
    </row>
    <row r="1157" ht="15.75" customHeight="1">
      <c r="A1157" s="7" t="s">
        <v>69</v>
      </c>
      <c r="B1157" s="10" t="s">
        <v>11</v>
      </c>
      <c r="C1157" s="2" t="s">
        <v>31</v>
      </c>
      <c r="D1157" s="2">
        <v>1.0</v>
      </c>
      <c r="E1157" s="2">
        <v>6.0</v>
      </c>
      <c r="F1157" s="9">
        <v>6.0</v>
      </c>
      <c r="G1157" s="2" t="str">
        <f>VLOOKUP(I1157,lookups!$A$2:$D$206,3,0)</f>
        <v>CCA</v>
      </c>
      <c r="H1157" s="2" t="str">
        <f>VLOOKUP(I1157,lookups!$A$2:$D$206,2,0)</f>
        <v>CCA</v>
      </c>
      <c r="I1157" s="8" t="s">
        <v>34</v>
      </c>
      <c r="L1157" s="2" t="str">
        <f>VLOOKUP(G1157,lookups!$E$2:$F$206,2,0)</f>
        <v>Crustose coraline algae</v>
      </c>
      <c r="M1157" s="2" t="str">
        <f>VLOOKUP(H1157,lookups!$G$2:$H$206,2,0)</f>
        <v>Crustose coraline algae</v>
      </c>
      <c r="N1157" s="2" t="str">
        <f>VLOOKUP(I1157,lookups!$A$2:$D$206,4,0)</f>
        <v>Crustose coraline algae</v>
      </c>
    </row>
    <row r="1158" ht="15.75" customHeight="1">
      <c r="A1158" s="7" t="s">
        <v>69</v>
      </c>
      <c r="B1158" s="10" t="s">
        <v>11</v>
      </c>
      <c r="C1158" s="2" t="s">
        <v>31</v>
      </c>
      <c r="D1158" s="2">
        <v>1.0</v>
      </c>
      <c r="E1158" s="2">
        <v>6.0</v>
      </c>
      <c r="F1158" s="9">
        <v>7.0</v>
      </c>
      <c r="G1158" s="2" t="str">
        <f>VLOOKUP(I1158,lookups!$A$2:$D$206,3,0)</f>
        <v>MA</v>
      </c>
      <c r="H1158" s="2" t="str">
        <f>VLOOKUP(I1158,lookups!$A$2:$D$206,2,0)</f>
        <v>BFMA</v>
      </c>
      <c r="I1158" s="8" t="s">
        <v>32</v>
      </c>
      <c r="J1158" s="1">
        <v>1.0</v>
      </c>
      <c r="L1158" s="2" t="str">
        <f>VLOOKUP(G1158,lookups!$E$2:$F$206,2,0)</f>
        <v>Macroalgae</v>
      </c>
      <c r="M1158" s="2" t="str">
        <f>VLOOKUP(H1158,lookups!$G$2:$H$206,2,0)</f>
        <v>Brown fleshy macroalgae</v>
      </c>
      <c r="N1158" s="2" t="str">
        <f>VLOOKUP(I1158,lookups!$A$2:$D$206,4,0)</f>
        <v>Dictyota spp.</v>
      </c>
    </row>
    <row r="1159" ht="15.75" customHeight="1">
      <c r="A1159" s="7" t="s">
        <v>69</v>
      </c>
      <c r="B1159" s="10" t="s">
        <v>11</v>
      </c>
      <c r="C1159" s="2" t="s">
        <v>31</v>
      </c>
      <c r="D1159" s="2">
        <v>1.0</v>
      </c>
      <c r="E1159" s="2">
        <v>6.0</v>
      </c>
      <c r="F1159" s="9">
        <v>8.0</v>
      </c>
      <c r="G1159" s="2" t="str">
        <f>VLOOKUP(I1159,lookups!$A$2:$D$206,3,0)</f>
        <v>CCA</v>
      </c>
      <c r="H1159" s="2" t="str">
        <f>VLOOKUP(I1159,lookups!$A$2:$D$206,2,0)</f>
        <v>CCA</v>
      </c>
      <c r="I1159" s="8" t="s">
        <v>34</v>
      </c>
      <c r="L1159" s="2" t="str">
        <f>VLOOKUP(G1159,lookups!$E$2:$F$206,2,0)</f>
        <v>Crustose coraline algae</v>
      </c>
      <c r="M1159" s="2" t="str">
        <f>VLOOKUP(H1159,lookups!$G$2:$H$206,2,0)</f>
        <v>Crustose coraline algae</v>
      </c>
      <c r="N1159" s="2" t="str">
        <f>VLOOKUP(I1159,lookups!$A$2:$D$206,4,0)</f>
        <v>Crustose coraline algae</v>
      </c>
    </row>
    <row r="1160" ht="15.75" customHeight="1">
      <c r="A1160" s="7" t="s">
        <v>69</v>
      </c>
      <c r="B1160" s="10" t="s">
        <v>11</v>
      </c>
      <c r="C1160" s="2" t="s">
        <v>31</v>
      </c>
      <c r="D1160" s="2">
        <v>1.0</v>
      </c>
      <c r="E1160" s="2">
        <v>6.0</v>
      </c>
      <c r="F1160" s="9">
        <v>9.0</v>
      </c>
      <c r="G1160" s="2" t="str">
        <f>VLOOKUP(I1160,lookups!$A$2:$D$206,3,0)</f>
        <v>CCA</v>
      </c>
      <c r="H1160" s="2" t="str">
        <f>VLOOKUP(I1160,lookups!$A$2:$D$206,2,0)</f>
        <v>CCA</v>
      </c>
      <c r="I1160" s="8" t="s">
        <v>34</v>
      </c>
      <c r="L1160" s="2" t="str">
        <f>VLOOKUP(G1160,lookups!$E$2:$F$206,2,0)</f>
        <v>Crustose coraline algae</v>
      </c>
      <c r="M1160" s="2" t="str">
        <f>VLOOKUP(H1160,lookups!$G$2:$H$206,2,0)</f>
        <v>Crustose coraline algae</v>
      </c>
      <c r="N1160" s="2" t="str">
        <f>VLOOKUP(I1160,lookups!$A$2:$D$206,4,0)</f>
        <v>Crustose coraline algae</v>
      </c>
    </row>
    <row r="1161" ht="15.75" customHeight="1">
      <c r="A1161" s="7" t="s">
        <v>69</v>
      </c>
      <c r="B1161" s="10" t="s">
        <v>11</v>
      </c>
      <c r="C1161" s="2" t="s">
        <v>31</v>
      </c>
      <c r="D1161" s="2">
        <v>1.0</v>
      </c>
      <c r="E1161" s="2">
        <v>6.0</v>
      </c>
      <c r="F1161" s="9">
        <v>10.0</v>
      </c>
      <c r="G1161" s="2" t="str">
        <f>VLOOKUP(I1161,lookups!$A$2:$D$206,3,0)</f>
        <v>CCA</v>
      </c>
      <c r="H1161" s="2" t="str">
        <f>VLOOKUP(I1161,lookups!$A$2:$D$206,2,0)</f>
        <v>CCA</v>
      </c>
      <c r="I1161" s="8" t="s">
        <v>34</v>
      </c>
      <c r="L1161" s="2" t="str">
        <f>VLOOKUP(G1161,lookups!$E$2:$F$206,2,0)</f>
        <v>Crustose coraline algae</v>
      </c>
      <c r="M1161" s="2" t="str">
        <f>VLOOKUP(H1161,lookups!$G$2:$H$206,2,0)</f>
        <v>Crustose coraline algae</v>
      </c>
      <c r="N1161" s="2" t="str">
        <f>VLOOKUP(I1161,lookups!$A$2:$D$206,4,0)</f>
        <v>Crustose coraline algae</v>
      </c>
    </row>
    <row r="1162" ht="15.75" customHeight="1">
      <c r="A1162" s="7" t="s">
        <v>69</v>
      </c>
      <c r="B1162" s="10" t="s">
        <v>11</v>
      </c>
      <c r="C1162" s="2" t="s">
        <v>31</v>
      </c>
      <c r="D1162" s="2">
        <v>1.0</v>
      </c>
      <c r="E1162" s="2">
        <v>7.0</v>
      </c>
      <c r="F1162" s="9">
        <v>1.0</v>
      </c>
      <c r="G1162" s="2" t="str">
        <f>VLOOKUP(I1162,lookups!$A$2:$D$206,3,0)</f>
        <v>PEY</v>
      </c>
      <c r="H1162" s="2" t="str">
        <f>VLOOKUP(I1162,lookups!$A$2:$D$206,2,0)</f>
        <v>PEY</v>
      </c>
      <c r="I1162" s="8" t="s">
        <v>39</v>
      </c>
      <c r="L1162" s="2" t="str">
        <f>VLOOKUP(G1162,lookups!$E$2:$F$206,2,0)</f>
        <v>Peysonelid</v>
      </c>
      <c r="M1162" s="2" t="str">
        <f>VLOOKUP(H1162,lookups!$G$2:$H$206,2,0)</f>
        <v>Peysonelid</v>
      </c>
      <c r="N1162" s="2" t="str">
        <f>VLOOKUP(I1162,lookups!$A$2:$D$206,4,0)</f>
        <v>Peysonelid</v>
      </c>
    </row>
    <row r="1163" ht="15.75" customHeight="1">
      <c r="A1163" s="7" t="s">
        <v>69</v>
      </c>
      <c r="B1163" s="10" t="s">
        <v>11</v>
      </c>
      <c r="C1163" s="2" t="s">
        <v>31</v>
      </c>
      <c r="D1163" s="2">
        <v>1.0</v>
      </c>
      <c r="E1163" s="2">
        <v>7.0</v>
      </c>
      <c r="F1163" s="9">
        <v>2.0</v>
      </c>
      <c r="G1163" s="2" t="str">
        <f>VLOOKUP(I1163,lookups!$A$2:$D$206,3,0)</f>
        <v>ND CCA</v>
      </c>
      <c r="H1163" s="2" t="str">
        <f>VLOOKUP(I1163,lookups!$A$2:$D$206,2,0)</f>
        <v>ND CCA</v>
      </c>
      <c r="I1163" s="8" t="s">
        <v>35</v>
      </c>
      <c r="L1163" s="2" t="str">
        <f>VLOOKUP(G1163,lookups!$E$2:$F$206,2,0)</f>
        <v>Newly dead crustose coraline algae</v>
      </c>
      <c r="M1163" s="2" t="str">
        <f>VLOOKUP(H1163,lookups!$G$2:$H$206,2,0)</f>
        <v>Newly Dead crustose coraline algae</v>
      </c>
      <c r="N1163" s="2" t="str">
        <f>VLOOKUP(I1163,lookups!$A$2:$D$206,4,0)</f>
        <v>Newly Dead crustose coraline algae</v>
      </c>
    </row>
    <row r="1164" ht="15.75" customHeight="1">
      <c r="A1164" s="7" t="s">
        <v>69</v>
      </c>
      <c r="B1164" s="10" t="s">
        <v>11</v>
      </c>
      <c r="C1164" s="2" t="s">
        <v>31</v>
      </c>
      <c r="D1164" s="2">
        <v>1.0</v>
      </c>
      <c r="E1164" s="2">
        <v>7.0</v>
      </c>
      <c r="F1164" s="9">
        <v>3.0</v>
      </c>
      <c r="G1164" s="2" t="str">
        <f>VLOOKUP(I1164,lookups!$A$2:$D$206,3,0)</f>
        <v>MA</v>
      </c>
      <c r="H1164" s="2" t="str">
        <f>VLOOKUP(I1164,lookups!$A$2:$D$206,2,0)</f>
        <v>BFMA</v>
      </c>
      <c r="I1164" s="8" t="s">
        <v>32</v>
      </c>
      <c r="J1164" s="1">
        <v>2.0</v>
      </c>
      <c r="L1164" s="2" t="str">
        <f>VLOOKUP(G1164,lookups!$E$2:$F$206,2,0)</f>
        <v>Macroalgae</v>
      </c>
      <c r="M1164" s="2" t="str">
        <f>VLOOKUP(H1164,lookups!$G$2:$H$206,2,0)</f>
        <v>Brown fleshy macroalgae</v>
      </c>
      <c r="N1164" s="2" t="str">
        <f>VLOOKUP(I1164,lookups!$A$2:$D$206,4,0)</f>
        <v>Dictyota spp.</v>
      </c>
    </row>
    <row r="1165" ht="15.75" customHeight="1">
      <c r="A1165" s="7" t="s">
        <v>69</v>
      </c>
      <c r="B1165" s="10" t="s">
        <v>11</v>
      </c>
      <c r="C1165" s="2" t="s">
        <v>31</v>
      </c>
      <c r="D1165" s="2">
        <v>1.0</v>
      </c>
      <c r="E1165" s="2">
        <v>7.0</v>
      </c>
      <c r="F1165" s="9">
        <v>4.0</v>
      </c>
      <c r="G1165" s="2" t="str">
        <f>VLOOKUP(I1165,lookups!$A$2:$D$206,3,0)</f>
        <v>CCA</v>
      </c>
      <c r="H1165" s="2" t="str">
        <f>VLOOKUP(I1165,lookups!$A$2:$D$206,2,0)</f>
        <v>CCA</v>
      </c>
      <c r="I1165" s="8" t="s">
        <v>34</v>
      </c>
      <c r="L1165" s="2" t="str">
        <f>VLOOKUP(G1165,lookups!$E$2:$F$206,2,0)</f>
        <v>Crustose coraline algae</v>
      </c>
      <c r="M1165" s="2" t="str">
        <f>VLOOKUP(H1165,lookups!$G$2:$H$206,2,0)</f>
        <v>Crustose coraline algae</v>
      </c>
      <c r="N1165" s="2" t="str">
        <f>VLOOKUP(I1165,lookups!$A$2:$D$206,4,0)</f>
        <v>Crustose coraline algae</v>
      </c>
    </row>
    <row r="1166" ht="15.75" customHeight="1">
      <c r="A1166" s="7" t="s">
        <v>69</v>
      </c>
      <c r="B1166" s="10" t="s">
        <v>11</v>
      </c>
      <c r="C1166" s="2" t="s">
        <v>31</v>
      </c>
      <c r="D1166" s="2">
        <v>1.0</v>
      </c>
      <c r="E1166" s="2">
        <v>7.0</v>
      </c>
      <c r="F1166" s="9">
        <v>5.0</v>
      </c>
      <c r="G1166" s="2" t="str">
        <f>VLOOKUP(I1166,lookups!$A$2:$D$206,3,0)</f>
        <v>MA</v>
      </c>
      <c r="H1166" s="2" t="str">
        <f>VLOOKUP(I1166,lookups!$A$2:$D$206,2,0)</f>
        <v>BFMA</v>
      </c>
      <c r="I1166" s="8" t="s">
        <v>32</v>
      </c>
      <c r="J1166" s="1">
        <v>1.0</v>
      </c>
      <c r="L1166" s="2" t="str">
        <f>VLOOKUP(G1166,lookups!$E$2:$F$206,2,0)</f>
        <v>Macroalgae</v>
      </c>
      <c r="M1166" s="2" t="str">
        <f>VLOOKUP(H1166,lookups!$G$2:$H$206,2,0)</f>
        <v>Brown fleshy macroalgae</v>
      </c>
      <c r="N1166" s="2" t="str">
        <f>VLOOKUP(I1166,lookups!$A$2:$D$206,4,0)</f>
        <v>Dictyota spp.</v>
      </c>
    </row>
    <row r="1167" ht="15.75" customHeight="1">
      <c r="A1167" s="7" t="s">
        <v>69</v>
      </c>
      <c r="B1167" s="10" t="s">
        <v>11</v>
      </c>
      <c r="C1167" s="2" t="s">
        <v>31</v>
      </c>
      <c r="D1167" s="2">
        <v>1.0</v>
      </c>
      <c r="E1167" s="2">
        <v>7.0</v>
      </c>
      <c r="F1167" s="9">
        <v>6.0</v>
      </c>
      <c r="G1167" s="2" t="str">
        <f>VLOOKUP(I1167,lookups!$A$2:$D$206,3,0)</f>
        <v>PEY</v>
      </c>
      <c r="H1167" s="2" t="str">
        <f>VLOOKUP(I1167,lookups!$A$2:$D$206,2,0)</f>
        <v>PEY</v>
      </c>
      <c r="I1167" s="8" t="s">
        <v>39</v>
      </c>
      <c r="L1167" s="2" t="str">
        <f>VLOOKUP(G1167,lookups!$E$2:$F$206,2,0)</f>
        <v>Peysonelid</v>
      </c>
      <c r="M1167" s="2" t="str">
        <f>VLOOKUP(H1167,lookups!$G$2:$H$206,2,0)</f>
        <v>Peysonelid</v>
      </c>
      <c r="N1167" s="2" t="str">
        <f>VLOOKUP(I1167,lookups!$A$2:$D$206,4,0)</f>
        <v>Peysonelid</v>
      </c>
    </row>
    <row r="1168" ht="15.75" customHeight="1">
      <c r="A1168" s="7" t="s">
        <v>69</v>
      </c>
      <c r="B1168" s="10" t="s">
        <v>11</v>
      </c>
      <c r="C1168" s="2" t="s">
        <v>31</v>
      </c>
      <c r="D1168" s="2">
        <v>1.0</v>
      </c>
      <c r="E1168" s="2">
        <v>7.0</v>
      </c>
      <c r="F1168" s="9">
        <v>7.0</v>
      </c>
      <c r="G1168" s="2" t="str">
        <f>VLOOKUP(I1168,lookups!$A$2:$D$206,3,0)</f>
        <v>PAVE</v>
      </c>
      <c r="H1168" s="2" t="str">
        <f>VLOOKUP(I1168,lookups!$A$2:$D$206,2,0)</f>
        <v>PAVE</v>
      </c>
      <c r="I1168" s="8" t="s">
        <v>46</v>
      </c>
      <c r="L1168" s="2" t="str">
        <f>VLOOKUP(G1168,lookups!$E$2:$F$206,2,0)</f>
        <v>Calcium carbonate pavement</v>
      </c>
      <c r="M1168" s="2" t="str">
        <f>VLOOKUP(H1168,lookups!$G$2:$H$206,2,0)</f>
        <v>Calcium carbonate pavement</v>
      </c>
      <c r="N1168" s="2" t="str">
        <f>VLOOKUP(I1168,lookups!$A$2:$D$206,4,0)</f>
        <v>Calcium carbonate pavement</v>
      </c>
    </row>
    <row r="1169" ht="15.75" customHeight="1">
      <c r="A1169" s="7" t="s">
        <v>69</v>
      </c>
      <c r="B1169" s="10" t="s">
        <v>11</v>
      </c>
      <c r="C1169" s="2" t="s">
        <v>31</v>
      </c>
      <c r="D1169" s="2">
        <v>1.0</v>
      </c>
      <c r="E1169" s="2">
        <v>7.0</v>
      </c>
      <c r="F1169" s="9">
        <v>8.0</v>
      </c>
      <c r="G1169" s="2" t="str">
        <f>VLOOKUP(I1169,lookups!$A$2:$D$206,3,0)</f>
        <v>MA</v>
      </c>
      <c r="H1169" s="2" t="str">
        <f>VLOOKUP(I1169,lookups!$A$2:$D$206,2,0)</f>
        <v>RCMA</v>
      </c>
      <c r="I1169" s="8" t="s">
        <v>45</v>
      </c>
      <c r="J1169" s="1">
        <v>1.0</v>
      </c>
      <c r="L1169" s="2" t="str">
        <f>VLOOKUP(G1169,lookups!$E$2:$F$206,2,0)</f>
        <v>Macroalgae</v>
      </c>
      <c r="M1169" s="2" t="str">
        <f>VLOOKUP(H1169,lookups!$G$2:$H$206,2,0)</f>
        <v>Red calcareous macroalgae</v>
      </c>
      <c r="N1169" s="2" t="str">
        <f>VLOOKUP(I1169,lookups!$A$2:$D$206,4,0)</f>
        <v>Unknown spp.</v>
      </c>
    </row>
    <row r="1170" ht="15.75" customHeight="1">
      <c r="A1170" s="7" t="s">
        <v>69</v>
      </c>
      <c r="B1170" s="10" t="s">
        <v>11</v>
      </c>
      <c r="C1170" s="2" t="s">
        <v>31</v>
      </c>
      <c r="D1170" s="2">
        <v>1.0</v>
      </c>
      <c r="E1170" s="2">
        <v>7.0</v>
      </c>
      <c r="F1170" s="9">
        <v>9.0</v>
      </c>
      <c r="G1170" s="2" t="str">
        <f>VLOOKUP(I1170,lookups!$A$2:$D$206,3,0)</f>
        <v>MA</v>
      </c>
      <c r="H1170" s="2" t="str">
        <f>VLOOKUP(I1170,lookups!$A$2:$D$206,2,0)</f>
        <v>BFMA</v>
      </c>
      <c r="I1170" s="8" t="s">
        <v>32</v>
      </c>
      <c r="L1170" s="2" t="str">
        <f>VLOOKUP(G1170,lookups!$E$2:$F$206,2,0)</f>
        <v>Macroalgae</v>
      </c>
      <c r="M1170" s="2" t="str">
        <f>VLOOKUP(H1170,lookups!$G$2:$H$206,2,0)</f>
        <v>Brown fleshy macroalgae</v>
      </c>
      <c r="N1170" s="2" t="str">
        <f>VLOOKUP(I1170,lookups!$A$2:$D$206,4,0)</f>
        <v>Dictyota spp.</v>
      </c>
    </row>
    <row r="1171" ht="15.75" customHeight="1">
      <c r="A1171" s="7" t="s">
        <v>69</v>
      </c>
      <c r="B1171" s="10" t="s">
        <v>11</v>
      </c>
      <c r="C1171" s="2" t="s">
        <v>31</v>
      </c>
      <c r="D1171" s="2">
        <v>1.0</v>
      </c>
      <c r="E1171" s="2">
        <v>7.0</v>
      </c>
      <c r="F1171" s="9">
        <v>10.0</v>
      </c>
      <c r="G1171" s="2" t="str">
        <f>VLOOKUP(I1171,lookups!$A$2:$D$206,3,0)</f>
        <v>CCA</v>
      </c>
      <c r="H1171" s="2" t="str">
        <f>VLOOKUP(I1171,lookups!$A$2:$D$206,2,0)</f>
        <v>CCA</v>
      </c>
      <c r="I1171" s="8" t="s">
        <v>34</v>
      </c>
      <c r="L1171" s="2" t="str">
        <f>VLOOKUP(G1171,lookups!$E$2:$F$206,2,0)</f>
        <v>Crustose coraline algae</v>
      </c>
      <c r="M1171" s="2" t="str">
        <f>VLOOKUP(H1171,lookups!$G$2:$H$206,2,0)</f>
        <v>Crustose coraline algae</v>
      </c>
      <c r="N1171" s="2" t="str">
        <f>VLOOKUP(I1171,lookups!$A$2:$D$206,4,0)</f>
        <v>Crustose coraline algae</v>
      </c>
    </row>
    <row r="1172" ht="15.75" customHeight="1">
      <c r="A1172" s="7" t="s">
        <v>69</v>
      </c>
      <c r="B1172" s="10" t="s">
        <v>11</v>
      </c>
      <c r="C1172" s="2" t="s">
        <v>31</v>
      </c>
      <c r="D1172" s="2">
        <v>1.0</v>
      </c>
      <c r="E1172" s="2">
        <v>8.0</v>
      </c>
      <c r="F1172" s="9">
        <v>1.0</v>
      </c>
      <c r="G1172" s="2" t="str">
        <f>VLOOKUP(I1172,lookups!$A$2:$D$206,3,0)</f>
        <v>OINV</v>
      </c>
      <c r="H1172" s="2" t="str">
        <f>VLOOKUP(I1172,lookups!$A$2:$D$206,2,0)</f>
        <v>OINV</v>
      </c>
      <c r="I1172" s="8" t="s">
        <v>66</v>
      </c>
      <c r="L1172" s="2" t="str">
        <f>VLOOKUP(G1172,lookups!$E$2:$F$206,2,0)</f>
        <v>Other invertebrates </v>
      </c>
      <c r="M1172" s="2" t="str">
        <f>VLOOKUP(H1172,lookups!$G$2:$H$206,2,0)</f>
        <v>Other invertebrates </v>
      </c>
      <c r="N1172" s="2" t="str">
        <f>VLOOKUP(I1172,lookups!$A$2:$D$206,4,0)</f>
        <v>Octocoral</v>
      </c>
    </row>
    <row r="1173" ht="15.75" customHeight="1">
      <c r="A1173" s="7" t="s">
        <v>69</v>
      </c>
      <c r="B1173" s="10" t="s">
        <v>11</v>
      </c>
      <c r="C1173" s="2" t="s">
        <v>31</v>
      </c>
      <c r="D1173" s="2">
        <v>1.0</v>
      </c>
      <c r="E1173" s="2">
        <v>8.0</v>
      </c>
      <c r="F1173" s="9">
        <v>2.0</v>
      </c>
      <c r="G1173" s="2" t="str">
        <f>VLOOKUP(I1173,lookups!$A$2:$D$206,3,0)</f>
        <v>MA</v>
      </c>
      <c r="H1173" s="2" t="str">
        <f>VLOOKUP(I1173,lookups!$A$2:$D$206,2,0)</f>
        <v>GCMA</v>
      </c>
      <c r="I1173" s="8" t="s">
        <v>40</v>
      </c>
      <c r="J1173" s="1">
        <v>8.0</v>
      </c>
      <c r="L1173" s="2" t="str">
        <f>VLOOKUP(G1173,lookups!$E$2:$F$206,2,0)</f>
        <v>Macroalgae</v>
      </c>
      <c r="M1173" s="2" t="str">
        <f>VLOOKUP(H1173,lookups!$G$2:$H$206,2,0)</f>
        <v>Green calcareous macroalgae</v>
      </c>
      <c r="N1173" s="2" t="str">
        <f>VLOOKUP(I1173,lookups!$A$2:$D$206,4,0)</f>
        <v>Halimeda spp.</v>
      </c>
    </row>
    <row r="1174" ht="15.75" customHeight="1">
      <c r="A1174" s="7" t="s">
        <v>69</v>
      </c>
      <c r="B1174" s="10" t="s">
        <v>11</v>
      </c>
      <c r="C1174" s="2" t="s">
        <v>31</v>
      </c>
      <c r="D1174" s="2">
        <v>1.0</v>
      </c>
      <c r="E1174" s="2">
        <v>8.0</v>
      </c>
      <c r="F1174" s="9">
        <v>3.0</v>
      </c>
      <c r="G1174" s="2" t="str">
        <f>VLOOKUP(I1174,lookups!$A$2:$D$206,3,0)</f>
        <v>CCA</v>
      </c>
      <c r="H1174" s="2" t="str">
        <f>VLOOKUP(I1174,lookups!$A$2:$D$206,2,0)</f>
        <v>CCA</v>
      </c>
      <c r="I1174" s="8" t="s">
        <v>34</v>
      </c>
      <c r="L1174" s="2" t="str">
        <f>VLOOKUP(G1174,lookups!$E$2:$F$206,2,0)</f>
        <v>Crustose coraline algae</v>
      </c>
      <c r="M1174" s="2" t="str">
        <f>VLOOKUP(H1174,lookups!$G$2:$H$206,2,0)</f>
        <v>Crustose coraline algae</v>
      </c>
      <c r="N1174" s="2" t="str">
        <f>VLOOKUP(I1174,lookups!$A$2:$D$206,4,0)</f>
        <v>Crustose coraline algae</v>
      </c>
    </row>
    <row r="1175" ht="15.75" customHeight="1">
      <c r="A1175" s="7" t="s">
        <v>69</v>
      </c>
      <c r="B1175" s="10" t="s">
        <v>11</v>
      </c>
      <c r="C1175" s="2" t="s">
        <v>31</v>
      </c>
      <c r="D1175" s="2">
        <v>1.0</v>
      </c>
      <c r="E1175" s="2">
        <v>8.0</v>
      </c>
      <c r="F1175" s="9">
        <v>4.0</v>
      </c>
      <c r="G1175" s="2" t="str">
        <f>VLOOKUP(I1175,lookups!$A$2:$D$206,3,0)</f>
        <v>CCA</v>
      </c>
      <c r="H1175" s="2" t="str">
        <f>VLOOKUP(I1175,lookups!$A$2:$D$206,2,0)</f>
        <v>CCA</v>
      </c>
      <c r="I1175" s="8" t="s">
        <v>34</v>
      </c>
      <c r="L1175" s="2" t="str">
        <f>VLOOKUP(G1175,lookups!$E$2:$F$206,2,0)</f>
        <v>Crustose coraline algae</v>
      </c>
      <c r="M1175" s="2" t="str">
        <f>VLOOKUP(H1175,lookups!$G$2:$H$206,2,0)</f>
        <v>Crustose coraline algae</v>
      </c>
      <c r="N1175" s="2" t="str">
        <f>VLOOKUP(I1175,lookups!$A$2:$D$206,4,0)</f>
        <v>Crustose coraline algae</v>
      </c>
    </row>
    <row r="1176" ht="15.75" customHeight="1">
      <c r="A1176" s="7" t="s">
        <v>69</v>
      </c>
      <c r="B1176" s="10" t="s">
        <v>11</v>
      </c>
      <c r="C1176" s="2" t="s">
        <v>31</v>
      </c>
      <c r="D1176" s="2">
        <v>1.0</v>
      </c>
      <c r="E1176" s="2">
        <v>8.0</v>
      </c>
      <c r="F1176" s="9">
        <v>5.0</v>
      </c>
      <c r="G1176" s="2" t="str">
        <f>VLOOKUP(I1176,lookups!$A$2:$D$206,3,0)</f>
        <v>CCA</v>
      </c>
      <c r="H1176" s="2" t="str">
        <f>VLOOKUP(I1176,lookups!$A$2:$D$206,2,0)</f>
        <v>CCA</v>
      </c>
      <c r="I1176" s="8" t="s">
        <v>34</v>
      </c>
      <c r="L1176" s="2" t="str">
        <f>VLOOKUP(G1176,lookups!$E$2:$F$206,2,0)</f>
        <v>Crustose coraline algae</v>
      </c>
      <c r="M1176" s="2" t="str">
        <f>VLOOKUP(H1176,lookups!$G$2:$H$206,2,0)</f>
        <v>Crustose coraline algae</v>
      </c>
      <c r="N1176" s="2" t="str">
        <f>VLOOKUP(I1176,lookups!$A$2:$D$206,4,0)</f>
        <v>Crustose coraline algae</v>
      </c>
    </row>
    <row r="1177" ht="15.75" customHeight="1">
      <c r="A1177" s="7" t="s">
        <v>69</v>
      </c>
      <c r="B1177" s="10" t="s">
        <v>11</v>
      </c>
      <c r="C1177" s="2" t="s">
        <v>31</v>
      </c>
      <c r="D1177" s="2">
        <v>1.0</v>
      </c>
      <c r="E1177" s="2">
        <v>8.0</v>
      </c>
      <c r="F1177" s="9">
        <v>6.0</v>
      </c>
      <c r="G1177" s="2" t="str">
        <f>VLOOKUP(I1177,lookups!$A$2:$D$206,3,0)</f>
        <v>MA</v>
      </c>
      <c r="H1177" s="2" t="str">
        <f>VLOOKUP(I1177,lookups!$A$2:$D$206,2,0)</f>
        <v>BFMA</v>
      </c>
      <c r="I1177" s="8" t="s">
        <v>32</v>
      </c>
      <c r="J1177" s="1">
        <v>1.0</v>
      </c>
      <c r="L1177" s="2" t="str">
        <f>VLOOKUP(G1177,lookups!$E$2:$F$206,2,0)</f>
        <v>Macroalgae</v>
      </c>
      <c r="M1177" s="2" t="str">
        <f>VLOOKUP(H1177,lookups!$G$2:$H$206,2,0)</f>
        <v>Brown fleshy macroalgae</v>
      </c>
      <c r="N1177" s="2" t="str">
        <f>VLOOKUP(I1177,lookups!$A$2:$D$206,4,0)</f>
        <v>Dictyota spp.</v>
      </c>
    </row>
    <row r="1178" ht="15.75" customHeight="1">
      <c r="A1178" s="7" t="s">
        <v>69</v>
      </c>
      <c r="B1178" s="10" t="s">
        <v>11</v>
      </c>
      <c r="C1178" s="2" t="s">
        <v>31</v>
      </c>
      <c r="D1178" s="2">
        <v>1.0</v>
      </c>
      <c r="E1178" s="2">
        <v>8.0</v>
      </c>
      <c r="F1178" s="9">
        <v>7.0</v>
      </c>
      <c r="G1178" s="2" t="str">
        <f>VLOOKUP(I1178,lookups!$A$2:$D$206,3,0)</f>
        <v>PEY</v>
      </c>
      <c r="H1178" s="2" t="str">
        <f>VLOOKUP(I1178,lookups!$A$2:$D$206,2,0)</f>
        <v>PEY</v>
      </c>
      <c r="I1178" s="8" t="s">
        <v>39</v>
      </c>
      <c r="L1178" s="2" t="str">
        <f>VLOOKUP(G1178,lookups!$E$2:$F$206,2,0)</f>
        <v>Peysonelid</v>
      </c>
      <c r="M1178" s="2" t="str">
        <f>VLOOKUP(H1178,lookups!$G$2:$H$206,2,0)</f>
        <v>Peysonelid</v>
      </c>
      <c r="N1178" s="2" t="str">
        <f>VLOOKUP(I1178,lookups!$A$2:$D$206,4,0)</f>
        <v>Peysonelid</v>
      </c>
    </row>
    <row r="1179" ht="15.75" customHeight="1">
      <c r="A1179" s="7" t="s">
        <v>69</v>
      </c>
      <c r="B1179" s="10" t="s">
        <v>11</v>
      </c>
      <c r="C1179" s="2" t="s">
        <v>31</v>
      </c>
      <c r="D1179" s="2">
        <v>1.0</v>
      </c>
      <c r="E1179" s="2">
        <v>8.0</v>
      </c>
      <c r="F1179" s="9">
        <v>8.0</v>
      </c>
      <c r="G1179" s="2" t="str">
        <f>VLOOKUP(I1179,lookups!$A$2:$D$206,3,0)</f>
        <v>CCA</v>
      </c>
      <c r="H1179" s="2" t="str">
        <f>VLOOKUP(I1179,lookups!$A$2:$D$206,2,0)</f>
        <v>CCA</v>
      </c>
      <c r="I1179" s="8" t="s">
        <v>34</v>
      </c>
      <c r="L1179" s="2" t="str">
        <f>VLOOKUP(G1179,lookups!$E$2:$F$206,2,0)</f>
        <v>Crustose coraline algae</v>
      </c>
      <c r="M1179" s="2" t="str">
        <f>VLOOKUP(H1179,lookups!$G$2:$H$206,2,0)</f>
        <v>Crustose coraline algae</v>
      </c>
      <c r="N1179" s="2" t="str">
        <f>VLOOKUP(I1179,lookups!$A$2:$D$206,4,0)</f>
        <v>Crustose coraline algae</v>
      </c>
    </row>
    <row r="1180" ht="15.75" customHeight="1">
      <c r="A1180" s="7" t="s">
        <v>69</v>
      </c>
      <c r="B1180" s="10" t="s">
        <v>11</v>
      </c>
      <c r="C1180" s="2" t="s">
        <v>31</v>
      </c>
      <c r="D1180" s="2">
        <v>1.0</v>
      </c>
      <c r="E1180" s="2">
        <v>8.0</v>
      </c>
      <c r="F1180" s="9">
        <v>9.0</v>
      </c>
      <c r="G1180" s="2" t="str">
        <f>VLOOKUP(I1180,lookups!$A$2:$D$206,3,0)</f>
        <v>PEY</v>
      </c>
      <c r="H1180" s="2" t="str">
        <f>VLOOKUP(I1180,lookups!$A$2:$D$206,2,0)</f>
        <v>PEY</v>
      </c>
      <c r="I1180" s="8" t="s">
        <v>39</v>
      </c>
      <c r="L1180" s="2" t="str">
        <f>VLOOKUP(G1180,lookups!$E$2:$F$206,2,0)</f>
        <v>Peysonelid</v>
      </c>
      <c r="M1180" s="2" t="str">
        <f>VLOOKUP(H1180,lookups!$G$2:$H$206,2,0)</f>
        <v>Peysonelid</v>
      </c>
      <c r="N1180" s="2" t="str">
        <f>VLOOKUP(I1180,lookups!$A$2:$D$206,4,0)</f>
        <v>Peysonelid</v>
      </c>
    </row>
    <row r="1181" ht="15.75" customHeight="1">
      <c r="A1181" s="7" t="s">
        <v>69</v>
      </c>
      <c r="B1181" s="10" t="s">
        <v>11</v>
      </c>
      <c r="C1181" s="2" t="s">
        <v>31</v>
      </c>
      <c r="D1181" s="2">
        <v>1.0</v>
      </c>
      <c r="E1181" s="2">
        <v>8.0</v>
      </c>
      <c r="F1181" s="9">
        <v>10.0</v>
      </c>
      <c r="G1181" s="2" t="str">
        <f>VLOOKUP(I1181,lookups!$A$2:$D$206,3,0)</f>
        <v>MA</v>
      </c>
      <c r="H1181" s="2" t="str">
        <f>VLOOKUP(I1181,lookups!$A$2:$D$206,2,0)</f>
        <v>BFMA</v>
      </c>
      <c r="I1181" s="8" t="s">
        <v>32</v>
      </c>
      <c r="J1181" s="1">
        <v>2.0</v>
      </c>
      <c r="L1181" s="2" t="str">
        <f>VLOOKUP(G1181,lookups!$E$2:$F$206,2,0)</f>
        <v>Macroalgae</v>
      </c>
      <c r="M1181" s="2" t="str">
        <f>VLOOKUP(H1181,lookups!$G$2:$H$206,2,0)</f>
        <v>Brown fleshy macroalgae</v>
      </c>
      <c r="N1181" s="2" t="str">
        <f>VLOOKUP(I1181,lookups!$A$2:$D$206,4,0)</f>
        <v>Dictyota spp.</v>
      </c>
    </row>
    <row r="1182" ht="15.75" customHeight="1">
      <c r="A1182" s="7" t="s">
        <v>69</v>
      </c>
      <c r="B1182" s="10" t="s">
        <v>11</v>
      </c>
      <c r="C1182" s="2" t="s">
        <v>31</v>
      </c>
      <c r="D1182" s="2">
        <v>1.0</v>
      </c>
      <c r="E1182" s="2">
        <v>9.0</v>
      </c>
      <c r="F1182" s="9">
        <v>1.0</v>
      </c>
      <c r="G1182" s="2" t="str">
        <f>VLOOKUP(I1182,lookups!$A$2:$D$206,3,0)</f>
        <v>CCA</v>
      </c>
      <c r="H1182" s="2" t="str">
        <f>VLOOKUP(I1182,lookups!$A$2:$D$206,2,0)</f>
        <v>CCA</v>
      </c>
      <c r="I1182" s="8" t="s">
        <v>34</v>
      </c>
      <c r="L1182" s="2" t="str">
        <f>VLOOKUP(G1182,lookups!$E$2:$F$206,2,0)</f>
        <v>Crustose coraline algae</v>
      </c>
      <c r="M1182" s="2" t="str">
        <f>VLOOKUP(H1182,lookups!$G$2:$H$206,2,0)</f>
        <v>Crustose coraline algae</v>
      </c>
      <c r="N1182" s="2" t="str">
        <f>VLOOKUP(I1182,lookups!$A$2:$D$206,4,0)</f>
        <v>Crustose coraline algae</v>
      </c>
    </row>
    <row r="1183" ht="15.75" customHeight="1">
      <c r="A1183" s="7" t="s">
        <v>69</v>
      </c>
      <c r="B1183" s="10" t="s">
        <v>11</v>
      </c>
      <c r="C1183" s="2" t="s">
        <v>31</v>
      </c>
      <c r="D1183" s="2">
        <v>1.0</v>
      </c>
      <c r="E1183" s="2">
        <v>9.0</v>
      </c>
      <c r="F1183" s="9">
        <v>2.0</v>
      </c>
      <c r="G1183" s="2" t="str">
        <f>VLOOKUP(I1183,lookups!$A$2:$D$206,3,0)</f>
        <v>CCA</v>
      </c>
      <c r="H1183" s="2" t="str">
        <f>VLOOKUP(I1183,lookups!$A$2:$D$206,2,0)</f>
        <v>CCA</v>
      </c>
      <c r="I1183" s="8" t="s">
        <v>34</v>
      </c>
      <c r="L1183" s="2" t="str">
        <f>VLOOKUP(G1183,lookups!$E$2:$F$206,2,0)</f>
        <v>Crustose coraline algae</v>
      </c>
      <c r="M1183" s="2" t="str">
        <f>VLOOKUP(H1183,lookups!$G$2:$H$206,2,0)</f>
        <v>Crustose coraline algae</v>
      </c>
      <c r="N1183" s="2" t="str">
        <f>VLOOKUP(I1183,lookups!$A$2:$D$206,4,0)</f>
        <v>Crustose coraline algae</v>
      </c>
    </row>
    <row r="1184" ht="15.75" customHeight="1">
      <c r="A1184" s="7" t="s">
        <v>69</v>
      </c>
      <c r="B1184" s="10" t="s">
        <v>11</v>
      </c>
      <c r="C1184" s="2" t="s">
        <v>31</v>
      </c>
      <c r="D1184" s="2">
        <v>1.0</v>
      </c>
      <c r="E1184" s="2">
        <v>9.0</v>
      </c>
      <c r="F1184" s="9">
        <v>3.0</v>
      </c>
      <c r="G1184" s="2" t="str">
        <f>VLOOKUP(I1184,lookups!$A$2:$D$206,3,0)</f>
        <v>CCA</v>
      </c>
      <c r="H1184" s="2" t="str">
        <f>VLOOKUP(I1184,lookups!$A$2:$D$206,2,0)</f>
        <v>CCA</v>
      </c>
      <c r="I1184" s="8" t="s">
        <v>34</v>
      </c>
      <c r="L1184" s="2" t="str">
        <f>VLOOKUP(G1184,lookups!$E$2:$F$206,2,0)</f>
        <v>Crustose coraline algae</v>
      </c>
      <c r="M1184" s="2" t="str">
        <f>VLOOKUP(H1184,lookups!$G$2:$H$206,2,0)</f>
        <v>Crustose coraline algae</v>
      </c>
      <c r="N1184" s="2" t="str">
        <f>VLOOKUP(I1184,lookups!$A$2:$D$206,4,0)</f>
        <v>Crustose coraline algae</v>
      </c>
    </row>
    <row r="1185" ht="15.75" customHeight="1">
      <c r="A1185" s="7" t="s">
        <v>69</v>
      </c>
      <c r="B1185" s="10" t="s">
        <v>11</v>
      </c>
      <c r="C1185" s="2" t="s">
        <v>31</v>
      </c>
      <c r="D1185" s="2">
        <v>1.0</v>
      </c>
      <c r="E1185" s="2">
        <v>9.0</v>
      </c>
      <c r="F1185" s="9">
        <v>4.0</v>
      </c>
      <c r="G1185" s="2" t="str">
        <f>VLOOKUP(I1185,lookups!$A$2:$D$206,3,0)</f>
        <v>TA</v>
      </c>
      <c r="H1185" s="2" t="str">
        <f>VLOOKUP(I1185,lookups!$A$2:$D$206,2,0)</f>
        <v>STA</v>
      </c>
      <c r="I1185" s="8" t="s">
        <v>52</v>
      </c>
      <c r="L1185" s="2" t="str">
        <f>VLOOKUP(G1185,lookups!$E$2:$F$206,2,0)</f>
        <v>Turf algae</v>
      </c>
      <c r="M1185" s="2" t="str">
        <f>VLOOKUP(H1185,lookups!$G$2:$H$206,2,0)</f>
        <v>Sediment turf algae</v>
      </c>
      <c r="N1185" s="2" t="str">
        <f>VLOOKUP(I1185,lookups!$A$2:$D$206,4,0)</f>
        <v>Sediment turf algae</v>
      </c>
    </row>
    <row r="1186" ht="15.75" customHeight="1">
      <c r="A1186" s="7" t="s">
        <v>69</v>
      </c>
      <c r="B1186" s="10" t="s">
        <v>11</v>
      </c>
      <c r="C1186" s="2" t="s">
        <v>31</v>
      </c>
      <c r="D1186" s="2">
        <v>1.0</v>
      </c>
      <c r="E1186" s="2">
        <v>9.0</v>
      </c>
      <c r="F1186" s="9">
        <v>5.0</v>
      </c>
      <c r="G1186" s="2" t="str">
        <f>VLOOKUP(I1186,lookups!$A$2:$D$206,3,0)</f>
        <v>CCA</v>
      </c>
      <c r="H1186" s="2" t="str">
        <f>VLOOKUP(I1186,lookups!$A$2:$D$206,2,0)</f>
        <v>CCA</v>
      </c>
      <c r="I1186" s="8" t="s">
        <v>34</v>
      </c>
      <c r="L1186" s="2" t="str">
        <f>VLOOKUP(G1186,lookups!$E$2:$F$206,2,0)</f>
        <v>Crustose coraline algae</v>
      </c>
      <c r="M1186" s="2" t="str">
        <f>VLOOKUP(H1186,lookups!$G$2:$H$206,2,0)</f>
        <v>Crustose coraline algae</v>
      </c>
      <c r="N1186" s="2" t="str">
        <f>VLOOKUP(I1186,lookups!$A$2:$D$206,4,0)</f>
        <v>Crustose coraline algae</v>
      </c>
    </row>
    <row r="1187" ht="15.75" customHeight="1">
      <c r="A1187" s="7" t="s">
        <v>69</v>
      </c>
      <c r="B1187" s="10" t="s">
        <v>11</v>
      </c>
      <c r="C1187" s="2" t="s">
        <v>31</v>
      </c>
      <c r="D1187" s="2">
        <v>1.0</v>
      </c>
      <c r="E1187" s="2">
        <v>9.0</v>
      </c>
      <c r="F1187" s="9">
        <v>6.0</v>
      </c>
      <c r="G1187" s="2" t="str">
        <f>VLOOKUP(I1187,lookups!$A$2:$D$206,3,0)</f>
        <v>TA</v>
      </c>
      <c r="H1187" s="2" t="str">
        <f>VLOOKUP(I1187,lookups!$A$2:$D$206,2,0)</f>
        <v>TAS</v>
      </c>
      <c r="I1187" s="8" t="s">
        <v>36</v>
      </c>
      <c r="L1187" s="2" t="str">
        <f>VLOOKUP(G1187,lookups!$E$2:$F$206,2,0)</f>
        <v>Turf algae</v>
      </c>
      <c r="M1187" s="2" t="str">
        <f>VLOOKUP(H1187,lookups!$G$2:$H$206,2,0)</f>
        <v>Turf algae sediment</v>
      </c>
      <c r="N1187" s="2" t="str">
        <f>VLOOKUP(I1187,lookups!$A$2:$D$206,4,0)</f>
        <v>Turf algae sediment</v>
      </c>
    </row>
    <row r="1188" ht="15.75" customHeight="1">
      <c r="A1188" s="7" t="s">
        <v>69</v>
      </c>
      <c r="B1188" s="10" t="s">
        <v>11</v>
      </c>
      <c r="C1188" s="2" t="s">
        <v>31</v>
      </c>
      <c r="D1188" s="2">
        <v>1.0</v>
      </c>
      <c r="E1188" s="2">
        <v>9.0</v>
      </c>
      <c r="F1188" s="9">
        <v>7.0</v>
      </c>
      <c r="G1188" s="2" t="str">
        <f>VLOOKUP(I1188,lookups!$A$2:$D$206,3,0)</f>
        <v>TA</v>
      </c>
      <c r="H1188" s="2" t="str">
        <f>VLOOKUP(I1188,lookups!$A$2:$D$206,2,0)</f>
        <v>STA</v>
      </c>
      <c r="I1188" s="8" t="s">
        <v>52</v>
      </c>
      <c r="L1188" s="2" t="str">
        <f>VLOOKUP(G1188,lookups!$E$2:$F$206,2,0)</f>
        <v>Turf algae</v>
      </c>
      <c r="M1188" s="2" t="str">
        <f>VLOOKUP(H1188,lookups!$G$2:$H$206,2,0)</f>
        <v>Sediment turf algae</v>
      </c>
      <c r="N1188" s="2" t="str">
        <f>VLOOKUP(I1188,lookups!$A$2:$D$206,4,0)</f>
        <v>Sediment turf algae</v>
      </c>
    </row>
    <row r="1189" ht="15.75" customHeight="1">
      <c r="A1189" s="7" t="s">
        <v>69</v>
      </c>
      <c r="B1189" s="10" t="s">
        <v>11</v>
      </c>
      <c r="C1189" s="2" t="s">
        <v>31</v>
      </c>
      <c r="D1189" s="2">
        <v>1.0</v>
      </c>
      <c r="E1189" s="2">
        <v>9.0</v>
      </c>
      <c r="F1189" s="9">
        <v>8.0</v>
      </c>
      <c r="G1189" s="2" t="str">
        <f>VLOOKUP(I1189,lookups!$A$2:$D$206,3,0)</f>
        <v>MA</v>
      </c>
      <c r="H1189" s="2" t="str">
        <f>VLOOKUP(I1189,lookups!$A$2:$D$206,2,0)</f>
        <v>BFMA</v>
      </c>
      <c r="I1189" s="2" t="s">
        <v>32</v>
      </c>
      <c r="J1189" s="1">
        <v>1.0</v>
      </c>
      <c r="L1189" s="2" t="str">
        <f>VLOOKUP(G1189,lookups!$E$2:$F$206,2,0)</f>
        <v>Macroalgae</v>
      </c>
      <c r="M1189" s="2" t="str">
        <f>VLOOKUP(H1189,lookups!$G$2:$H$206,2,0)</f>
        <v>Brown fleshy macroalgae</v>
      </c>
      <c r="N1189" s="2" t="str">
        <f>VLOOKUP(I1189,lookups!$A$2:$D$206,4,0)</f>
        <v>Dictyota spp.</v>
      </c>
    </row>
    <row r="1190" ht="15.75" customHeight="1">
      <c r="A1190" s="7" t="s">
        <v>69</v>
      </c>
      <c r="B1190" s="10" t="s">
        <v>11</v>
      </c>
      <c r="C1190" s="2" t="s">
        <v>31</v>
      </c>
      <c r="D1190" s="2">
        <v>1.0</v>
      </c>
      <c r="E1190" s="2">
        <v>9.0</v>
      </c>
      <c r="F1190" s="9">
        <v>9.0</v>
      </c>
      <c r="G1190" s="2" t="str">
        <f>VLOOKUP(I1190,lookups!$A$2:$D$206,3,0)</f>
        <v>SAND</v>
      </c>
      <c r="H1190" s="2" t="str">
        <f>VLOOKUP(I1190,lookups!$A$2:$D$206,2,0)</f>
        <v>SAND</v>
      </c>
      <c r="I1190" s="8" t="s">
        <v>53</v>
      </c>
      <c r="L1190" s="2" t="str">
        <f>VLOOKUP(G1190,lookups!$E$2:$F$206,2,0)</f>
        <v>Sand</v>
      </c>
      <c r="M1190" s="2" t="str">
        <f>VLOOKUP(H1190,lookups!$G$2:$H$206,2,0)</f>
        <v>Sand</v>
      </c>
      <c r="N1190" s="2" t="str">
        <f>VLOOKUP(I1190,lookups!$A$2:$D$206,4,0)</f>
        <v>Sand</v>
      </c>
    </row>
    <row r="1191" ht="15.75" customHeight="1">
      <c r="A1191" s="7" t="s">
        <v>69</v>
      </c>
      <c r="B1191" s="10" t="s">
        <v>11</v>
      </c>
      <c r="C1191" s="2" t="s">
        <v>31</v>
      </c>
      <c r="D1191" s="2">
        <v>1.0</v>
      </c>
      <c r="E1191" s="2">
        <v>9.0</v>
      </c>
      <c r="F1191" s="9">
        <v>10.0</v>
      </c>
      <c r="G1191" s="2" t="str">
        <f>VLOOKUP(I1191,lookups!$A$2:$D$206,3,0)</f>
        <v>CYAN</v>
      </c>
      <c r="H1191" s="2" t="str">
        <f>VLOOKUP(I1191,lookups!$A$2:$D$206,2,0)</f>
        <v>CYAN</v>
      </c>
      <c r="I1191" s="8" t="s">
        <v>41</v>
      </c>
      <c r="L1191" s="2" t="str">
        <f>VLOOKUP(G1191,lookups!$E$2:$F$206,2,0)</f>
        <v>Cyanobacteria</v>
      </c>
      <c r="M1191" s="2" t="str">
        <f>VLOOKUP(H1191,lookups!$G$2:$H$206,2,0)</f>
        <v>Cyanobacteria</v>
      </c>
      <c r="N1191" s="2" t="str">
        <f>VLOOKUP(I1191,lookups!$A$2:$D$206,4,0)</f>
        <v>Cyanobacteria</v>
      </c>
    </row>
    <row r="1192" ht="15.75" customHeight="1">
      <c r="A1192" s="7" t="s">
        <v>69</v>
      </c>
      <c r="B1192" s="10" t="s">
        <v>11</v>
      </c>
      <c r="C1192" s="2" t="s">
        <v>31</v>
      </c>
      <c r="D1192" s="2">
        <v>1.0</v>
      </c>
      <c r="E1192" s="2">
        <v>10.0</v>
      </c>
      <c r="F1192" s="9">
        <v>1.0</v>
      </c>
      <c r="G1192" s="2" t="str">
        <f>VLOOKUP(I1192,lookups!$A$2:$D$206,3,0)</f>
        <v>MA</v>
      </c>
      <c r="H1192" s="2" t="str">
        <f>VLOOKUP(I1192,lookups!$A$2:$D$206,2,0)</f>
        <v>BFMA</v>
      </c>
      <c r="I1192" s="8" t="s">
        <v>32</v>
      </c>
      <c r="J1192" s="1">
        <v>10.0</v>
      </c>
      <c r="L1192" s="2" t="str">
        <f>VLOOKUP(G1192,lookups!$E$2:$F$206,2,0)</f>
        <v>Macroalgae</v>
      </c>
      <c r="M1192" s="2" t="str">
        <f>VLOOKUP(H1192,lookups!$G$2:$H$206,2,0)</f>
        <v>Brown fleshy macroalgae</v>
      </c>
      <c r="N1192" s="2" t="str">
        <f>VLOOKUP(I1192,lookups!$A$2:$D$206,4,0)</f>
        <v>Dictyota spp.</v>
      </c>
    </row>
    <row r="1193" ht="15.75" customHeight="1">
      <c r="A1193" s="7" t="s">
        <v>69</v>
      </c>
      <c r="B1193" s="10" t="s">
        <v>11</v>
      </c>
      <c r="C1193" s="2" t="s">
        <v>31</v>
      </c>
      <c r="D1193" s="2">
        <v>1.0</v>
      </c>
      <c r="E1193" s="2">
        <v>10.0</v>
      </c>
      <c r="F1193" s="9">
        <v>2.0</v>
      </c>
      <c r="G1193" s="2" t="str">
        <f>VLOOKUP(I1193,lookups!$A$2:$D$206,3,0)</f>
        <v>SAND</v>
      </c>
      <c r="H1193" s="2" t="str">
        <f>VLOOKUP(I1193,lookups!$A$2:$D$206,2,0)</f>
        <v>SAND</v>
      </c>
      <c r="I1193" s="8" t="s">
        <v>53</v>
      </c>
      <c r="L1193" s="2" t="str">
        <f>VLOOKUP(G1193,lookups!$E$2:$F$206,2,0)</f>
        <v>Sand</v>
      </c>
      <c r="M1193" s="2" t="str">
        <f>VLOOKUP(H1193,lookups!$G$2:$H$206,2,0)</f>
        <v>Sand</v>
      </c>
      <c r="N1193" s="2" t="str">
        <f>VLOOKUP(I1193,lookups!$A$2:$D$206,4,0)</f>
        <v>Sand</v>
      </c>
    </row>
    <row r="1194" ht="15.75" customHeight="1">
      <c r="A1194" s="7" t="s">
        <v>69</v>
      </c>
      <c r="B1194" s="10" t="s">
        <v>11</v>
      </c>
      <c r="C1194" s="2" t="s">
        <v>31</v>
      </c>
      <c r="D1194" s="2">
        <v>1.0</v>
      </c>
      <c r="E1194" s="2">
        <v>10.0</v>
      </c>
      <c r="F1194" s="9">
        <v>3.0</v>
      </c>
      <c r="G1194" s="2" t="str">
        <f>VLOOKUP(I1194,lookups!$A$2:$D$206,3,0)</f>
        <v>SAND</v>
      </c>
      <c r="H1194" s="2" t="str">
        <f>VLOOKUP(I1194,lookups!$A$2:$D$206,2,0)</f>
        <v>SAND</v>
      </c>
      <c r="I1194" s="8" t="s">
        <v>53</v>
      </c>
      <c r="L1194" s="2" t="str">
        <f>VLOOKUP(G1194,lookups!$E$2:$F$206,2,0)</f>
        <v>Sand</v>
      </c>
      <c r="M1194" s="2" t="str">
        <f>VLOOKUP(H1194,lookups!$G$2:$H$206,2,0)</f>
        <v>Sand</v>
      </c>
      <c r="N1194" s="2" t="str">
        <f>VLOOKUP(I1194,lookups!$A$2:$D$206,4,0)</f>
        <v>Sand</v>
      </c>
    </row>
    <row r="1195" ht="15.75" customHeight="1">
      <c r="A1195" s="7" t="s">
        <v>69</v>
      </c>
      <c r="B1195" s="10" t="s">
        <v>11</v>
      </c>
      <c r="C1195" s="2" t="s">
        <v>31</v>
      </c>
      <c r="D1195" s="2">
        <v>1.0</v>
      </c>
      <c r="E1195" s="2">
        <v>10.0</v>
      </c>
      <c r="F1195" s="9">
        <v>4.0</v>
      </c>
      <c r="G1195" s="2" t="str">
        <f>VLOOKUP(I1195,lookups!$A$2:$D$206,3,0)</f>
        <v>TA</v>
      </c>
      <c r="H1195" s="2" t="str">
        <f>VLOOKUP(I1195,lookups!$A$2:$D$206,2,0)</f>
        <v>STA</v>
      </c>
      <c r="I1195" s="8" t="s">
        <v>52</v>
      </c>
      <c r="L1195" s="2" t="str">
        <f>VLOOKUP(G1195,lookups!$E$2:$F$206,2,0)</f>
        <v>Turf algae</v>
      </c>
      <c r="M1195" s="2" t="str">
        <f>VLOOKUP(H1195,lookups!$G$2:$H$206,2,0)</f>
        <v>Sediment turf algae</v>
      </c>
      <c r="N1195" s="2" t="str">
        <f>VLOOKUP(I1195,lookups!$A$2:$D$206,4,0)</f>
        <v>Sediment turf algae</v>
      </c>
    </row>
    <row r="1196" ht="15.75" customHeight="1">
      <c r="A1196" s="7" t="s">
        <v>69</v>
      </c>
      <c r="B1196" s="10" t="s">
        <v>11</v>
      </c>
      <c r="C1196" s="2" t="s">
        <v>31</v>
      </c>
      <c r="D1196" s="2">
        <v>1.0</v>
      </c>
      <c r="E1196" s="2">
        <v>10.0</v>
      </c>
      <c r="F1196" s="9">
        <v>5.0</v>
      </c>
      <c r="G1196" s="2" t="str">
        <f>VLOOKUP(I1196,lookups!$A$2:$D$206,3,0)</f>
        <v>MA</v>
      </c>
      <c r="H1196" s="2" t="str">
        <f>VLOOKUP(I1196,lookups!$A$2:$D$206,2,0)</f>
        <v>GCMA</v>
      </c>
      <c r="I1196" s="8" t="s">
        <v>40</v>
      </c>
      <c r="J1196" s="1">
        <v>5.0</v>
      </c>
      <c r="L1196" s="2" t="str">
        <f>VLOOKUP(G1196,lookups!$E$2:$F$206,2,0)</f>
        <v>Macroalgae</v>
      </c>
      <c r="M1196" s="2" t="str">
        <f>VLOOKUP(H1196,lookups!$G$2:$H$206,2,0)</f>
        <v>Green calcareous macroalgae</v>
      </c>
      <c r="N1196" s="2" t="str">
        <f>VLOOKUP(I1196,lookups!$A$2:$D$206,4,0)</f>
        <v>Halimeda spp.</v>
      </c>
    </row>
    <row r="1197" ht="15.75" customHeight="1">
      <c r="A1197" s="7" t="s">
        <v>69</v>
      </c>
      <c r="B1197" s="10" t="s">
        <v>11</v>
      </c>
      <c r="C1197" s="2" t="s">
        <v>31</v>
      </c>
      <c r="D1197" s="2">
        <v>1.0</v>
      </c>
      <c r="E1197" s="2">
        <v>10.0</v>
      </c>
      <c r="F1197" s="9">
        <v>6.0</v>
      </c>
      <c r="G1197" s="2" t="str">
        <f>VLOOKUP(I1197,lookups!$A$2:$D$206,3,0)</f>
        <v>TA</v>
      </c>
      <c r="H1197" s="2" t="str">
        <f>VLOOKUP(I1197,lookups!$A$2:$D$206,2,0)</f>
        <v>STA</v>
      </c>
      <c r="I1197" s="8" t="s">
        <v>52</v>
      </c>
      <c r="L1197" s="2" t="str">
        <f>VLOOKUP(G1197,lookups!$E$2:$F$206,2,0)</f>
        <v>Turf algae</v>
      </c>
      <c r="M1197" s="2" t="str">
        <f>VLOOKUP(H1197,lookups!$G$2:$H$206,2,0)</f>
        <v>Sediment turf algae</v>
      </c>
      <c r="N1197" s="2" t="str">
        <f>VLOOKUP(I1197,lookups!$A$2:$D$206,4,0)</f>
        <v>Sediment turf algae</v>
      </c>
    </row>
    <row r="1198" ht="15.75" customHeight="1">
      <c r="A1198" s="7" t="s">
        <v>69</v>
      </c>
      <c r="B1198" s="10" t="s">
        <v>11</v>
      </c>
      <c r="C1198" s="2" t="s">
        <v>31</v>
      </c>
      <c r="D1198" s="2">
        <v>1.0</v>
      </c>
      <c r="E1198" s="2">
        <v>10.0</v>
      </c>
      <c r="F1198" s="9">
        <v>7.0</v>
      </c>
      <c r="G1198" s="2" t="str">
        <f>VLOOKUP(I1198,lookups!$A$2:$D$206,3,0)</f>
        <v>TA</v>
      </c>
      <c r="H1198" s="2" t="str">
        <f>VLOOKUP(I1198,lookups!$A$2:$D$206,2,0)</f>
        <v>STA</v>
      </c>
      <c r="I1198" s="8" t="s">
        <v>52</v>
      </c>
      <c r="L1198" s="2" t="str">
        <f>VLOOKUP(G1198,lookups!$E$2:$F$206,2,0)</f>
        <v>Turf algae</v>
      </c>
      <c r="M1198" s="2" t="str">
        <f>VLOOKUP(H1198,lookups!$G$2:$H$206,2,0)</f>
        <v>Sediment turf algae</v>
      </c>
      <c r="N1198" s="2" t="str">
        <f>VLOOKUP(I1198,lookups!$A$2:$D$206,4,0)</f>
        <v>Sediment turf algae</v>
      </c>
    </row>
    <row r="1199" ht="15.75" customHeight="1">
      <c r="A1199" s="7" t="s">
        <v>69</v>
      </c>
      <c r="B1199" s="10" t="s">
        <v>11</v>
      </c>
      <c r="C1199" s="2" t="s">
        <v>31</v>
      </c>
      <c r="D1199" s="2">
        <v>1.0</v>
      </c>
      <c r="E1199" s="2">
        <v>10.0</v>
      </c>
      <c r="F1199" s="9">
        <v>8.0</v>
      </c>
      <c r="G1199" s="2" t="str">
        <f>VLOOKUP(I1199,lookups!$A$2:$D$206,3,0)</f>
        <v>TA</v>
      </c>
      <c r="H1199" s="2" t="str">
        <f>VLOOKUP(I1199,lookups!$A$2:$D$206,2,0)</f>
        <v>STA</v>
      </c>
      <c r="I1199" s="8" t="s">
        <v>52</v>
      </c>
      <c r="L1199" s="2" t="str">
        <f>VLOOKUP(G1199,lookups!$E$2:$F$206,2,0)</f>
        <v>Turf algae</v>
      </c>
      <c r="M1199" s="2" t="str">
        <f>VLOOKUP(H1199,lookups!$G$2:$H$206,2,0)</f>
        <v>Sediment turf algae</v>
      </c>
      <c r="N1199" s="2" t="str">
        <f>VLOOKUP(I1199,lookups!$A$2:$D$206,4,0)</f>
        <v>Sediment turf algae</v>
      </c>
    </row>
    <row r="1200" ht="15.75" customHeight="1">
      <c r="A1200" s="7" t="s">
        <v>69</v>
      </c>
      <c r="B1200" s="10" t="s">
        <v>11</v>
      </c>
      <c r="C1200" s="2" t="s">
        <v>31</v>
      </c>
      <c r="D1200" s="2">
        <v>1.0</v>
      </c>
      <c r="E1200" s="2">
        <v>10.0</v>
      </c>
      <c r="F1200" s="9">
        <v>9.0</v>
      </c>
      <c r="G1200" s="2" t="str">
        <f>VLOOKUP(I1200,lookups!$A$2:$D$206,3,0)</f>
        <v>MA</v>
      </c>
      <c r="H1200" s="2" t="str">
        <f>VLOOKUP(I1200,lookups!$A$2:$D$206,2,0)</f>
        <v>BFMA</v>
      </c>
      <c r="I1200" s="8" t="s">
        <v>32</v>
      </c>
      <c r="J1200" s="1">
        <v>4.0</v>
      </c>
      <c r="L1200" s="2" t="str">
        <f>VLOOKUP(G1200,lookups!$E$2:$F$206,2,0)</f>
        <v>Macroalgae</v>
      </c>
      <c r="M1200" s="2" t="str">
        <f>VLOOKUP(H1200,lookups!$G$2:$H$206,2,0)</f>
        <v>Brown fleshy macroalgae</v>
      </c>
      <c r="N1200" s="2" t="str">
        <f>VLOOKUP(I1200,lookups!$A$2:$D$206,4,0)</f>
        <v>Dictyota spp.</v>
      </c>
    </row>
    <row r="1201" ht="15.75" customHeight="1">
      <c r="A1201" s="7" t="s">
        <v>69</v>
      </c>
      <c r="B1201" s="10" t="s">
        <v>11</v>
      </c>
      <c r="C1201" s="2" t="s">
        <v>31</v>
      </c>
      <c r="D1201" s="2">
        <v>1.0</v>
      </c>
      <c r="E1201" s="2">
        <v>10.0</v>
      </c>
      <c r="F1201" s="9">
        <v>10.0</v>
      </c>
      <c r="G1201" s="2" t="str">
        <f>VLOOKUP(I1201,lookups!$A$2:$D$206,3,0)</f>
        <v>CCA</v>
      </c>
      <c r="H1201" s="2" t="str">
        <f>VLOOKUP(I1201,lookups!$A$2:$D$206,2,0)</f>
        <v>CCA</v>
      </c>
      <c r="I1201" s="8" t="s">
        <v>34</v>
      </c>
      <c r="L1201" s="2" t="str">
        <f>VLOOKUP(G1201,lookups!$E$2:$F$206,2,0)</f>
        <v>Crustose coraline algae</v>
      </c>
      <c r="M1201" s="2" t="str">
        <f>VLOOKUP(H1201,lookups!$G$2:$H$206,2,0)</f>
        <v>Crustose coraline algae</v>
      </c>
      <c r="N1201" s="2" t="str">
        <f>VLOOKUP(I1201,lookups!$A$2:$D$206,4,0)</f>
        <v>Crustose coraline algae</v>
      </c>
    </row>
    <row r="1202" ht="15.75" customHeight="1">
      <c r="A1202" s="7" t="s">
        <v>69</v>
      </c>
      <c r="B1202" s="10" t="s">
        <v>11</v>
      </c>
      <c r="C1202" s="2" t="s">
        <v>31</v>
      </c>
      <c r="D1202" s="2">
        <v>2.0</v>
      </c>
      <c r="E1202" s="2">
        <v>1.0</v>
      </c>
      <c r="F1202" s="9">
        <v>1.0</v>
      </c>
      <c r="G1202" s="2" t="str">
        <f>VLOOKUP(I1202,lookups!$A$2:$D$206,3,0)</f>
        <v>ND CCA</v>
      </c>
      <c r="H1202" s="2" t="str">
        <f>VLOOKUP(I1202,lookups!$A$2:$D$206,2,0)</f>
        <v>ND CCA</v>
      </c>
      <c r="I1202" s="8" t="s">
        <v>35</v>
      </c>
      <c r="L1202" s="2" t="str">
        <f>VLOOKUP(G1202,lookups!$E$2:$F$206,2,0)</f>
        <v>Newly dead crustose coraline algae</v>
      </c>
      <c r="M1202" s="2" t="str">
        <f>VLOOKUP(H1202,lookups!$G$2:$H$206,2,0)</f>
        <v>Newly Dead crustose coraline algae</v>
      </c>
      <c r="N1202" s="2" t="str">
        <f>VLOOKUP(I1202,lookups!$A$2:$D$206,4,0)</f>
        <v>Newly Dead crustose coraline algae</v>
      </c>
    </row>
    <row r="1203" ht="15.75" customHeight="1">
      <c r="A1203" s="7" t="s">
        <v>69</v>
      </c>
      <c r="B1203" s="10" t="s">
        <v>11</v>
      </c>
      <c r="C1203" s="2" t="s">
        <v>31</v>
      </c>
      <c r="D1203" s="2">
        <v>2.0</v>
      </c>
      <c r="E1203" s="2">
        <v>1.0</v>
      </c>
      <c r="F1203" s="9">
        <v>2.0</v>
      </c>
      <c r="G1203" s="2" t="str">
        <f>VLOOKUP(I1203,lookups!$A$2:$D$206,3,0)</f>
        <v>CCA</v>
      </c>
      <c r="H1203" s="2" t="str">
        <f>VLOOKUP(I1203,lookups!$A$2:$D$206,2,0)</f>
        <v>CCA</v>
      </c>
      <c r="I1203" s="8" t="s">
        <v>34</v>
      </c>
      <c r="L1203" s="2" t="str">
        <f>VLOOKUP(G1203,lookups!$E$2:$F$206,2,0)</f>
        <v>Crustose coraline algae</v>
      </c>
      <c r="M1203" s="2" t="str">
        <f>VLOOKUP(H1203,lookups!$G$2:$H$206,2,0)</f>
        <v>Crustose coraline algae</v>
      </c>
      <c r="N1203" s="2" t="str">
        <f>VLOOKUP(I1203,lookups!$A$2:$D$206,4,0)</f>
        <v>Crustose coraline algae</v>
      </c>
    </row>
    <row r="1204" ht="15.75" customHeight="1">
      <c r="A1204" s="7" t="s">
        <v>69</v>
      </c>
      <c r="B1204" s="10" t="s">
        <v>11</v>
      </c>
      <c r="C1204" s="2" t="s">
        <v>31</v>
      </c>
      <c r="D1204" s="2">
        <v>2.0</v>
      </c>
      <c r="E1204" s="2">
        <v>1.0</v>
      </c>
      <c r="F1204" s="9">
        <v>3.0</v>
      </c>
      <c r="G1204" s="2" t="str">
        <f>VLOOKUP(I1204,lookups!$A$2:$D$206,3,0)</f>
        <v>CCA</v>
      </c>
      <c r="H1204" s="2" t="str">
        <f>VLOOKUP(I1204,lookups!$A$2:$D$206,2,0)</f>
        <v>CCA</v>
      </c>
      <c r="I1204" s="8" t="s">
        <v>34</v>
      </c>
      <c r="L1204" s="2" t="str">
        <f>VLOOKUP(G1204,lookups!$E$2:$F$206,2,0)</f>
        <v>Crustose coraline algae</v>
      </c>
      <c r="M1204" s="2" t="str">
        <f>VLOOKUP(H1204,lookups!$G$2:$H$206,2,0)</f>
        <v>Crustose coraline algae</v>
      </c>
      <c r="N1204" s="2" t="str">
        <f>VLOOKUP(I1204,lookups!$A$2:$D$206,4,0)</f>
        <v>Crustose coraline algae</v>
      </c>
    </row>
    <row r="1205" ht="15.75" customHeight="1">
      <c r="A1205" s="7" t="s">
        <v>69</v>
      </c>
      <c r="B1205" s="10" t="s">
        <v>11</v>
      </c>
      <c r="C1205" s="2" t="s">
        <v>31</v>
      </c>
      <c r="D1205" s="2">
        <v>2.0</v>
      </c>
      <c r="E1205" s="2">
        <v>1.0</v>
      </c>
      <c r="F1205" s="9">
        <v>4.0</v>
      </c>
      <c r="G1205" s="2" t="str">
        <f>VLOOKUP(I1205,lookups!$A$2:$D$206,3,0)</f>
        <v>TA</v>
      </c>
      <c r="H1205" s="2" t="str">
        <f>VLOOKUP(I1205,lookups!$A$2:$D$206,2,0)</f>
        <v>STA</v>
      </c>
      <c r="I1205" s="8" t="s">
        <v>52</v>
      </c>
      <c r="L1205" s="2" t="str">
        <f>VLOOKUP(G1205,lookups!$E$2:$F$206,2,0)</f>
        <v>Turf algae</v>
      </c>
      <c r="M1205" s="2" t="str">
        <f>VLOOKUP(H1205,lookups!$G$2:$H$206,2,0)</f>
        <v>Sediment turf algae</v>
      </c>
      <c r="N1205" s="2" t="str">
        <f>VLOOKUP(I1205,lookups!$A$2:$D$206,4,0)</f>
        <v>Sediment turf algae</v>
      </c>
    </row>
    <row r="1206" ht="15.75" customHeight="1">
      <c r="A1206" s="7" t="s">
        <v>69</v>
      </c>
      <c r="B1206" s="10" t="s">
        <v>11</v>
      </c>
      <c r="C1206" s="2" t="s">
        <v>31</v>
      </c>
      <c r="D1206" s="2">
        <v>2.0</v>
      </c>
      <c r="E1206" s="2">
        <v>1.0</v>
      </c>
      <c r="F1206" s="9">
        <v>5.0</v>
      </c>
      <c r="G1206" s="2" t="str">
        <f>VLOOKUP(I1206,lookups!$A$2:$D$206,3,0)</f>
        <v>TA</v>
      </c>
      <c r="H1206" s="2" t="str">
        <f>VLOOKUP(I1206,lookups!$A$2:$D$206,2,0)</f>
        <v>STA</v>
      </c>
      <c r="I1206" s="8" t="s">
        <v>52</v>
      </c>
      <c r="L1206" s="2" t="str">
        <f>VLOOKUP(G1206,lookups!$E$2:$F$206,2,0)</f>
        <v>Turf algae</v>
      </c>
      <c r="M1206" s="2" t="str">
        <f>VLOOKUP(H1206,lookups!$G$2:$H$206,2,0)</f>
        <v>Sediment turf algae</v>
      </c>
      <c r="N1206" s="2" t="str">
        <f>VLOOKUP(I1206,lookups!$A$2:$D$206,4,0)</f>
        <v>Sediment turf algae</v>
      </c>
    </row>
    <row r="1207" ht="15.75" customHeight="1">
      <c r="A1207" s="7" t="s">
        <v>69</v>
      </c>
      <c r="B1207" s="10" t="s">
        <v>11</v>
      </c>
      <c r="C1207" s="2" t="s">
        <v>31</v>
      </c>
      <c r="D1207" s="2">
        <v>2.0</v>
      </c>
      <c r="E1207" s="2">
        <v>1.0</v>
      </c>
      <c r="F1207" s="9">
        <v>6.0</v>
      </c>
      <c r="G1207" s="2" t="str">
        <f>VLOOKUP(I1207,lookups!$A$2:$D$206,3,0)</f>
        <v>TA</v>
      </c>
      <c r="H1207" s="2" t="str">
        <f>VLOOKUP(I1207,lookups!$A$2:$D$206,2,0)</f>
        <v>STA</v>
      </c>
      <c r="I1207" s="8" t="s">
        <v>52</v>
      </c>
      <c r="L1207" s="2" t="str">
        <f>VLOOKUP(G1207,lookups!$E$2:$F$206,2,0)</f>
        <v>Turf algae</v>
      </c>
      <c r="M1207" s="2" t="str">
        <f>VLOOKUP(H1207,lookups!$G$2:$H$206,2,0)</f>
        <v>Sediment turf algae</v>
      </c>
      <c r="N1207" s="2" t="str">
        <f>VLOOKUP(I1207,lookups!$A$2:$D$206,4,0)</f>
        <v>Sediment turf algae</v>
      </c>
    </row>
    <row r="1208" ht="15.75" customHeight="1">
      <c r="A1208" s="7" t="s">
        <v>69</v>
      </c>
      <c r="B1208" s="10" t="s">
        <v>11</v>
      </c>
      <c r="C1208" s="2" t="s">
        <v>31</v>
      </c>
      <c r="D1208" s="2">
        <v>2.0</v>
      </c>
      <c r="E1208" s="2">
        <v>1.0</v>
      </c>
      <c r="F1208" s="9">
        <v>7.0</v>
      </c>
      <c r="G1208" s="2" t="str">
        <f>VLOOKUP(I1208,lookups!$A$2:$D$206,3,0)</f>
        <v>TA</v>
      </c>
      <c r="H1208" s="2" t="str">
        <f>VLOOKUP(I1208,lookups!$A$2:$D$206,2,0)</f>
        <v>STA</v>
      </c>
      <c r="I1208" s="8" t="s">
        <v>52</v>
      </c>
      <c r="L1208" s="2" t="str">
        <f>VLOOKUP(G1208,lookups!$E$2:$F$206,2,0)</f>
        <v>Turf algae</v>
      </c>
      <c r="M1208" s="2" t="str">
        <f>VLOOKUP(H1208,lookups!$G$2:$H$206,2,0)</f>
        <v>Sediment turf algae</v>
      </c>
      <c r="N1208" s="2" t="str">
        <f>VLOOKUP(I1208,lookups!$A$2:$D$206,4,0)</f>
        <v>Sediment turf algae</v>
      </c>
    </row>
    <row r="1209" ht="15.75" customHeight="1">
      <c r="A1209" s="7" t="s">
        <v>69</v>
      </c>
      <c r="B1209" s="10" t="s">
        <v>11</v>
      </c>
      <c r="C1209" s="2" t="s">
        <v>31</v>
      </c>
      <c r="D1209" s="2">
        <v>2.0</v>
      </c>
      <c r="E1209" s="2">
        <v>1.0</v>
      </c>
      <c r="F1209" s="9">
        <v>8.0</v>
      </c>
      <c r="G1209" s="2" t="str">
        <f>VLOOKUP(I1209,lookups!$A$2:$D$206,3,0)</f>
        <v>MA</v>
      </c>
      <c r="H1209" s="2" t="str">
        <f>VLOOKUP(I1209,lookups!$A$2:$D$206,2,0)</f>
        <v>GCMA</v>
      </c>
      <c r="I1209" s="8" t="s">
        <v>40</v>
      </c>
      <c r="J1209" s="1">
        <v>4.0</v>
      </c>
      <c r="L1209" s="2" t="str">
        <f>VLOOKUP(G1209,lookups!$E$2:$F$206,2,0)</f>
        <v>Macroalgae</v>
      </c>
      <c r="M1209" s="2" t="str">
        <f>VLOOKUP(H1209,lookups!$G$2:$H$206,2,0)</f>
        <v>Green calcareous macroalgae</v>
      </c>
      <c r="N1209" s="2" t="str">
        <f>VLOOKUP(I1209,lookups!$A$2:$D$206,4,0)</f>
        <v>Halimeda spp.</v>
      </c>
    </row>
    <row r="1210" ht="15.75" customHeight="1">
      <c r="A1210" s="7" t="s">
        <v>69</v>
      </c>
      <c r="B1210" s="10" t="s">
        <v>11</v>
      </c>
      <c r="C1210" s="2" t="s">
        <v>31</v>
      </c>
      <c r="D1210" s="2">
        <v>2.0</v>
      </c>
      <c r="E1210" s="2">
        <v>1.0</v>
      </c>
      <c r="F1210" s="9">
        <v>9.0</v>
      </c>
      <c r="G1210" s="2" t="str">
        <f>VLOOKUP(I1210,lookups!$A$2:$D$206,3,0)</f>
        <v>MA</v>
      </c>
      <c r="H1210" s="2" t="str">
        <f>VLOOKUP(I1210,lookups!$A$2:$D$206,2,0)</f>
        <v>BFMA</v>
      </c>
      <c r="I1210" s="8" t="s">
        <v>32</v>
      </c>
      <c r="J1210" s="1">
        <v>1.0</v>
      </c>
      <c r="L1210" s="2" t="str">
        <f>VLOOKUP(G1210,lookups!$E$2:$F$206,2,0)</f>
        <v>Macroalgae</v>
      </c>
      <c r="M1210" s="2" t="str">
        <f>VLOOKUP(H1210,lookups!$G$2:$H$206,2,0)</f>
        <v>Brown fleshy macroalgae</v>
      </c>
      <c r="N1210" s="2" t="str">
        <f>VLOOKUP(I1210,lookups!$A$2:$D$206,4,0)</f>
        <v>Dictyota spp.</v>
      </c>
    </row>
    <row r="1211" ht="15.75" customHeight="1">
      <c r="A1211" s="7" t="s">
        <v>69</v>
      </c>
      <c r="B1211" s="10" t="s">
        <v>11</v>
      </c>
      <c r="C1211" s="2" t="s">
        <v>31</v>
      </c>
      <c r="D1211" s="2">
        <v>2.0</v>
      </c>
      <c r="E1211" s="2">
        <v>1.0</v>
      </c>
      <c r="F1211" s="9">
        <v>10.0</v>
      </c>
      <c r="G1211" s="2" t="str">
        <f>VLOOKUP(I1211,lookups!$A$2:$D$206,3,0)</f>
        <v>TA</v>
      </c>
      <c r="H1211" s="2" t="str">
        <f>VLOOKUP(I1211,lookups!$A$2:$D$206,2,0)</f>
        <v>TAS</v>
      </c>
      <c r="I1211" s="8" t="s">
        <v>36</v>
      </c>
      <c r="L1211" s="2" t="str">
        <f>VLOOKUP(G1211,lookups!$E$2:$F$206,2,0)</f>
        <v>Turf algae</v>
      </c>
      <c r="M1211" s="2" t="str">
        <f>VLOOKUP(H1211,lookups!$G$2:$H$206,2,0)</f>
        <v>Turf algae sediment</v>
      </c>
      <c r="N1211" s="2" t="str">
        <f>VLOOKUP(I1211,lookups!$A$2:$D$206,4,0)</f>
        <v>Turf algae sediment</v>
      </c>
    </row>
    <row r="1212" ht="15.75" customHeight="1">
      <c r="A1212" s="7" t="s">
        <v>69</v>
      </c>
      <c r="B1212" s="10" t="s">
        <v>11</v>
      </c>
      <c r="C1212" s="2" t="s">
        <v>31</v>
      </c>
      <c r="D1212" s="2">
        <v>2.0</v>
      </c>
      <c r="E1212" s="2">
        <v>2.0</v>
      </c>
      <c r="F1212" s="9">
        <v>1.0</v>
      </c>
      <c r="G1212" s="2" t="str">
        <f>VLOOKUP(I1212,lookups!$A$2:$D$206,3,0)</f>
        <v>SAND</v>
      </c>
      <c r="H1212" s="2" t="str">
        <f>VLOOKUP(I1212,lookups!$A$2:$D$206,2,0)</f>
        <v>SAND</v>
      </c>
      <c r="I1212" s="8" t="s">
        <v>53</v>
      </c>
      <c r="L1212" s="2" t="str">
        <f>VLOOKUP(G1212,lookups!$E$2:$F$206,2,0)</f>
        <v>Sand</v>
      </c>
      <c r="M1212" s="2" t="str">
        <f>VLOOKUP(H1212,lookups!$G$2:$H$206,2,0)</f>
        <v>Sand</v>
      </c>
      <c r="N1212" s="2" t="str">
        <f>VLOOKUP(I1212,lookups!$A$2:$D$206,4,0)</f>
        <v>Sand</v>
      </c>
    </row>
    <row r="1213" ht="15.75" customHeight="1">
      <c r="A1213" s="7" t="s">
        <v>69</v>
      </c>
      <c r="B1213" s="10" t="s">
        <v>11</v>
      </c>
      <c r="C1213" s="2" t="s">
        <v>31</v>
      </c>
      <c r="D1213" s="2">
        <v>2.0</v>
      </c>
      <c r="E1213" s="2">
        <v>2.0</v>
      </c>
      <c r="F1213" s="9">
        <v>2.0</v>
      </c>
      <c r="G1213" s="2" t="str">
        <f>VLOOKUP(I1213,lookups!$A$2:$D$206,3,0)</f>
        <v>TA</v>
      </c>
      <c r="H1213" s="2" t="str">
        <f>VLOOKUP(I1213,lookups!$A$2:$D$206,2,0)</f>
        <v>STA</v>
      </c>
      <c r="I1213" s="8" t="s">
        <v>52</v>
      </c>
      <c r="L1213" s="2" t="str">
        <f>VLOOKUP(G1213,lookups!$E$2:$F$206,2,0)</f>
        <v>Turf algae</v>
      </c>
      <c r="M1213" s="2" t="str">
        <f>VLOOKUP(H1213,lookups!$G$2:$H$206,2,0)</f>
        <v>Sediment turf algae</v>
      </c>
      <c r="N1213" s="2" t="str">
        <f>VLOOKUP(I1213,lookups!$A$2:$D$206,4,0)</f>
        <v>Sediment turf algae</v>
      </c>
    </row>
    <row r="1214" ht="15.75" customHeight="1">
      <c r="A1214" s="7" t="s">
        <v>69</v>
      </c>
      <c r="B1214" s="10" t="s">
        <v>11</v>
      </c>
      <c r="C1214" s="2" t="s">
        <v>31</v>
      </c>
      <c r="D1214" s="2">
        <v>2.0</v>
      </c>
      <c r="E1214" s="2">
        <v>2.0</v>
      </c>
      <c r="F1214" s="9">
        <v>3.0</v>
      </c>
      <c r="G1214" s="2" t="str">
        <f>VLOOKUP(I1214,lookups!$A$2:$D$206,3,0)</f>
        <v>TA</v>
      </c>
      <c r="H1214" s="2" t="str">
        <f>VLOOKUP(I1214,lookups!$A$2:$D$206,2,0)</f>
        <v>STA</v>
      </c>
      <c r="I1214" s="8" t="s">
        <v>52</v>
      </c>
      <c r="L1214" s="2" t="str">
        <f>VLOOKUP(G1214,lookups!$E$2:$F$206,2,0)</f>
        <v>Turf algae</v>
      </c>
      <c r="M1214" s="2" t="str">
        <f>VLOOKUP(H1214,lookups!$G$2:$H$206,2,0)</f>
        <v>Sediment turf algae</v>
      </c>
      <c r="N1214" s="2" t="str">
        <f>VLOOKUP(I1214,lookups!$A$2:$D$206,4,0)</f>
        <v>Sediment turf algae</v>
      </c>
    </row>
    <row r="1215" ht="15.75" customHeight="1">
      <c r="A1215" s="7" t="s">
        <v>69</v>
      </c>
      <c r="B1215" s="10" t="s">
        <v>11</v>
      </c>
      <c r="C1215" s="2" t="s">
        <v>31</v>
      </c>
      <c r="D1215" s="2">
        <v>2.0</v>
      </c>
      <c r="E1215" s="2">
        <v>2.0</v>
      </c>
      <c r="F1215" s="9">
        <v>4.0</v>
      </c>
      <c r="G1215" s="2" t="str">
        <f>VLOOKUP(I1215,lookups!$A$2:$D$206,3,0)</f>
        <v>CCA</v>
      </c>
      <c r="H1215" s="2" t="str">
        <f>VLOOKUP(I1215,lookups!$A$2:$D$206,2,0)</f>
        <v>CCA</v>
      </c>
      <c r="I1215" s="8" t="s">
        <v>34</v>
      </c>
      <c r="L1215" s="2" t="str">
        <f>VLOOKUP(G1215,lookups!$E$2:$F$206,2,0)</f>
        <v>Crustose coraline algae</v>
      </c>
      <c r="M1215" s="2" t="str">
        <f>VLOOKUP(H1215,lookups!$G$2:$H$206,2,0)</f>
        <v>Crustose coraline algae</v>
      </c>
      <c r="N1215" s="2" t="str">
        <f>VLOOKUP(I1215,lookups!$A$2:$D$206,4,0)</f>
        <v>Crustose coraline algae</v>
      </c>
    </row>
    <row r="1216" ht="15.75" customHeight="1">
      <c r="A1216" s="7" t="s">
        <v>69</v>
      </c>
      <c r="B1216" s="10" t="s">
        <v>11</v>
      </c>
      <c r="C1216" s="2" t="s">
        <v>31</v>
      </c>
      <c r="D1216" s="2">
        <v>2.0</v>
      </c>
      <c r="E1216" s="2">
        <v>2.0</v>
      </c>
      <c r="F1216" s="9">
        <v>5.0</v>
      </c>
      <c r="G1216" s="2" t="str">
        <f>VLOOKUP(I1216,lookups!$A$2:$D$206,3,0)</f>
        <v>MA</v>
      </c>
      <c r="H1216" s="2" t="str">
        <f>VLOOKUP(I1216,lookups!$A$2:$D$206,2,0)</f>
        <v>GFMA</v>
      </c>
      <c r="I1216" s="8" t="s">
        <v>55</v>
      </c>
      <c r="L1216" s="2" t="str">
        <f>VLOOKUP(G1216,lookups!$E$2:$F$206,2,0)</f>
        <v>Macroalgae</v>
      </c>
      <c r="M1216" s="2" t="str">
        <f>VLOOKUP(H1216,lookups!$G$2:$H$206,2,0)</f>
        <v>Green fleshy macroalgae</v>
      </c>
      <c r="N1216" s="2" t="str">
        <f>VLOOKUP(I1216,lookups!$A$2:$D$206,4,0)</f>
        <v>Unknown spp.</v>
      </c>
    </row>
    <row r="1217" ht="15.75" customHeight="1">
      <c r="A1217" s="7" t="s">
        <v>69</v>
      </c>
      <c r="B1217" s="10" t="s">
        <v>11</v>
      </c>
      <c r="C1217" s="2" t="s">
        <v>31</v>
      </c>
      <c r="D1217" s="2">
        <v>2.0</v>
      </c>
      <c r="E1217" s="2">
        <v>2.0</v>
      </c>
      <c r="F1217" s="9">
        <v>6.0</v>
      </c>
      <c r="G1217" s="2" t="str">
        <f>VLOOKUP(I1217,lookups!$A$2:$D$206,3,0)</f>
        <v>MA</v>
      </c>
      <c r="H1217" s="2" t="str">
        <f>VLOOKUP(I1217,lookups!$A$2:$D$206,2,0)</f>
        <v>BFMA</v>
      </c>
      <c r="I1217" s="8" t="s">
        <v>32</v>
      </c>
      <c r="J1217" s="1">
        <v>5.0</v>
      </c>
      <c r="L1217" s="2" t="str">
        <f>VLOOKUP(G1217,lookups!$E$2:$F$206,2,0)</f>
        <v>Macroalgae</v>
      </c>
      <c r="M1217" s="2" t="str">
        <f>VLOOKUP(H1217,lookups!$G$2:$H$206,2,0)</f>
        <v>Brown fleshy macroalgae</v>
      </c>
      <c r="N1217" s="2" t="str">
        <f>VLOOKUP(I1217,lookups!$A$2:$D$206,4,0)</f>
        <v>Dictyota spp.</v>
      </c>
    </row>
    <row r="1218" ht="15.75" customHeight="1">
      <c r="A1218" s="7" t="s">
        <v>69</v>
      </c>
      <c r="B1218" s="10" t="s">
        <v>11</v>
      </c>
      <c r="C1218" s="2" t="s">
        <v>31</v>
      </c>
      <c r="D1218" s="2">
        <v>2.0</v>
      </c>
      <c r="E1218" s="2">
        <v>2.0</v>
      </c>
      <c r="F1218" s="9">
        <v>7.0</v>
      </c>
      <c r="G1218" s="2" t="str">
        <f>VLOOKUP(I1218,lookups!$A$2:$D$206,3,0)</f>
        <v>MA</v>
      </c>
      <c r="H1218" s="2" t="str">
        <f>VLOOKUP(I1218,lookups!$A$2:$D$206,2,0)</f>
        <v>RFMA</v>
      </c>
      <c r="I1218" s="8" t="s">
        <v>37</v>
      </c>
      <c r="L1218" s="2" t="str">
        <f>VLOOKUP(G1218,lookups!$E$2:$F$206,2,0)</f>
        <v>Macroalgae</v>
      </c>
      <c r="M1218" s="2" t="str">
        <f>VLOOKUP(H1218,lookups!$G$2:$H$206,2,0)</f>
        <v>Red fleshy macroalgae</v>
      </c>
      <c r="N1218" s="2" t="str">
        <f>VLOOKUP(I1218,lookups!$A$2:$D$206,4,0)</f>
        <v>Unknown spp.</v>
      </c>
    </row>
    <row r="1219" ht="15.75" customHeight="1">
      <c r="A1219" s="7" t="s">
        <v>69</v>
      </c>
      <c r="B1219" s="10" t="s">
        <v>11</v>
      </c>
      <c r="C1219" s="2" t="s">
        <v>31</v>
      </c>
      <c r="D1219" s="2">
        <v>2.0</v>
      </c>
      <c r="E1219" s="2">
        <v>2.0</v>
      </c>
      <c r="F1219" s="9">
        <v>8.0</v>
      </c>
      <c r="G1219" s="2" t="str">
        <f>VLOOKUP(I1219,lookups!$A$2:$D$206,3,0)</f>
        <v>SAND</v>
      </c>
      <c r="H1219" s="2" t="str">
        <f>VLOOKUP(I1219,lookups!$A$2:$D$206,2,0)</f>
        <v>SAND</v>
      </c>
      <c r="I1219" s="8" t="s">
        <v>53</v>
      </c>
      <c r="L1219" s="2" t="str">
        <f>VLOOKUP(G1219,lookups!$E$2:$F$206,2,0)</f>
        <v>Sand</v>
      </c>
      <c r="M1219" s="2" t="str">
        <f>VLOOKUP(H1219,lookups!$G$2:$H$206,2,0)</f>
        <v>Sand</v>
      </c>
      <c r="N1219" s="2" t="str">
        <f>VLOOKUP(I1219,lookups!$A$2:$D$206,4,0)</f>
        <v>Sand</v>
      </c>
    </row>
    <row r="1220" ht="15.75" customHeight="1">
      <c r="A1220" s="7" t="s">
        <v>69</v>
      </c>
      <c r="B1220" s="10" t="s">
        <v>11</v>
      </c>
      <c r="C1220" s="2" t="s">
        <v>31</v>
      </c>
      <c r="D1220" s="2">
        <v>2.0</v>
      </c>
      <c r="E1220" s="2">
        <v>2.0</v>
      </c>
      <c r="F1220" s="9">
        <v>9.0</v>
      </c>
      <c r="G1220" s="2" t="str">
        <f>VLOOKUP(I1220,lookups!$A$2:$D$206,3,0)</f>
        <v>TA</v>
      </c>
      <c r="H1220" s="2" t="str">
        <f>VLOOKUP(I1220,lookups!$A$2:$D$206,2,0)</f>
        <v>STA</v>
      </c>
      <c r="I1220" s="8" t="s">
        <v>52</v>
      </c>
      <c r="L1220" s="2" t="str">
        <f>VLOOKUP(G1220,lookups!$E$2:$F$206,2,0)</f>
        <v>Turf algae</v>
      </c>
      <c r="M1220" s="2" t="str">
        <f>VLOOKUP(H1220,lookups!$G$2:$H$206,2,0)</f>
        <v>Sediment turf algae</v>
      </c>
      <c r="N1220" s="2" t="str">
        <f>VLOOKUP(I1220,lookups!$A$2:$D$206,4,0)</f>
        <v>Sediment turf algae</v>
      </c>
    </row>
    <row r="1221" ht="15.75" customHeight="1">
      <c r="A1221" s="7" t="s">
        <v>69</v>
      </c>
      <c r="B1221" s="10" t="s">
        <v>11</v>
      </c>
      <c r="C1221" s="2" t="s">
        <v>31</v>
      </c>
      <c r="D1221" s="2">
        <v>2.0</v>
      </c>
      <c r="E1221" s="2">
        <v>2.0</v>
      </c>
      <c r="F1221" s="9">
        <v>10.0</v>
      </c>
      <c r="G1221" s="2" t="str">
        <f>VLOOKUP(I1221,lookups!$A$2:$D$206,3,0)</f>
        <v>TA</v>
      </c>
      <c r="H1221" s="2" t="str">
        <f>VLOOKUP(I1221,lookups!$A$2:$D$206,2,0)</f>
        <v>STA</v>
      </c>
      <c r="I1221" s="8" t="s">
        <v>52</v>
      </c>
      <c r="L1221" s="2" t="str">
        <f>VLOOKUP(G1221,lookups!$E$2:$F$206,2,0)</f>
        <v>Turf algae</v>
      </c>
      <c r="M1221" s="2" t="str">
        <f>VLOOKUP(H1221,lookups!$G$2:$H$206,2,0)</f>
        <v>Sediment turf algae</v>
      </c>
      <c r="N1221" s="2" t="str">
        <f>VLOOKUP(I1221,lookups!$A$2:$D$206,4,0)</f>
        <v>Sediment turf algae</v>
      </c>
    </row>
    <row r="1222" ht="15.75" customHeight="1">
      <c r="A1222" s="7" t="s">
        <v>69</v>
      </c>
      <c r="B1222" s="10" t="s">
        <v>11</v>
      </c>
      <c r="C1222" s="2" t="s">
        <v>31</v>
      </c>
      <c r="D1222" s="2">
        <v>2.0</v>
      </c>
      <c r="E1222" s="2">
        <v>3.0</v>
      </c>
      <c r="F1222" s="9">
        <v>1.0</v>
      </c>
      <c r="G1222" s="2" t="str">
        <f>VLOOKUP(I1222,lookups!$A$2:$D$206,3,0)</f>
        <v>TA</v>
      </c>
      <c r="H1222" s="2" t="str">
        <f>VLOOKUP(I1222,lookups!$A$2:$D$206,2,0)</f>
        <v>TAS</v>
      </c>
      <c r="I1222" s="8" t="s">
        <v>36</v>
      </c>
      <c r="L1222" s="2" t="str">
        <f>VLOOKUP(G1222,lookups!$E$2:$F$206,2,0)</f>
        <v>Turf algae</v>
      </c>
      <c r="M1222" s="2" t="str">
        <f>VLOOKUP(H1222,lookups!$G$2:$H$206,2,0)</f>
        <v>Turf algae sediment</v>
      </c>
      <c r="N1222" s="2" t="str">
        <f>VLOOKUP(I1222,lookups!$A$2:$D$206,4,0)</f>
        <v>Turf algae sediment</v>
      </c>
    </row>
    <row r="1223" ht="15.75" customHeight="1">
      <c r="A1223" s="7" t="s">
        <v>69</v>
      </c>
      <c r="B1223" s="10" t="s">
        <v>11</v>
      </c>
      <c r="C1223" s="2" t="s">
        <v>31</v>
      </c>
      <c r="D1223" s="2">
        <v>2.0</v>
      </c>
      <c r="E1223" s="2">
        <v>3.0</v>
      </c>
      <c r="F1223" s="9">
        <v>2.0</v>
      </c>
      <c r="G1223" s="2" t="str">
        <f>VLOOKUP(I1223,lookups!$A$2:$D$206,3,0)</f>
        <v>LC</v>
      </c>
      <c r="H1223" s="2" t="str">
        <f>VLOOKUP(I1223,lookups!$A$2:$D$206,2,0)</f>
        <v>PSEU</v>
      </c>
      <c r="I1223" s="8" t="s">
        <v>73</v>
      </c>
      <c r="L1223" s="2" t="str">
        <f>VLOOKUP(G1223,lookups!$E$2:$F$206,2,0)</f>
        <v>Live coral</v>
      </c>
      <c r="M1223" s="2" t="str">
        <f>VLOOKUP(H1223,lookups!$G$2:$H$206,2,0)</f>
        <v>Pseudodiploria</v>
      </c>
      <c r="N1223" s="2" t="str">
        <f>VLOOKUP(I1223,lookups!$A$2:$D$206,4,0)</f>
        <v>Pseudodiploria strigosa</v>
      </c>
    </row>
    <row r="1224" ht="15.75" customHeight="1">
      <c r="A1224" s="7" t="s">
        <v>69</v>
      </c>
      <c r="B1224" s="10" t="s">
        <v>11</v>
      </c>
      <c r="C1224" s="2" t="s">
        <v>31</v>
      </c>
      <c r="D1224" s="2">
        <v>2.0</v>
      </c>
      <c r="E1224" s="2">
        <v>3.0</v>
      </c>
      <c r="F1224" s="9">
        <v>3.0</v>
      </c>
      <c r="G1224" s="2" t="str">
        <f>VLOOKUP(I1224,lookups!$A$2:$D$206,3,0)</f>
        <v>LC</v>
      </c>
      <c r="H1224" s="2" t="str">
        <f>VLOOKUP(I1224,lookups!$A$2:$D$206,2,0)</f>
        <v>PSEU</v>
      </c>
      <c r="I1224" s="8" t="s">
        <v>73</v>
      </c>
      <c r="L1224" s="2" t="str">
        <f>VLOOKUP(G1224,lookups!$E$2:$F$206,2,0)</f>
        <v>Live coral</v>
      </c>
      <c r="M1224" s="2" t="str">
        <f>VLOOKUP(H1224,lookups!$G$2:$H$206,2,0)</f>
        <v>Pseudodiploria</v>
      </c>
      <c r="N1224" s="2" t="str">
        <f>VLOOKUP(I1224,lookups!$A$2:$D$206,4,0)</f>
        <v>Pseudodiploria strigosa</v>
      </c>
    </row>
    <row r="1225" ht="15.75" customHeight="1">
      <c r="A1225" s="7" t="s">
        <v>69</v>
      </c>
      <c r="B1225" s="10" t="s">
        <v>11</v>
      </c>
      <c r="C1225" s="2" t="s">
        <v>31</v>
      </c>
      <c r="D1225" s="2">
        <v>2.0</v>
      </c>
      <c r="E1225" s="2">
        <v>3.0</v>
      </c>
      <c r="F1225" s="9">
        <v>4.0</v>
      </c>
      <c r="G1225" s="2" t="str">
        <f>VLOOKUP(I1225,lookups!$A$2:$D$206,3,0)</f>
        <v>LC</v>
      </c>
      <c r="H1225" s="2" t="str">
        <f>VLOOKUP(I1225,lookups!$A$2:$D$206,2,0)</f>
        <v>PSEU</v>
      </c>
      <c r="I1225" s="8" t="s">
        <v>73</v>
      </c>
      <c r="L1225" s="2" t="str">
        <f>VLOOKUP(G1225,lookups!$E$2:$F$206,2,0)</f>
        <v>Live coral</v>
      </c>
      <c r="M1225" s="2" t="str">
        <f>VLOOKUP(H1225,lookups!$G$2:$H$206,2,0)</f>
        <v>Pseudodiploria</v>
      </c>
      <c r="N1225" s="2" t="str">
        <f>VLOOKUP(I1225,lookups!$A$2:$D$206,4,0)</f>
        <v>Pseudodiploria strigosa</v>
      </c>
    </row>
    <row r="1226" ht="15.75" customHeight="1">
      <c r="A1226" s="7" t="s">
        <v>69</v>
      </c>
      <c r="B1226" s="10" t="s">
        <v>11</v>
      </c>
      <c r="C1226" s="2" t="s">
        <v>31</v>
      </c>
      <c r="D1226" s="2">
        <v>2.0</v>
      </c>
      <c r="E1226" s="2">
        <v>3.0</v>
      </c>
      <c r="F1226" s="9">
        <v>5.0</v>
      </c>
      <c r="G1226" s="2" t="str">
        <f>VLOOKUP(I1226,lookups!$A$2:$D$206,3,0)</f>
        <v>LC</v>
      </c>
      <c r="H1226" s="2" t="str">
        <f>VLOOKUP(I1226,lookups!$A$2:$D$206,2,0)</f>
        <v>SIDE</v>
      </c>
      <c r="I1226" s="8" t="s">
        <v>72</v>
      </c>
      <c r="L1226" s="2" t="str">
        <f>VLOOKUP(G1226,lookups!$E$2:$F$206,2,0)</f>
        <v>Live coral</v>
      </c>
      <c r="M1226" s="2" t="str">
        <f>VLOOKUP(H1226,lookups!$G$2:$H$206,2,0)</f>
        <v>Siderastrea</v>
      </c>
      <c r="N1226" s="2" t="str">
        <f>VLOOKUP(I1226,lookups!$A$2:$D$206,4,0)</f>
        <v>Siderastrea siderea</v>
      </c>
    </row>
    <row r="1227" ht="15.75" customHeight="1">
      <c r="A1227" s="7" t="s">
        <v>69</v>
      </c>
      <c r="B1227" s="10" t="s">
        <v>11</v>
      </c>
      <c r="C1227" s="2" t="s">
        <v>31</v>
      </c>
      <c r="D1227" s="2">
        <v>2.0</v>
      </c>
      <c r="E1227" s="2">
        <v>3.0</v>
      </c>
      <c r="F1227" s="9">
        <v>6.0</v>
      </c>
      <c r="G1227" s="2" t="str">
        <f>VLOOKUP(I1227,lookups!$A$2:$D$206,3,0)</f>
        <v>TA</v>
      </c>
      <c r="H1227" s="2" t="str">
        <f>VLOOKUP(I1227,lookups!$A$2:$D$206,2,0)</f>
        <v>TA</v>
      </c>
      <c r="I1227" s="8" t="s">
        <v>33</v>
      </c>
      <c r="L1227" s="2" t="str">
        <f>VLOOKUP(G1227,lookups!$E$2:$F$206,2,0)</f>
        <v>Turf algae</v>
      </c>
      <c r="M1227" s="2" t="str">
        <f>VLOOKUP(H1227,lookups!$G$2:$H$206,2,0)</f>
        <v>Turf algae</v>
      </c>
      <c r="N1227" s="2" t="str">
        <f>VLOOKUP(I1227,lookups!$A$2:$D$206,4,0)</f>
        <v>Turf algae</v>
      </c>
    </row>
    <row r="1228" ht="15.75" customHeight="1">
      <c r="A1228" s="7" t="s">
        <v>69</v>
      </c>
      <c r="B1228" s="10" t="s">
        <v>11</v>
      </c>
      <c r="C1228" s="2" t="s">
        <v>31</v>
      </c>
      <c r="D1228" s="2">
        <v>2.0</v>
      </c>
      <c r="E1228" s="2">
        <v>3.0</v>
      </c>
      <c r="F1228" s="9">
        <v>7.0</v>
      </c>
      <c r="G1228" s="2" t="str">
        <f>VLOOKUP(I1228,lookups!$A$2:$D$206,3,0)</f>
        <v>CCA</v>
      </c>
      <c r="H1228" s="2" t="str">
        <f>VLOOKUP(I1228,lookups!$A$2:$D$206,2,0)</f>
        <v>CCA</v>
      </c>
      <c r="I1228" s="8" t="s">
        <v>34</v>
      </c>
      <c r="L1228" s="2" t="str">
        <f>VLOOKUP(G1228,lookups!$E$2:$F$206,2,0)</f>
        <v>Crustose coraline algae</v>
      </c>
      <c r="M1228" s="2" t="str">
        <f>VLOOKUP(H1228,lookups!$G$2:$H$206,2,0)</f>
        <v>Crustose coraline algae</v>
      </c>
      <c r="N1228" s="2" t="str">
        <f>VLOOKUP(I1228,lookups!$A$2:$D$206,4,0)</f>
        <v>Crustose coraline algae</v>
      </c>
    </row>
    <row r="1229" ht="15.75" customHeight="1">
      <c r="A1229" s="7" t="s">
        <v>69</v>
      </c>
      <c r="B1229" s="10" t="s">
        <v>11</v>
      </c>
      <c r="C1229" s="2" t="s">
        <v>31</v>
      </c>
      <c r="D1229" s="2">
        <v>2.0</v>
      </c>
      <c r="E1229" s="2">
        <v>3.0</v>
      </c>
      <c r="F1229" s="9">
        <v>8.0</v>
      </c>
      <c r="G1229" s="2" t="str">
        <f>VLOOKUP(I1229,lookups!$A$2:$D$206,3,0)</f>
        <v>CCA</v>
      </c>
      <c r="H1229" s="2" t="str">
        <f>VLOOKUP(I1229,lookups!$A$2:$D$206,2,0)</f>
        <v>CCA</v>
      </c>
      <c r="I1229" s="8" t="s">
        <v>34</v>
      </c>
      <c r="L1229" s="2" t="str">
        <f>VLOOKUP(G1229,lookups!$E$2:$F$206,2,0)</f>
        <v>Crustose coraline algae</v>
      </c>
      <c r="M1229" s="2" t="str">
        <f>VLOOKUP(H1229,lookups!$G$2:$H$206,2,0)</f>
        <v>Crustose coraline algae</v>
      </c>
      <c r="N1229" s="2" t="str">
        <f>VLOOKUP(I1229,lookups!$A$2:$D$206,4,0)</f>
        <v>Crustose coraline algae</v>
      </c>
    </row>
    <row r="1230" ht="15.75" customHeight="1">
      <c r="A1230" s="7" t="s">
        <v>69</v>
      </c>
      <c r="B1230" s="10" t="s">
        <v>11</v>
      </c>
      <c r="C1230" s="2" t="s">
        <v>31</v>
      </c>
      <c r="D1230" s="2">
        <v>2.0</v>
      </c>
      <c r="E1230" s="2">
        <v>3.0</v>
      </c>
      <c r="F1230" s="9">
        <v>9.0</v>
      </c>
      <c r="G1230" s="2" t="str">
        <f>VLOOKUP(I1230,lookups!$A$2:$D$206,3,0)</f>
        <v>TA</v>
      </c>
      <c r="H1230" s="2" t="str">
        <f>VLOOKUP(I1230,lookups!$A$2:$D$206,2,0)</f>
        <v>TA</v>
      </c>
      <c r="I1230" s="8" t="s">
        <v>33</v>
      </c>
      <c r="L1230" s="2" t="str">
        <f>VLOOKUP(G1230,lookups!$E$2:$F$206,2,0)</f>
        <v>Turf algae</v>
      </c>
      <c r="M1230" s="2" t="str">
        <f>VLOOKUP(H1230,lookups!$G$2:$H$206,2,0)</f>
        <v>Turf algae</v>
      </c>
      <c r="N1230" s="2" t="str">
        <f>VLOOKUP(I1230,lookups!$A$2:$D$206,4,0)</f>
        <v>Turf algae</v>
      </c>
    </row>
    <row r="1231" ht="15.75" customHeight="1">
      <c r="A1231" s="7" t="s">
        <v>69</v>
      </c>
      <c r="B1231" s="10" t="s">
        <v>11</v>
      </c>
      <c r="C1231" s="2" t="s">
        <v>31</v>
      </c>
      <c r="D1231" s="2">
        <v>2.0</v>
      </c>
      <c r="E1231" s="2">
        <v>3.0</v>
      </c>
      <c r="F1231" s="9">
        <v>10.0</v>
      </c>
      <c r="G1231" s="2" t="str">
        <f>VLOOKUP(I1231,lookups!$A$2:$D$206,3,0)</f>
        <v>TA</v>
      </c>
      <c r="H1231" s="2" t="str">
        <f>VLOOKUP(I1231,lookups!$A$2:$D$206,2,0)</f>
        <v>STA</v>
      </c>
      <c r="I1231" s="8" t="s">
        <v>52</v>
      </c>
      <c r="L1231" s="2" t="str">
        <f>VLOOKUP(G1231,lookups!$E$2:$F$206,2,0)</f>
        <v>Turf algae</v>
      </c>
      <c r="M1231" s="2" t="str">
        <f>VLOOKUP(H1231,lookups!$G$2:$H$206,2,0)</f>
        <v>Sediment turf algae</v>
      </c>
      <c r="N1231" s="2" t="str">
        <f>VLOOKUP(I1231,lookups!$A$2:$D$206,4,0)</f>
        <v>Sediment turf algae</v>
      </c>
    </row>
    <row r="1232" ht="15.75" customHeight="1">
      <c r="A1232" s="7" t="s">
        <v>69</v>
      </c>
      <c r="B1232" s="10" t="s">
        <v>11</v>
      </c>
      <c r="C1232" s="2" t="s">
        <v>31</v>
      </c>
      <c r="D1232" s="2">
        <v>2.0</v>
      </c>
      <c r="E1232" s="2">
        <v>4.0</v>
      </c>
      <c r="F1232" s="9">
        <v>1.0</v>
      </c>
      <c r="G1232" s="2" t="str">
        <f>VLOOKUP(I1232,lookups!$A$2:$D$206,3,0)</f>
        <v>TA</v>
      </c>
      <c r="H1232" s="2" t="str">
        <f>VLOOKUP(I1232,lookups!$A$2:$D$206,2,0)</f>
        <v>STA</v>
      </c>
      <c r="I1232" s="8" t="s">
        <v>52</v>
      </c>
      <c r="L1232" s="2" t="str">
        <f>VLOOKUP(G1232,lookups!$E$2:$F$206,2,0)</f>
        <v>Turf algae</v>
      </c>
      <c r="M1232" s="2" t="str">
        <f>VLOOKUP(H1232,lookups!$G$2:$H$206,2,0)</f>
        <v>Sediment turf algae</v>
      </c>
      <c r="N1232" s="2" t="str">
        <f>VLOOKUP(I1232,lookups!$A$2:$D$206,4,0)</f>
        <v>Sediment turf algae</v>
      </c>
    </row>
    <row r="1233" ht="15.75" customHeight="1">
      <c r="A1233" s="7" t="s">
        <v>69</v>
      </c>
      <c r="B1233" s="10" t="s">
        <v>11</v>
      </c>
      <c r="C1233" s="2" t="s">
        <v>31</v>
      </c>
      <c r="D1233" s="2">
        <v>2.0</v>
      </c>
      <c r="E1233" s="2">
        <v>4.0</v>
      </c>
      <c r="F1233" s="9">
        <v>2.0</v>
      </c>
      <c r="G1233" s="2" t="str">
        <f>VLOOKUP(I1233,lookups!$A$2:$D$206,3,0)</f>
        <v>MA</v>
      </c>
      <c r="H1233" s="2" t="str">
        <f>VLOOKUP(I1233,lookups!$A$2:$D$206,2,0)</f>
        <v>BFMA</v>
      </c>
      <c r="I1233" s="8" t="s">
        <v>32</v>
      </c>
      <c r="J1233" s="1">
        <v>1.0</v>
      </c>
      <c r="L1233" s="2" t="str">
        <f>VLOOKUP(G1233,lookups!$E$2:$F$206,2,0)</f>
        <v>Macroalgae</v>
      </c>
      <c r="M1233" s="2" t="str">
        <f>VLOOKUP(H1233,lookups!$G$2:$H$206,2,0)</f>
        <v>Brown fleshy macroalgae</v>
      </c>
      <c r="N1233" s="2" t="str">
        <f>VLOOKUP(I1233,lookups!$A$2:$D$206,4,0)</f>
        <v>Dictyota spp.</v>
      </c>
    </row>
    <row r="1234" ht="15.75" customHeight="1">
      <c r="A1234" s="7" t="s">
        <v>69</v>
      </c>
      <c r="B1234" s="10" t="s">
        <v>11</v>
      </c>
      <c r="C1234" s="2" t="s">
        <v>31</v>
      </c>
      <c r="D1234" s="2">
        <v>2.0</v>
      </c>
      <c r="E1234" s="2">
        <v>4.0</v>
      </c>
      <c r="F1234" s="9">
        <v>3.0</v>
      </c>
      <c r="G1234" s="2" t="str">
        <f>VLOOKUP(I1234,lookups!$A$2:$D$206,3,0)</f>
        <v>TA</v>
      </c>
      <c r="H1234" s="2" t="str">
        <f>VLOOKUP(I1234,lookups!$A$2:$D$206,2,0)</f>
        <v>STA</v>
      </c>
      <c r="I1234" s="8" t="s">
        <v>52</v>
      </c>
      <c r="L1234" s="2" t="str">
        <f>VLOOKUP(G1234,lookups!$E$2:$F$206,2,0)</f>
        <v>Turf algae</v>
      </c>
      <c r="M1234" s="2" t="str">
        <f>VLOOKUP(H1234,lookups!$G$2:$H$206,2,0)</f>
        <v>Sediment turf algae</v>
      </c>
      <c r="N1234" s="2" t="str">
        <f>VLOOKUP(I1234,lookups!$A$2:$D$206,4,0)</f>
        <v>Sediment turf algae</v>
      </c>
    </row>
    <row r="1235" ht="15.75" customHeight="1">
      <c r="A1235" s="7" t="s">
        <v>69</v>
      </c>
      <c r="B1235" s="10" t="s">
        <v>11</v>
      </c>
      <c r="C1235" s="2" t="s">
        <v>31</v>
      </c>
      <c r="D1235" s="2">
        <v>2.0</v>
      </c>
      <c r="E1235" s="2">
        <v>4.0</v>
      </c>
      <c r="F1235" s="9">
        <v>4.0</v>
      </c>
      <c r="G1235" s="2" t="str">
        <f>VLOOKUP(I1235,lookups!$A$2:$D$206,3,0)</f>
        <v>SAND</v>
      </c>
      <c r="H1235" s="2" t="str">
        <f>VLOOKUP(I1235,lookups!$A$2:$D$206,2,0)</f>
        <v>SAND</v>
      </c>
      <c r="I1235" s="8" t="s">
        <v>53</v>
      </c>
      <c r="L1235" s="2" t="str">
        <f>VLOOKUP(G1235,lookups!$E$2:$F$206,2,0)</f>
        <v>Sand</v>
      </c>
      <c r="M1235" s="2" t="str">
        <f>VLOOKUP(H1235,lookups!$G$2:$H$206,2,0)</f>
        <v>Sand</v>
      </c>
      <c r="N1235" s="2" t="str">
        <f>VLOOKUP(I1235,lookups!$A$2:$D$206,4,0)</f>
        <v>Sand</v>
      </c>
    </row>
    <row r="1236" ht="15.75" customHeight="1">
      <c r="A1236" s="7" t="s">
        <v>69</v>
      </c>
      <c r="B1236" s="10" t="s">
        <v>11</v>
      </c>
      <c r="C1236" s="2" t="s">
        <v>31</v>
      </c>
      <c r="D1236" s="2">
        <v>2.0</v>
      </c>
      <c r="E1236" s="2">
        <v>4.0</v>
      </c>
      <c r="F1236" s="9">
        <v>5.0</v>
      </c>
      <c r="G1236" s="2" t="str">
        <f>VLOOKUP(I1236,lookups!$A$2:$D$206,3,0)</f>
        <v>TA</v>
      </c>
      <c r="H1236" s="2" t="str">
        <f>VLOOKUP(I1236,lookups!$A$2:$D$206,2,0)</f>
        <v>STA</v>
      </c>
      <c r="I1236" s="8" t="s">
        <v>52</v>
      </c>
      <c r="L1236" s="2" t="str">
        <f>VLOOKUP(G1236,lookups!$E$2:$F$206,2,0)</f>
        <v>Turf algae</v>
      </c>
      <c r="M1236" s="2" t="str">
        <f>VLOOKUP(H1236,lookups!$G$2:$H$206,2,0)</f>
        <v>Sediment turf algae</v>
      </c>
      <c r="N1236" s="2" t="str">
        <f>VLOOKUP(I1236,lookups!$A$2:$D$206,4,0)</f>
        <v>Sediment turf algae</v>
      </c>
    </row>
    <row r="1237" ht="15.75" customHeight="1">
      <c r="A1237" s="7" t="s">
        <v>69</v>
      </c>
      <c r="B1237" s="10" t="s">
        <v>11</v>
      </c>
      <c r="C1237" s="2" t="s">
        <v>31</v>
      </c>
      <c r="D1237" s="2">
        <v>2.0</v>
      </c>
      <c r="E1237" s="2">
        <v>4.0</v>
      </c>
      <c r="F1237" s="9">
        <v>6.0</v>
      </c>
      <c r="G1237" s="2" t="str">
        <f>VLOOKUP(I1237,lookups!$A$2:$D$206,3,0)</f>
        <v>TA</v>
      </c>
      <c r="H1237" s="2" t="str">
        <f>VLOOKUP(I1237,lookups!$A$2:$D$206,2,0)</f>
        <v>STA</v>
      </c>
      <c r="I1237" s="8" t="s">
        <v>52</v>
      </c>
      <c r="L1237" s="2" t="str">
        <f>VLOOKUP(G1237,lookups!$E$2:$F$206,2,0)</f>
        <v>Turf algae</v>
      </c>
      <c r="M1237" s="2" t="str">
        <f>VLOOKUP(H1237,lookups!$G$2:$H$206,2,0)</f>
        <v>Sediment turf algae</v>
      </c>
      <c r="N1237" s="2" t="str">
        <f>VLOOKUP(I1237,lookups!$A$2:$D$206,4,0)</f>
        <v>Sediment turf algae</v>
      </c>
    </row>
    <row r="1238" ht="15.75" customHeight="1">
      <c r="A1238" s="7" t="s">
        <v>69</v>
      </c>
      <c r="B1238" s="10" t="s">
        <v>11</v>
      </c>
      <c r="C1238" s="2" t="s">
        <v>31</v>
      </c>
      <c r="D1238" s="2">
        <v>2.0</v>
      </c>
      <c r="E1238" s="2">
        <v>4.0</v>
      </c>
      <c r="F1238" s="9">
        <v>7.0</v>
      </c>
      <c r="G1238" s="2" t="str">
        <f>VLOOKUP(I1238,lookups!$A$2:$D$206,3,0)</f>
        <v>TA</v>
      </c>
      <c r="H1238" s="2" t="str">
        <f>VLOOKUP(I1238,lookups!$A$2:$D$206,2,0)</f>
        <v>STA</v>
      </c>
      <c r="I1238" s="8" t="s">
        <v>52</v>
      </c>
      <c r="L1238" s="2" t="str">
        <f>VLOOKUP(G1238,lookups!$E$2:$F$206,2,0)</f>
        <v>Turf algae</v>
      </c>
      <c r="M1238" s="2" t="str">
        <f>VLOOKUP(H1238,lookups!$G$2:$H$206,2,0)</f>
        <v>Sediment turf algae</v>
      </c>
      <c r="N1238" s="2" t="str">
        <f>VLOOKUP(I1238,lookups!$A$2:$D$206,4,0)</f>
        <v>Sediment turf algae</v>
      </c>
    </row>
    <row r="1239" ht="15.75" customHeight="1">
      <c r="A1239" s="7" t="s">
        <v>69</v>
      </c>
      <c r="B1239" s="10" t="s">
        <v>11</v>
      </c>
      <c r="C1239" s="2" t="s">
        <v>31</v>
      </c>
      <c r="D1239" s="2">
        <v>2.0</v>
      </c>
      <c r="E1239" s="2">
        <v>4.0</v>
      </c>
      <c r="F1239" s="9">
        <v>8.0</v>
      </c>
      <c r="G1239" s="2" t="str">
        <f>VLOOKUP(I1239,lookups!$A$2:$D$206,3,0)</f>
        <v>TA</v>
      </c>
      <c r="H1239" s="2" t="str">
        <f>VLOOKUP(I1239,lookups!$A$2:$D$206,2,0)</f>
        <v>STA</v>
      </c>
      <c r="I1239" s="8" t="s">
        <v>52</v>
      </c>
      <c r="L1239" s="2" t="str">
        <f>VLOOKUP(G1239,lookups!$E$2:$F$206,2,0)</f>
        <v>Turf algae</v>
      </c>
      <c r="M1239" s="2" t="str">
        <f>VLOOKUP(H1239,lookups!$G$2:$H$206,2,0)</f>
        <v>Sediment turf algae</v>
      </c>
      <c r="N1239" s="2" t="str">
        <f>VLOOKUP(I1239,lookups!$A$2:$D$206,4,0)</f>
        <v>Sediment turf algae</v>
      </c>
    </row>
    <row r="1240" ht="15.75" customHeight="1">
      <c r="A1240" s="7" t="s">
        <v>69</v>
      </c>
      <c r="B1240" s="10" t="s">
        <v>11</v>
      </c>
      <c r="C1240" s="2" t="s">
        <v>31</v>
      </c>
      <c r="D1240" s="2">
        <v>2.0</v>
      </c>
      <c r="E1240" s="2">
        <v>4.0</v>
      </c>
      <c r="F1240" s="9">
        <v>9.0</v>
      </c>
      <c r="G1240" s="2" t="str">
        <f>VLOOKUP(I1240,lookups!$A$2:$D$206,3,0)</f>
        <v>TA</v>
      </c>
      <c r="H1240" s="2" t="str">
        <f>VLOOKUP(I1240,lookups!$A$2:$D$206,2,0)</f>
        <v>STA</v>
      </c>
      <c r="I1240" s="8" t="s">
        <v>52</v>
      </c>
      <c r="L1240" s="2" t="str">
        <f>VLOOKUP(G1240,lookups!$E$2:$F$206,2,0)</f>
        <v>Turf algae</v>
      </c>
      <c r="M1240" s="2" t="str">
        <f>VLOOKUP(H1240,lookups!$G$2:$H$206,2,0)</f>
        <v>Sediment turf algae</v>
      </c>
      <c r="N1240" s="2" t="str">
        <f>VLOOKUP(I1240,lookups!$A$2:$D$206,4,0)</f>
        <v>Sediment turf algae</v>
      </c>
    </row>
    <row r="1241" ht="15.75" customHeight="1">
      <c r="A1241" s="7" t="s">
        <v>69</v>
      </c>
      <c r="B1241" s="10" t="s">
        <v>11</v>
      </c>
      <c r="C1241" s="2" t="s">
        <v>31</v>
      </c>
      <c r="D1241" s="2">
        <v>2.0</v>
      </c>
      <c r="E1241" s="2">
        <v>4.0</v>
      </c>
      <c r="F1241" s="9">
        <v>10.0</v>
      </c>
      <c r="G1241" s="2" t="str">
        <f>VLOOKUP(I1241,lookups!$A$2:$D$206,3,0)</f>
        <v>TA</v>
      </c>
      <c r="H1241" s="2" t="str">
        <f>VLOOKUP(I1241,lookups!$A$2:$D$206,2,0)</f>
        <v>STA</v>
      </c>
      <c r="I1241" s="8" t="s">
        <v>52</v>
      </c>
      <c r="L1241" s="2" t="str">
        <f>VLOOKUP(G1241,lookups!$E$2:$F$206,2,0)</f>
        <v>Turf algae</v>
      </c>
      <c r="M1241" s="2" t="str">
        <f>VLOOKUP(H1241,lookups!$G$2:$H$206,2,0)</f>
        <v>Sediment turf algae</v>
      </c>
      <c r="N1241" s="2" t="str">
        <f>VLOOKUP(I1241,lookups!$A$2:$D$206,4,0)</f>
        <v>Sediment turf algae</v>
      </c>
    </row>
    <row r="1242" ht="15.75" customHeight="1">
      <c r="A1242" s="7" t="s">
        <v>69</v>
      </c>
      <c r="B1242" s="10" t="s">
        <v>11</v>
      </c>
      <c r="C1242" s="2" t="s">
        <v>31</v>
      </c>
      <c r="D1242" s="2">
        <v>2.0</v>
      </c>
      <c r="E1242" s="2">
        <v>5.0</v>
      </c>
      <c r="F1242" s="9">
        <v>1.0</v>
      </c>
      <c r="G1242" s="2" t="str">
        <f>VLOOKUP(I1242,lookups!$A$2:$D$206,3,0)</f>
        <v>MA</v>
      </c>
      <c r="H1242" s="2" t="str">
        <f>VLOOKUP(I1242,lookups!$A$2:$D$206,2,0)</f>
        <v>BFMA</v>
      </c>
      <c r="I1242" s="8" t="s">
        <v>32</v>
      </c>
      <c r="J1242" s="1">
        <v>4.0</v>
      </c>
      <c r="L1242" s="2" t="str">
        <f>VLOOKUP(G1242,lookups!$E$2:$F$206,2,0)</f>
        <v>Macroalgae</v>
      </c>
      <c r="M1242" s="2" t="str">
        <f>VLOOKUP(H1242,lookups!$G$2:$H$206,2,0)</f>
        <v>Brown fleshy macroalgae</v>
      </c>
      <c r="N1242" s="2" t="str">
        <f>VLOOKUP(I1242,lookups!$A$2:$D$206,4,0)</f>
        <v>Dictyota spp.</v>
      </c>
    </row>
    <row r="1243" ht="15.75" customHeight="1">
      <c r="A1243" s="7" t="s">
        <v>69</v>
      </c>
      <c r="B1243" s="10" t="s">
        <v>11</v>
      </c>
      <c r="C1243" s="2" t="s">
        <v>31</v>
      </c>
      <c r="D1243" s="2">
        <v>2.0</v>
      </c>
      <c r="E1243" s="2">
        <v>5.0</v>
      </c>
      <c r="F1243" s="9">
        <v>2.0</v>
      </c>
      <c r="G1243" s="2" t="str">
        <f>VLOOKUP(I1243,lookups!$A$2:$D$206,3,0)</f>
        <v>TA</v>
      </c>
      <c r="H1243" s="2" t="str">
        <f>VLOOKUP(I1243,lookups!$A$2:$D$206,2,0)</f>
        <v>STA</v>
      </c>
      <c r="I1243" s="8" t="s">
        <v>52</v>
      </c>
      <c r="L1243" s="2" t="str">
        <f>VLOOKUP(G1243,lookups!$E$2:$F$206,2,0)</f>
        <v>Turf algae</v>
      </c>
      <c r="M1243" s="2" t="str">
        <f>VLOOKUP(H1243,lookups!$G$2:$H$206,2,0)</f>
        <v>Sediment turf algae</v>
      </c>
      <c r="N1243" s="2" t="str">
        <f>VLOOKUP(I1243,lookups!$A$2:$D$206,4,0)</f>
        <v>Sediment turf algae</v>
      </c>
    </row>
    <row r="1244" ht="15.75" customHeight="1">
      <c r="A1244" s="7" t="s">
        <v>69</v>
      </c>
      <c r="B1244" s="10" t="s">
        <v>11</v>
      </c>
      <c r="C1244" s="2" t="s">
        <v>31</v>
      </c>
      <c r="D1244" s="2">
        <v>2.0</v>
      </c>
      <c r="E1244" s="2">
        <v>5.0</v>
      </c>
      <c r="F1244" s="9">
        <v>3.0</v>
      </c>
      <c r="G1244" s="2" t="str">
        <f>VLOOKUP(I1244,lookups!$A$2:$D$206,3,0)</f>
        <v>CCA</v>
      </c>
      <c r="H1244" s="2" t="str">
        <f>VLOOKUP(I1244,lookups!$A$2:$D$206,2,0)</f>
        <v>CCA</v>
      </c>
      <c r="I1244" s="8" t="s">
        <v>34</v>
      </c>
      <c r="L1244" s="2" t="str">
        <f>VLOOKUP(G1244,lookups!$E$2:$F$206,2,0)</f>
        <v>Crustose coraline algae</v>
      </c>
      <c r="M1244" s="2" t="str">
        <f>VLOOKUP(H1244,lookups!$G$2:$H$206,2,0)</f>
        <v>Crustose coraline algae</v>
      </c>
      <c r="N1244" s="2" t="str">
        <f>VLOOKUP(I1244,lookups!$A$2:$D$206,4,0)</f>
        <v>Crustose coraline algae</v>
      </c>
    </row>
    <row r="1245" ht="15.75" customHeight="1">
      <c r="A1245" s="7" t="s">
        <v>69</v>
      </c>
      <c r="B1245" s="10" t="s">
        <v>11</v>
      </c>
      <c r="C1245" s="2" t="s">
        <v>31</v>
      </c>
      <c r="D1245" s="2">
        <v>2.0</v>
      </c>
      <c r="E1245" s="2">
        <v>5.0</v>
      </c>
      <c r="F1245" s="9">
        <v>4.0</v>
      </c>
      <c r="G1245" s="2" t="str">
        <f>VLOOKUP(I1245,lookups!$A$2:$D$206,3,0)</f>
        <v>CCA</v>
      </c>
      <c r="H1245" s="2" t="str">
        <f>VLOOKUP(I1245,lookups!$A$2:$D$206,2,0)</f>
        <v>CCA</v>
      </c>
      <c r="I1245" s="8" t="s">
        <v>34</v>
      </c>
      <c r="L1245" s="2" t="str">
        <f>VLOOKUP(G1245,lookups!$E$2:$F$206,2,0)</f>
        <v>Crustose coraline algae</v>
      </c>
      <c r="M1245" s="2" t="str">
        <f>VLOOKUP(H1245,lookups!$G$2:$H$206,2,0)</f>
        <v>Crustose coraline algae</v>
      </c>
      <c r="N1245" s="2" t="str">
        <f>VLOOKUP(I1245,lookups!$A$2:$D$206,4,0)</f>
        <v>Crustose coraline algae</v>
      </c>
    </row>
    <row r="1246" ht="15.75" customHeight="1">
      <c r="A1246" s="7" t="s">
        <v>69</v>
      </c>
      <c r="B1246" s="10" t="s">
        <v>11</v>
      </c>
      <c r="C1246" s="2" t="s">
        <v>31</v>
      </c>
      <c r="D1246" s="2">
        <v>2.0</v>
      </c>
      <c r="E1246" s="2">
        <v>5.0</v>
      </c>
      <c r="F1246" s="9">
        <v>5.0</v>
      </c>
      <c r="G1246" s="2" t="str">
        <f>VLOOKUP(I1246,lookups!$A$2:$D$206,3,0)</f>
        <v>CCA</v>
      </c>
      <c r="H1246" s="2" t="str">
        <f>VLOOKUP(I1246,lookups!$A$2:$D$206,2,0)</f>
        <v>CCA</v>
      </c>
      <c r="I1246" s="8" t="s">
        <v>34</v>
      </c>
      <c r="L1246" s="2" t="str">
        <f>VLOOKUP(G1246,lookups!$E$2:$F$206,2,0)</f>
        <v>Crustose coraline algae</v>
      </c>
      <c r="M1246" s="2" t="str">
        <f>VLOOKUP(H1246,lookups!$G$2:$H$206,2,0)</f>
        <v>Crustose coraline algae</v>
      </c>
      <c r="N1246" s="2" t="str">
        <f>VLOOKUP(I1246,lookups!$A$2:$D$206,4,0)</f>
        <v>Crustose coraline algae</v>
      </c>
    </row>
    <row r="1247" ht="15.75" customHeight="1">
      <c r="A1247" s="7" t="s">
        <v>69</v>
      </c>
      <c r="B1247" s="10" t="s">
        <v>11</v>
      </c>
      <c r="C1247" s="2" t="s">
        <v>31</v>
      </c>
      <c r="D1247" s="2">
        <v>2.0</v>
      </c>
      <c r="E1247" s="2">
        <v>5.0</v>
      </c>
      <c r="F1247" s="9">
        <v>6.0</v>
      </c>
      <c r="G1247" s="2" t="str">
        <f>VLOOKUP(I1247,lookups!$A$2:$D$206,3,0)</f>
        <v>CCA</v>
      </c>
      <c r="H1247" s="2" t="str">
        <f>VLOOKUP(I1247,lookups!$A$2:$D$206,2,0)</f>
        <v>CCA</v>
      </c>
      <c r="I1247" s="8" t="s">
        <v>34</v>
      </c>
      <c r="L1247" s="2" t="str">
        <f>VLOOKUP(G1247,lookups!$E$2:$F$206,2,0)</f>
        <v>Crustose coraline algae</v>
      </c>
      <c r="M1247" s="2" t="str">
        <f>VLOOKUP(H1247,lookups!$G$2:$H$206,2,0)</f>
        <v>Crustose coraline algae</v>
      </c>
      <c r="N1247" s="2" t="str">
        <f>VLOOKUP(I1247,lookups!$A$2:$D$206,4,0)</f>
        <v>Crustose coraline algae</v>
      </c>
    </row>
    <row r="1248" ht="15.75" customHeight="1">
      <c r="A1248" s="7" t="s">
        <v>69</v>
      </c>
      <c r="B1248" s="10" t="s">
        <v>11</v>
      </c>
      <c r="C1248" s="2" t="s">
        <v>31</v>
      </c>
      <c r="D1248" s="2">
        <v>2.0</v>
      </c>
      <c r="E1248" s="2">
        <v>5.0</v>
      </c>
      <c r="F1248" s="9">
        <v>7.0</v>
      </c>
      <c r="G1248" s="2" t="str">
        <f>VLOOKUP(I1248,lookups!$A$2:$D$206,3,0)</f>
        <v>SAND</v>
      </c>
      <c r="H1248" s="2" t="str">
        <f>VLOOKUP(I1248,lookups!$A$2:$D$206,2,0)</f>
        <v>SAND</v>
      </c>
      <c r="I1248" s="8" t="s">
        <v>53</v>
      </c>
      <c r="L1248" s="2" t="str">
        <f>VLOOKUP(G1248,lookups!$E$2:$F$206,2,0)</f>
        <v>Sand</v>
      </c>
      <c r="M1248" s="2" t="str">
        <f>VLOOKUP(H1248,lookups!$G$2:$H$206,2,0)</f>
        <v>Sand</v>
      </c>
      <c r="N1248" s="2" t="str">
        <f>VLOOKUP(I1248,lookups!$A$2:$D$206,4,0)</f>
        <v>Sand</v>
      </c>
    </row>
    <row r="1249" ht="15.75" customHeight="1">
      <c r="A1249" s="7" t="s">
        <v>69</v>
      </c>
      <c r="B1249" s="10" t="s">
        <v>11</v>
      </c>
      <c r="C1249" s="2" t="s">
        <v>31</v>
      </c>
      <c r="D1249" s="2">
        <v>2.0</v>
      </c>
      <c r="E1249" s="2">
        <v>5.0</v>
      </c>
      <c r="F1249" s="9">
        <v>8.0</v>
      </c>
      <c r="G1249" s="2" t="str">
        <f>VLOOKUP(I1249,lookups!$A$2:$D$206,3,0)</f>
        <v>SAND</v>
      </c>
      <c r="H1249" s="2" t="str">
        <f>VLOOKUP(I1249,lookups!$A$2:$D$206,2,0)</f>
        <v>SAND</v>
      </c>
      <c r="I1249" s="8" t="s">
        <v>53</v>
      </c>
      <c r="L1249" s="2" t="str">
        <f>VLOOKUP(G1249,lookups!$E$2:$F$206,2,0)</f>
        <v>Sand</v>
      </c>
      <c r="M1249" s="2" t="str">
        <f>VLOOKUP(H1249,lookups!$G$2:$H$206,2,0)</f>
        <v>Sand</v>
      </c>
      <c r="N1249" s="2" t="str">
        <f>VLOOKUP(I1249,lookups!$A$2:$D$206,4,0)</f>
        <v>Sand</v>
      </c>
    </row>
    <row r="1250" ht="15.75" customHeight="1">
      <c r="A1250" s="7" t="s">
        <v>69</v>
      </c>
      <c r="B1250" s="10" t="s">
        <v>11</v>
      </c>
      <c r="C1250" s="2" t="s">
        <v>31</v>
      </c>
      <c r="D1250" s="2">
        <v>2.0</v>
      </c>
      <c r="E1250" s="2">
        <v>5.0</v>
      </c>
      <c r="F1250" s="9">
        <v>9.0</v>
      </c>
      <c r="G1250" s="2" t="str">
        <f>VLOOKUP(I1250,lookups!$A$2:$D$206,3,0)</f>
        <v>TA</v>
      </c>
      <c r="H1250" s="2" t="str">
        <f>VLOOKUP(I1250,lookups!$A$2:$D$206,2,0)</f>
        <v>STA</v>
      </c>
      <c r="I1250" s="8" t="s">
        <v>52</v>
      </c>
      <c r="L1250" s="2" t="str">
        <f>VLOOKUP(G1250,lookups!$E$2:$F$206,2,0)</f>
        <v>Turf algae</v>
      </c>
      <c r="M1250" s="2" t="str">
        <f>VLOOKUP(H1250,lookups!$G$2:$H$206,2,0)</f>
        <v>Sediment turf algae</v>
      </c>
      <c r="N1250" s="2" t="str">
        <f>VLOOKUP(I1250,lookups!$A$2:$D$206,4,0)</f>
        <v>Sediment turf algae</v>
      </c>
    </row>
    <row r="1251" ht="15.75" customHeight="1">
      <c r="A1251" s="7" t="s">
        <v>69</v>
      </c>
      <c r="B1251" s="10" t="s">
        <v>11</v>
      </c>
      <c r="C1251" s="2" t="s">
        <v>31</v>
      </c>
      <c r="D1251" s="2">
        <v>2.0</v>
      </c>
      <c r="E1251" s="2">
        <v>5.0</v>
      </c>
      <c r="F1251" s="9">
        <v>10.0</v>
      </c>
      <c r="G1251" s="2" t="str">
        <f>VLOOKUP(I1251,lookups!$A$2:$D$206,3,0)</f>
        <v>TA</v>
      </c>
      <c r="H1251" s="2" t="str">
        <f>VLOOKUP(I1251,lookups!$A$2:$D$206,2,0)</f>
        <v>STA</v>
      </c>
      <c r="I1251" s="8" t="s">
        <v>52</v>
      </c>
      <c r="L1251" s="2" t="str">
        <f>VLOOKUP(G1251,lookups!$E$2:$F$206,2,0)</f>
        <v>Turf algae</v>
      </c>
      <c r="M1251" s="2" t="str">
        <f>VLOOKUP(H1251,lookups!$G$2:$H$206,2,0)</f>
        <v>Sediment turf algae</v>
      </c>
      <c r="N1251" s="2" t="str">
        <f>VLOOKUP(I1251,lookups!$A$2:$D$206,4,0)</f>
        <v>Sediment turf algae</v>
      </c>
    </row>
    <row r="1252" ht="15.75" customHeight="1">
      <c r="A1252" s="7" t="s">
        <v>69</v>
      </c>
      <c r="B1252" s="10" t="s">
        <v>11</v>
      </c>
      <c r="C1252" s="2" t="s">
        <v>31</v>
      </c>
      <c r="D1252" s="2">
        <v>2.0</v>
      </c>
      <c r="E1252" s="2">
        <v>6.0</v>
      </c>
      <c r="F1252" s="9">
        <v>1.0</v>
      </c>
      <c r="G1252" s="2" t="str">
        <f>VLOOKUP(I1252,lookups!$A$2:$D$206,3,0)</f>
        <v>MA</v>
      </c>
      <c r="H1252" s="2" t="str">
        <f>VLOOKUP(I1252,lookups!$A$2:$D$206,2,0)</f>
        <v>BFMA</v>
      </c>
      <c r="I1252" s="8" t="s">
        <v>58</v>
      </c>
      <c r="J1252" s="1">
        <v>2.0</v>
      </c>
      <c r="L1252" s="2" t="str">
        <f>VLOOKUP(G1252,lookups!$E$2:$F$206,2,0)</f>
        <v>Macroalgae</v>
      </c>
      <c r="M1252" s="2" t="str">
        <f>VLOOKUP(H1252,lookups!$G$2:$H$206,2,0)</f>
        <v>Brown fleshy macroalgae</v>
      </c>
      <c r="N1252" s="2" t="str">
        <f>VLOOKUP(I1252,lookups!$A$2:$D$206,4,0)</f>
        <v>Lobophora spp.</v>
      </c>
    </row>
    <row r="1253" ht="15.75" customHeight="1">
      <c r="A1253" s="7" t="s">
        <v>69</v>
      </c>
      <c r="B1253" s="10" t="s">
        <v>11</v>
      </c>
      <c r="C1253" s="2" t="s">
        <v>31</v>
      </c>
      <c r="D1253" s="2">
        <v>2.0</v>
      </c>
      <c r="E1253" s="2">
        <v>6.0</v>
      </c>
      <c r="F1253" s="9">
        <v>2.0</v>
      </c>
      <c r="G1253" s="2" t="str">
        <f>VLOOKUP(I1253,lookups!$A$2:$D$206,3,0)</f>
        <v>TA</v>
      </c>
      <c r="H1253" s="2" t="str">
        <f>VLOOKUP(I1253,lookups!$A$2:$D$206,2,0)</f>
        <v>STA</v>
      </c>
      <c r="I1253" s="8" t="s">
        <v>52</v>
      </c>
      <c r="L1253" s="2" t="str">
        <f>VLOOKUP(G1253,lookups!$E$2:$F$206,2,0)</f>
        <v>Turf algae</v>
      </c>
      <c r="M1253" s="2" t="str">
        <f>VLOOKUP(H1253,lookups!$G$2:$H$206,2,0)</f>
        <v>Sediment turf algae</v>
      </c>
      <c r="N1253" s="2" t="str">
        <f>VLOOKUP(I1253,lookups!$A$2:$D$206,4,0)</f>
        <v>Sediment turf algae</v>
      </c>
    </row>
    <row r="1254" ht="15.75" customHeight="1">
      <c r="A1254" s="7" t="s">
        <v>69</v>
      </c>
      <c r="B1254" s="10" t="s">
        <v>11</v>
      </c>
      <c r="C1254" s="2" t="s">
        <v>31</v>
      </c>
      <c r="D1254" s="2">
        <v>2.0</v>
      </c>
      <c r="E1254" s="2">
        <v>6.0</v>
      </c>
      <c r="F1254" s="9">
        <v>3.0</v>
      </c>
      <c r="G1254" s="2" t="str">
        <f>VLOOKUP(I1254,lookups!$A$2:$D$206,3,0)</f>
        <v>MA</v>
      </c>
      <c r="H1254" s="2" t="str">
        <f>VLOOKUP(I1254,lookups!$A$2:$D$206,2,0)</f>
        <v>BFMA</v>
      </c>
      <c r="I1254" s="8" t="s">
        <v>32</v>
      </c>
      <c r="J1254" s="1">
        <v>4.0</v>
      </c>
      <c r="L1254" s="2" t="str">
        <f>VLOOKUP(G1254,lookups!$E$2:$F$206,2,0)</f>
        <v>Macroalgae</v>
      </c>
      <c r="M1254" s="2" t="str">
        <f>VLOOKUP(H1254,lookups!$G$2:$H$206,2,0)</f>
        <v>Brown fleshy macroalgae</v>
      </c>
      <c r="N1254" s="2" t="str">
        <f>VLOOKUP(I1254,lookups!$A$2:$D$206,4,0)</f>
        <v>Dictyota spp.</v>
      </c>
    </row>
    <row r="1255" ht="15.75" customHeight="1">
      <c r="A1255" s="7" t="s">
        <v>69</v>
      </c>
      <c r="B1255" s="10" t="s">
        <v>11</v>
      </c>
      <c r="C1255" s="2" t="s">
        <v>31</v>
      </c>
      <c r="D1255" s="2">
        <v>2.0</v>
      </c>
      <c r="E1255" s="2">
        <v>6.0</v>
      </c>
      <c r="F1255" s="9">
        <v>4.0</v>
      </c>
      <c r="G1255" s="2" t="str">
        <f>VLOOKUP(I1255,lookups!$A$2:$D$206,3,0)</f>
        <v>CCA</v>
      </c>
      <c r="H1255" s="2" t="str">
        <f>VLOOKUP(I1255,lookups!$A$2:$D$206,2,0)</f>
        <v>CCA</v>
      </c>
      <c r="I1255" s="8" t="s">
        <v>34</v>
      </c>
      <c r="L1255" s="2" t="str">
        <f>VLOOKUP(G1255,lookups!$E$2:$F$206,2,0)</f>
        <v>Crustose coraline algae</v>
      </c>
      <c r="M1255" s="2" t="str">
        <f>VLOOKUP(H1255,lookups!$G$2:$H$206,2,0)</f>
        <v>Crustose coraline algae</v>
      </c>
      <c r="N1255" s="2" t="str">
        <f>VLOOKUP(I1255,lookups!$A$2:$D$206,4,0)</f>
        <v>Crustose coraline algae</v>
      </c>
    </row>
    <row r="1256" ht="15.75" customHeight="1">
      <c r="A1256" s="7" t="s">
        <v>69</v>
      </c>
      <c r="B1256" s="10" t="s">
        <v>11</v>
      </c>
      <c r="C1256" s="2" t="s">
        <v>31</v>
      </c>
      <c r="D1256" s="2">
        <v>2.0</v>
      </c>
      <c r="E1256" s="2">
        <v>6.0</v>
      </c>
      <c r="F1256" s="9">
        <v>5.0</v>
      </c>
      <c r="G1256" s="2" t="str">
        <f>VLOOKUP(I1256,lookups!$A$2:$D$206,3,0)</f>
        <v>TA</v>
      </c>
      <c r="H1256" s="2" t="str">
        <f>VLOOKUP(I1256,lookups!$A$2:$D$206,2,0)</f>
        <v>STA</v>
      </c>
      <c r="I1256" s="8" t="s">
        <v>52</v>
      </c>
      <c r="L1256" s="2" t="str">
        <f>VLOOKUP(G1256,lookups!$E$2:$F$206,2,0)</f>
        <v>Turf algae</v>
      </c>
      <c r="M1256" s="2" t="str">
        <f>VLOOKUP(H1256,lookups!$G$2:$H$206,2,0)</f>
        <v>Sediment turf algae</v>
      </c>
      <c r="N1256" s="2" t="str">
        <f>VLOOKUP(I1256,lookups!$A$2:$D$206,4,0)</f>
        <v>Sediment turf algae</v>
      </c>
    </row>
    <row r="1257" ht="15.75" customHeight="1">
      <c r="A1257" s="7" t="s">
        <v>69</v>
      </c>
      <c r="B1257" s="10" t="s">
        <v>11</v>
      </c>
      <c r="C1257" s="2" t="s">
        <v>31</v>
      </c>
      <c r="D1257" s="2">
        <v>2.0</v>
      </c>
      <c r="E1257" s="2">
        <v>6.0</v>
      </c>
      <c r="F1257" s="9">
        <v>6.0</v>
      </c>
      <c r="G1257" s="2" t="str">
        <f>VLOOKUP(I1257,lookups!$A$2:$D$206,3,0)</f>
        <v>MA</v>
      </c>
      <c r="H1257" s="2" t="str">
        <f>VLOOKUP(I1257,lookups!$A$2:$D$206,2,0)</f>
        <v>BFMA</v>
      </c>
      <c r="I1257" s="8" t="s">
        <v>32</v>
      </c>
      <c r="J1257" s="1">
        <v>3.0</v>
      </c>
      <c r="L1257" s="2" t="str">
        <f>VLOOKUP(G1257,lookups!$E$2:$F$206,2,0)</f>
        <v>Macroalgae</v>
      </c>
      <c r="M1257" s="2" t="str">
        <f>VLOOKUP(H1257,lookups!$G$2:$H$206,2,0)</f>
        <v>Brown fleshy macroalgae</v>
      </c>
      <c r="N1257" s="2" t="str">
        <f>VLOOKUP(I1257,lookups!$A$2:$D$206,4,0)</f>
        <v>Dictyota spp.</v>
      </c>
    </row>
    <row r="1258" ht="15.75" customHeight="1">
      <c r="A1258" s="7" t="s">
        <v>69</v>
      </c>
      <c r="B1258" s="10" t="s">
        <v>11</v>
      </c>
      <c r="C1258" s="2" t="s">
        <v>31</v>
      </c>
      <c r="D1258" s="2">
        <v>2.0</v>
      </c>
      <c r="E1258" s="2">
        <v>6.0</v>
      </c>
      <c r="F1258" s="9">
        <v>7.0</v>
      </c>
      <c r="G1258" s="2" t="str">
        <f>VLOOKUP(I1258,lookups!$A$2:$D$206,3,0)</f>
        <v>CCA</v>
      </c>
      <c r="H1258" s="2" t="str">
        <f>VLOOKUP(I1258,lookups!$A$2:$D$206,2,0)</f>
        <v>CCA</v>
      </c>
      <c r="I1258" s="8" t="s">
        <v>34</v>
      </c>
      <c r="K1258" s="8" t="s">
        <v>75</v>
      </c>
      <c r="L1258" s="2" t="str">
        <f>VLOOKUP(G1258,lookups!$E$2:$F$206,2,0)</f>
        <v>Crustose coraline algae</v>
      </c>
      <c r="M1258" s="2" t="str">
        <f>VLOOKUP(H1258,lookups!$G$2:$H$206,2,0)</f>
        <v>Crustose coraline algae</v>
      </c>
      <c r="N1258" s="2" t="str">
        <f>VLOOKUP(I1258,lookups!$A$2:$D$206,4,0)</f>
        <v>Crustose coraline algae</v>
      </c>
    </row>
    <row r="1259" ht="15.75" customHeight="1">
      <c r="A1259" s="7" t="s">
        <v>69</v>
      </c>
      <c r="B1259" s="10" t="s">
        <v>11</v>
      </c>
      <c r="C1259" s="2" t="s">
        <v>31</v>
      </c>
      <c r="D1259" s="2">
        <v>2.0</v>
      </c>
      <c r="E1259" s="2">
        <v>6.0</v>
      </c>
      <c r="F1259" s="9">
        <v>8.0</v>
      </c>
      <c r="G1259" s="2" t="str">
        <f>VLOOKUP(I1259,lookups!$A$2:$D$206,3,0)</f>
        <v>MA</v>
      </c>
      <c r="H1259" s="2" t="str">
        <f>VLOOKUP(I1259,lookups!$A$2:$D$206,2,0)</f>
        <v>BFMA</v>
      </c>
      <c r="I1259" s="8" t="s">
        <v>32</v>
      </c>
      <c r="J1259" s="1">
        <v>4.0</v>
      </c>
      <c r="L1259" s="2" t="str">
        <f>VLOOKUP(G1259,lookups!$E$2:$F$206,2,0)</f>
        <v>Macroalgae</v>
      </c>
      <c r="M1259" s="2" t="str">
        <f>VLOOKUP(H1259,lookups!$G$2:$H$206,2,0)</f>
        <v>Brown fleshy macroalgae</v>
      </c>
      <c r="N1259" s="2" t="str">
        <f>VLOOKUP(I1259,lookups!$A$2:$D$206,4,0)</f>
        <v>Dictyota spp.</v>
      </c>
    </row>
    <row r="1260" ht="15.75" customHeight="1">
      <c r="A1260" s="7" t="s">
        <v>69</v>
      </c>
      <c r="B1260" s="10" t="s">
        <v>11</v>
      </c>
      <c r="C1260" s="2" t="s">
        <v>31</v>
      </c>
      <c r="D1260" s="2">
        <v>2.0</v>
      </c>
      <c r="E1260" s="2">
        <v>6.0</v>
      </c>
      <c r="F1260" s="9">
        <v>9.0</v>
      </c>
      <c r="G1260" s="2" t="str">
        <f>VLOOKUP(I1260,lookups!$A$2:$D$206,3,0)</f>
        <v>SAND</v>
      </c>
      <c r="H1260" s="2" t="str">
        <f>VLOOKUP(I1260,lookups!$A$2:$D$206,2,0)</f>
        <v>SAND</v>
      </c>
      <c r="I1260" s="8" t="s">
        <v>53</v>
      </c>
      <c r="L1260" s="2" t="str">
        <f>VLOOKUP(G1260,lookups!$E$2:$F$206,2,0)</f>
        <v>Sand</v>
      </c>
      <c r="M1260" s="2" t="str">
        <f>VLOOKUP(H1260,lookups!$G$2:$H$206,2,0)</f>
        <v>Sand</v>
      </c>
      <c r="N1260" s="2" t="str">
        <f>VLOOKUP(I1260,lookups!$A$2:$D$206,4,0)</f>
        <v>Sand</v>
      </c>
    </row>
    <row r="1261" ht="15.75" customHeight="1">
      <c r="A1261" s="7" t="s">
        <v>69</v>
      </c>
      <c r="B1261" s="10" t="s">
        <v>11</v>
      </c>
      <c r="C1261" s="2" t="s">
        <v>31</v>
      </c>
      <c r="D1261" s="2">
        <v>2.0</v>
      </c>
      <c r="E1261" s="2">
        <v>6.0</v>
      </c>
      <c r="F1261" s="9">
        <v>10.0</v>
      </c>
      <c r="G1261" s="2" t="str">
        <f>VLOOKUP(I1261,lookups!$A$2:$D$206,3,0)</f>
        <v>TA</v>
      </c>
      <c r="H1261" s="2" t="str">
        <f>VLOOKUP(I1261,lookups!$A$2:$D$206,2,0)</f>
        <v>STA</v>
      </c>
      <c r="I1261" s="8" t="s">
        <v>52</v>
      </c>
      <c r="L1261" s="2" t="str">
        <f>VLOOKUP(G1261,lookups!$E$2:$F$206,2,0)</f>
        <v>Turf algae</v>
      </c>
      <c r="M1261" s="2" t="str">
        <f>VLOOKUP(H1261,lookups!$G$2:$H$206,2,0)</f>
        <v>Sediment turf algae</v>
      </c>
      <c r="N1261" s="2" t="str">
        <f>VLOOKUP(I1261,lookups!$A$2:$D$206,4,0)</f>
        <v>Sediment turf algae</v>
      </c>
    </row>
    <row r="1262" ht="15.75" customHeight="1">
      <c r="A1262" s="7" t="s">
        <v>69</v>
      </c>
      <c r="B1262" s="10" t="s">
        <v>11</v>
      </c>
      <c r="C1262" s="2" t="s">
        <v>31</v>
      </c>
      <c r="D1262" s="2">
        <v>2.0</v>
      </c>
      <c r="E1262" s="2">
        <v>7.0</v>
      </c>
      <c r="F1262" s="9">
        <v>1.0</v>
      </c>
      <c r="G1262" s="2" t="str">
        <f>VLOOKUP(I1262,lookups!$A$2:$D$206,3,0)</f>
        <v>TA</v>
      </c>
      <c r="H1262" s="2" t="str">
        <f>VLOOKUP(I1262,lookups!$A$2:$D$206,2,0)</f>
        <v>STA</v>
      </c>
      <c r="I1262" s="8" t="s">
        <v>52</v>
      </c>
      <c r="L1262" s="2" t="str">
        <f>VLOOKUP(G1262,lookups!$E$2:$F$206,2,0)</f>
        <v>Turf algae</v>
      </c>
      <c r="M1262" s="2" t="str">
        <f>VLOOKUP(H1262,lookups!$G$2:$H$206,2,0)</f>
        <v>Sediment turf algae</v>
      </c>
      <c r="N1262" s="2" t="str">
        <f>VLOOKUP(I1262,lookups!$A$2:$D$206,4,0)</f>
        <v>Sediment turf algae</v>
      </c>
    </row>
    <row r="1263" ht="15.75" customHeight="1">
      <c r="A1263" s="7" t="s">
        <v>69</v>
      </c>
      <c r="B1263" s="10" t="s">
        <v>11</v>
      </c>
      <c r="C1263" s="2" t="s">
        <v>31</v>
      </c>
      <c r="D1263" s="2">
        <v>2.0</v>
      </c>
      <c r="E1263" s="2">
        <v>7.0</v>
      </c>
      <c r="F1263" s="9">
        <v>2.0</v>
      </c>
      <c r="G1263" s="2" t="str">
        <f>VLOOKUP(I1263,lookups!$A$2:$D$206,3,0)</f>
        <v>TA</v>
      </c>
      <c r="H1263" s="2" t="str">
        <f>VLOOKUP(I1263,lookups!$A$2:$D$206,2,0)</f>
        <v>STA</v>
      </c>
      <c r="I1263" s="8" t="s">
        <v>52</v>
      </c>
      <c r="L1263" s="2" t="str">
        <f>VLOOKUP(G1263,lookups!$E$2:$F$206,2,0)</f>
        <v>Turf algae</v>
      </c>
      <c r="M1263" s="2" t="str">
        <f>VLOOKUP(H1263,lookups!$G$2:$H$206,2,0)</f>
        <v>Sediment turf algae</v>
      </c>
      <c r="N1263" s="2" t="str">
        <f>VLOOKUP(I1263,lookups!$A$2:$D$206,4,0)</f>
        <v>Sediment turf algae</v>
      </c>
    </row>
    <row r="1264" ht="15.75" customHeight="1">
      <c r="A1264" s="7" t="s">
        <v>69</v>
      </c>
      <c r="B1264" s="10" t="s">
        <v>11</v>
      </c>
      <c r="C1264" s="2" t="s">
        <v>31</v>
      </c>
      <c r="D1264" s="2">
        <v>2.0</v>
      </c>
      <c r="E1264" s="2">
        <v>7.0</v>
      </c>
      <c r="F1264" s="9">
        <v>3.0</v>
      </c>
      <c r="G1264" s="2" t="str">
        <f>VLOOKUP(I1264,lookups!$A$2:$D$206,3,0)</f>
        <v>MA</v>
      </c>
      <c r="H1264" s="2" t="str">
        <f>VLOOKUP(I1264,lookups!$A$2:$D$206,2,0)</f>
        <v>BFMA</v>
      </c>
      <c r="I1264" s="8" t="s">
        <v>32</v>
      </c>
      <c r="J1264" s="1">
        <v>3.0</v>
      </c>
      <c r="L1264" s="2" t="str">
        <f>VLOOKUP(G1264,lookups!$E$2:$F$206,2,0)</f>
        <v>Macroalgae</v>
      </c>
      <c r="M1264" s="2" t="str">
        <f>VLOOKUP(H1264,lookups!$G$2:$H$206,2,0)</f>
        <v>Brown fleshy macroalgae</v>
      </c>
      <c r="N1264" s="2" t="str">
        <f>VLOOKUP(I1264,lookups!$A$2:$D$206,4,0)</f>
        <v>Dictyota spp.</v>
      </c>
    </row>
    <row r="1265" ht="15.75" customHeight="1">
      <c r="A1265" s="7" t="s">
        <v>69</v>
      </c>
      <c r="B1265" s="10" t="s">
        <v>11</v>
      </c>
      <c r="C1265" s="2" t="s">
        <v>31</v>
      </c>
      <c r="D1265" s="2">
        <v>2.0</v>
      </c>
      <c r="E1265" s="2">
        <v>7.0</v>
      </c>
      <c r="F1265" s="9">
        <v>4.0</v>
      </c>
      <c r="G1265" s="2" t="str">
        <f>VLOOKUP(I1265,lookups!$A$2:$D$206,3,0)</f>
        <v>TA</v>
      </c>
      <c r="H1265" s="2" t="str">
        <f>VLOOKUP(I1265,lookups!$A$2:$D$206,2,0)</f>
        <v>STA</v>
      </c>
      <c r="I1265" s="8" t="s">
        <v>52</v>
      </c>
      <c r="L1265" s="2" t="str">
        <f>VLOOKUP(G1265,lookups!$E$2:$F$206,2,0)</f>
        <v>Turf algae</v>
      </c>
      <c r="M1265" s="2" t="str">
        <f>VLOOKUP(H1265,lookups!$G$2:$H$206,2,0)</f>
        <v>Sediment turf algae</v>
      </c>
      <c r="N1265" s="2" t="str">
        <f>VLOOKUP(I1265,lookups!$A$2:$D$206,4,0)</f>
        <v>Sediment turf algae</v>
      </c>
    </row>
    <row r="1266" ht="15.75" customHeight="1">
      <c r="A1266" s="7" t="s">
        <v>69</v>
      </c>
      <c r="B1266" s="10" t="s">
        <v>11</v>
      </c>
      <c r="C1266" s="2" t="s">
        <v>31</v>
      </c>
      <c r="D1266" s="2">
        <v>2.0</v>
      </c>
      <c r="E1266" s="2">
        <v>7.0</v>
      </c>
      <c r="F1266" s="9">
        <v>5.0</v>
      </c>
      <c r="G1266" s="2" t="str">
        <f>VLOOKUP(I1266,lookups!$A$2:$D$206,3,0)</f>
        <v>SAND</v>
      </c>
      <c r="H1266" s="2" t="str">
        <f>VLOOKUP(I1266,lookups!$A$2:$D$206,2,0)</f>
        <v>SAND</v>
      </c>
      <c r="I1266" s="8" t="s">
        <v>53</v>
      </c>
      <c r="L1266" s="2" t="str">
        <f>VLOOKUP(G1266,lookups!$E$2:$F$206,2,0)</f>
        <v>Sand</v>
      </c>
      <c r="M1266" s="2" t="str">
        <f>VLOOKUP(H1266,lookups!$G$2:$H$206,2,0)</f>
        <v>Sand</v>
      </c>
      <c r="N1266" s="2" t="str">
        <f>VLOOKUP(I1266,lookups!$A$2:$D$206,4,0)</f>
        <v>Sand</v>
      </c>
    </row>
    <row r="1267" ht="15.75" customHeight="1">
      <c r="A1267" s="7" t="s">
        <v>69</v>
      </c>
      <c r="B1267" s="10" t="s">
        <v>11</v>
      </c>
      <c r="C1267" s="2" t="s">
        <v>31</v>
      </c>
      <c r="D1267" s="2">
        <v>2.0</v>
      </c>
      <c r="E1267" s="2">
        <v>7.0</v>
      </c>
      <c r="F1267" s="9">
        <v>6.0</v>
      </c>
      <c r="G1267" s="2" t="str">
        <f>VLOOKUP(I1267,lookups!$A$2:$D$206,3,0)</f>
        <v>SAND</v>
      </c>
      <c r="H1267" s="2" t="str">
        <f>VLOOKUP(I1267,lookups!$A$2:$D$206,2,0)</f>
        <v>SAND</v>
      </c>
      <c r="I1267" s="8" t="s">
        <v>53</v>
      </c>
      <c r="L1267" s="2" t="str">
        <f>VLOOKUP(G1267,lookups!$E$2:$F$206,2,0)</f>
        <v>Sand</v>
      </c>
      <c r="M1267" s="2" t="str">
        <f>VLOOKUP(H1267,lookups!$G$2:$H$206,2,0)</f>
        <v>Sand</v>
      </c>
      <c r="N1267" s="2" t="str">
        <f>VLOOKUP(I1267,lookups!$A$2:$D$206,4,0)</f>
        <v>Sand</v>
      </c>
    </row>
    <row r="1268" ht="15.75" customHeight="1">
      <c r="A1268" s="7" t="s">
        <v>69</v>
      </c>
      <c r="B1268" s="10" t="s">
        <v>11</v>
      </c>
      <c r="C1268" s="2" t="s">
        <v>31</v>
      </c>
      <c r="D1268" s="2">
        <v>2.0</v>
      </c>
      <c r="E1268" s="2">
        <v>7.0</v>
      </c>
      <c r="F1268" s="9">
        <v>7.0</v>
      </c>
      <c r="G1268" s="2" t="str">
        <f>VLOOKUP(I1268,lookups!$A$2:$D$206,3,0)</f>
        <v>SAND</v>
      </c>
      <c r="H1268" s="2" t="str">
        <f>VLOOKUP(I1268,lookups!$A$2:$D$206,2,0)</f>
        <v>SAND</v>
      </c>
      <c r="I1268" s="8" t="s">
        <v>53</v>
      </c>
      <c r="L1268" s="2" t="str">
        <f>VLOOKUP(G1268,lookups!$E$2:$F$206,2,0)</f>
        <v>Sand</v>
      </c>
      <c r="M1268" s="2" t="str">
        <f>VLOOKUP(H1268,lookups!$G$2:$H$206,2,0)</f>
        <v>Sand</v>
      </c>
      <c r="N1268" s="2" t="str">
        <f>VLOOKUP(I1268,lookups!$A$2:$D$206,4,0)</f>
        <v>Sand</v>
      </c>
    </row>
    <row r="1269" ht="15.75" customHeight="1">
      <c r="A1269" s="7" t="s">
        <v>69</v>
      </c>
      <c r="B1269" s="10" t="s">
        <v>11</v>
      </c>
      <c r="C1269" s="2" t="s">
        <v>31</v>
      </c>
      <c r="D1269" s="2">
        <v>2.0</v>
      </c>
      <c r="E1269" s="2">
        <v>7.0</v>
      </c>
      <c r="F1269" s="9">
        <v>8.0</v>
      </c>
      <c r="G1269" s="2" t="str">
        <f>VLOOKUP(I1269,lookups!$A$2:$D$206,3,0)</f>
        <v>SAND</v>
      </c>
      <c r="H1269" s="2" t="str">
        <f>VLOOKUP(I1269,lookups!$A$2:$D$206,2,0)</f>
        <v>SAND</v>
      </c>
      <c r="I1269" s="8" t="s">
        <v>53</v>
      </c>
      <c r="L1269" s="2" t="str">
        <f>VLOOKUP(G1269,lookups!$E$2:$F$206,2,0)</f>
        <v>Sand</v>
      </c>
      <c r="M1269" s="2" t="str">
        <f>VLOOKUP(H1269,lookups!$G$2:$H$206,2,0)</f>
        <v>Sand</v>
      </c>
      <c r="N1269" s="2" t="str">
        <f>VLOOKUP(I1269,lookups!$A$2:$D$206,4,0)</f>
        <v>Sand</v>
      </c>
    </row>
    <row r="1270" ht="15.75" customHeight="1">
      <c r="A1270" s="7" t="s">
        <v>69</v>
      </c>
      <c r="B1270" s="10" t="s">
        <v>11</v>
      </c>
      <c r="C1270" s="2" t="s">
        <v>31</v>
      </c>
      <c r="D1270" s="2">
        <v>2.0</v>
      </c>
      <c r="E1270" s="2">
        <v>7.0</v>
      </c>
      <c r="F1270" s="9">
        <v>9.0</v>
      </c>
      <c r="G1270" s="2" t="str">
        <f>VLOOKUP(I1270,lookups!$A$2:$D$206,3,0)</f>
        <v>SAND</v>
      </c>
      <c r="H1270" s="2" t="str">
        <f>VLOOKUP(I1270,lookups!$A$2:$D$206,2,0)</f>
        <v>SAND</v>
      </c>
      <c r="I1270" s="8" t="s">
        <v>53</v>
      </c>
      <c r="L1270" s="2" t="str">
        <f>VLOOKUP(G1270,lookups!$E$2:$F$206,2,0)</f>
        <v>Sand</v>
      </c>
      <c r="M1270" s="2" t="str">
        <f>VLOOKUP(H1270,lookups!$G$2:$H$206,2,0)</f>
        <v>Sand</v>
      </c>
      <c r="N1270" s="2" t="str">
        <f>VLOOKUP(I1270,lookups!$A$2:$D$206,4,0)</f>
        <v>Sand</v>
      </c>
    </row>
    <row r="1271" ht="15.75" customHeight="1">
      <c r="A1271" s="7" t="s">
        <v>69</v>
      </c>
      <c r="B1271" s="10" t="s">
        <v>11</v>
      </c>
      <c r="C1271" s="2" t="s">
        <v>31</v>
      </c>
      <c r="D1271" s="2">
        <v>2.0</v>
      </c>
      <c r="E1271" s="2">
        <v>7.0</v>
      </c>
      <c r="F1271" s="9">
        <v>10.0</v>
      </c>
      <c r="G1271" s="2" t="str">
        <f>VLOOKUP(I1271,lookups!$A$2:$D$206,3,0)</f>
        <v>MA</v>
      </c>
      <c r="H1271" s="2" t="str">
        <f>VLOOKUP(I1271,lookups!$A$2:$D$206,2,0)</f>
        <v>GCMA</v>
      </c>
      <c r="I1271" s="8" t="s">
        <v>40</v>
      </c>
      <c r="J1271" s="1">
        <v>2.0</v>
      </c>
      <c r="L1271" s="2" t="str">
        <f>VLOOKUP(G1271,lookups!$E$2:$F$206,2,0)</f>
        <v>Macroalgae</v>
      </c>
      <c r="M1271" s="2" t="str">
        <f>VLOOKUP(H1271,lookups!$G$2:$H$206,2,0)</f>
        <v>Green calcareous macroalgae</v>
      </c>
      <c r="N1271" s="2" t="str">
        <f>VLOOKUP(I1271,lookups!$A$2:$D$206,4,0)</f>
        <v>Halimeda spp.</v>
      </c>
    </row>
    <row r="1272" ht="15.75" customHeight="1">
      <c r="A1272" s="7" t="s">
        <v>69</v>
      </c>
      <c r="B1272" s="10" t="s">
        <v>11</v>
      </c>
      <c r="C1272" s="2" t="s">
        <v>31</v>
      </c>
      <c r="D1272" s="2">
        <v>2.0</v>
      </c>
      <c r="E1272" s="2">
        <v>8.0</v>
      </c>
      <c r="F1272" s="9">
        <v>1.0</v>
      </c>
      <c r="G1272" s="2" t="str">
        <f>VLOOKUP(I1272,lookups!$A$2:$D$206,3,0)</f>
        <v>TA</v>
      </c>
      <c r="H1272" s="2" t="str">
        <f>VLOOKUP(I1272,lookups!$A$2:$D$206,2,0)</f>
        <v>STA</v>
      </c>
      <c r="I1272" s="8" t="s">
        <v>52</v>
      </c>
      <c r="L1272" s="2" t="str">
        <f>VLOOKUP(G1272,lookups!$E$2:$F$206,2,0)</f>
        <v>Turf algae</v>
      </c>
      <c r="M1272" s="2" t="str">
        <f>VLOOKUP(H1272,lookups!$G$2:$H$206,2,0)</f>
        <v>Sediment turf algae</v>
      </c>
      <c r="N1272" s="2" t="str">
        <f>VLOOKUP(I1272,lookups!$A$2:$D$206,4,0)</f>
        <v>Sediment turf algae</v>
      </c>
    </row>
    <row r="1273" ht="15.75" customHeight="1">
      <c r="A1273" s="7" t="s">
        <v>69</v>
      </c>
      <c r="B1273" s="10" t="s">
        <v>11</v>
      </c>
      <c r="C1273" s="2" t="s">
        <v>31</v>
      </c>
      <c r="D1273" s="2">
        <v>2.0</v>
      </c>
      <c r="E1273" s="2">
        <v>8.0</v>
      </c>
      <c r="F1273" s="9">
        <v>2.0</v>
      </c>
      <c r="G1273" s="2" t="str">
        <f>VLOOKUP(I1273,lookups!$A$2:$D$206,3,0)</f>
        <v>TA</v>
      </c>
      <c r="H1273" s="2" t="str">
        <f>VLOOKUP(I1273,lookups!$A$2:$D$206,2,0)</f>
        <v>STA</v>
      </c>
      <c r="I1273" s="8" t="s">
        <v>52</v>
      </c>
      <c r="L1273" s="2" t="str">
        <f>VLOOKUP(G1273,lookups!$E$2:$F$206,2,0)</f>
        <v>Turf algae</v>
      </c>
      <c r="M1273" s="2" t="str">
        <f>VLOOKUP(H1273,lookups!$G$2:$H$206,2,0)</f>
        <v>Sediment turf algae</v>
      </c>
      <c r="N1273" s="2" t="str">
        <f>VLOOKUP(I1273,lookups!$A$2:$D$206,4,0)</f>
        <v>Sediment turf algae</v>
      </c>
    </row>
    <row r="1274" ht="15.75" customHeight="1">
      <c r="A1274" s="7" t="s">
        <v>69</v>
      </c>
      <c r="B1274" s="10" t="s">
        <v>11</v>
      </c>
      <c r="C1274" s="2" t="s">
        <v>31</v>
      </c>
      <c r="D1274" s="2">
        <v>2.0</v>
      </c>
      <c r="E1274" s="2">
        <v>8.0</v>
      </c>
      <c r="F1274" s="9">
        <v>3.0</v>
      </c>
      <c r="G1274" s="2" t="str">
        <f>VLOOKUP(I1274,lookups!$A$2:$D$206,3,0)</f>
        <v>SAND</v>
      </c>
      <c r="H1274" s="2" t="str">
        <f>VLOOKUP(I1274,lookups!$A$2:$D$206,2,0)</f>
        <v>SAND</v>
      </c>
      <c r="I1274" s="8" t="s">
        <v>53</v>
      </c>
      <c r="L1274" s="2" t="str">
        <f>VLOOKUP(G1274,lookups!$E$2:$F$206,2,0)</f>
        <v>Sand</v>
      </c>
      <c r="M1274" s="2" t="str">
        <f>VLOOKUP(H1274,lookups!$G$2:$H$206,2,0)</f>
        <v>Sand</v>
      </c>
      <c r="N1274" s="2" t="str">
        <f>VLOOKUP(I1274,lookups!$A$2:$D$206,4,0)</f>
        <v>Sand</v>
      </c>
    </row>
    <row r="1275" ht="15.75" customHeight="1">
      <c r="A1275" s="7" t="s">
        <v>69</v>
      </c>
      <c r="B1275" s="10" t="s">
        <v>11</v>
      </c>
      <c r="C1275" s="2" t="s">
        <v>31</v>
      </c>
      <c r="D1275" s="2">
        <v>2.0</v>
      </c>
      <c r="E1275" s="2">
        <v>8.0</v>
      </c>
      <c r="F1275" s="9">
        <v>4.0</v>
      </c>
      <c r="G1275" s="2" t="str">
        <f>VLOOKUP(I1275,lookups!$A$2:$D$206,3,0)</f>
        <v>TA</v>
      </c>
      <c r="H1275" s="2" t="str">
        <f>VLOOKUP(I1275,lookups!$A$2:$D$206,2,0)</f>
        <v>STA</v>
      </c>
      <c r="I1275" s="8" t="s">
        <v>52</v>
      </c>
      <c r="L1275" s="2" t="str">
        <f>VLOOKUP(G1275,lookups!$E$2:$F$206,2,0)</f>
        <v>Turf algae</v>
      </c>
      <c r="M1275" s="2" t="str">
        <f>VLOOKUP(H1275,lookups!$G$2:$H$206,2,0)</f>
        <v>Sediment turf algae</v>
      </c>
      <c r="N1275" s="2" t="str">
        <f>VLOOKUP(I1275,lookups!$A$2:$D$206,4,0)</f>
        <v>Sediment turf algae</v>
      </c>
    </row>
    <row r="1276" ht="15.75" customHeight="1">
      <c r="A1276" s="7" t="s">
        <v>69</v>
      </c>
      <c r="B1276" s="10" t="s">
        <v>11</v>
      </c>
      <c r="C1276" s="2" t="s">
        <v>31</v>
      </c>
      <c r="D1276" s="2">
        <v>2.0</v>
      </c>
      <c r="E1276" s="2">
        <v>8.0</v>
      </c>
      <c r="F1276" s="9">
        <v>5.0</v>
      </c>
      <c r="G1276" s="2" t="str">
        <f>VLOOKUP(I1276,lookups!$A$2:$D$206,3,0)</f>
        <v>CCA</v>
      </c>
      <c r="H1276" s="2" t="str">
        <f>VLOOKUP(I1276,lookups!$A$2:$D$206,2,0)</f>
        <v>CCA</v>
      </c>
      <c r="I1276" s="8" t="s">
        <v>34</v>
      </c>
      <c r="L1276" s="2" t="str">
        <f>VLOOKUP(G1276,lookups!$E$2:$F$206,2,0)</f>
        <v>Crustose coraline algae</v>
      </c>
      <c r="M1276" s="2" t="str">
        <f>VLOOKUP(H1276,lookups!$G$2:$H$206,2,0)</f>
        <v>Crustose coraline algae</v>
      </c>
      <c r="N1276" s="2" t="str">
        <f>VLOOKUP(I1276,lookups!$A$2:$D$206,4,0)</f>
        <v>Crustose coraline algae</v>
      </c>
    </row>
    <row r="1277" ht="15.75" customHeight="1">
      <c r="A1277" s="7" t="s">
        <v>69</v>
      </c>
      <c r="B1277" s="10" t="s">
        <v>11</v>
      </c>
      <c r="C1277" s="2" t="s">
        <v>31</v>
      </c>
      <c r="D1277" s="2">
        <v>2.0</v>
      </c>
      <c r="E1277" s="2">
        <v>8.0</v>
      </c>
      <c r="F1277" s="9">
        <v>6.0</v>
      </c>
      <c r="G1277" s="2" t="str">
        <f>VLOOKUP(I1277,lookups!$A$2:$D$206,3,0)</f>
        <v>MA</v>
      </c>
      <c r="H1277" s="2" t="str">
        <f>VLOOKUP(I1277,lookups!$A$2:$D$206,2,0)</f>
        <v>BFMA</v>
      </c>
      <c r="I1277" s="8" t="s">
        <v>32</v>
      </c>
      <c r="J1277" s="1">
        <v>1.0</v>
      </c>
      <c r="L1277" s="2" t="str">
        <f>VLOOKUP(G1277,lookups!$E$2:$F$206,2,0)</f>
        <v>Macroalgae</v>
      </c>
      <c r="M1277" s="2" t="str">
        <f>VLOOKUP(H1277,lookups!$G$2:$H$206,2,0)</f>
        <v>Brown fleshy macroalgae</v>
      </c>
      <c r="N1277" s="2" t="str">
        <f>VLOOKUP(I1277,lookups!$A$2:$D$206,4,0)</f>
        <v>Dictyota spp.</v>
      </c>
    </row>
    <row r="1278" ht="15.75" customHeight="1">
      <c r="A1278" s="7" t="s">
        <v>69</v>
      </c>
      <c r="B1278" s="10" t="s">
        <v>11</v>
      </c>
      <c r="C1278" s="2" t="s">
        <v>31</v>
      </c>
      <c r="D1278" s="2">
        <v>2.0</v>
      </c>
      <c r="E1278" s="2">
        <v>8.0</v>
      </c>
      <c r="F1278" s="9">
        <v>7.0</v>
      </c>
      <c r="G1278" s="2" t="str">
        <f>VLOOKUP(I1278,lookups!$A$2:$D$206,3,0)</f>
        <v>PEY</v>
      </c>
      <c r="H1278" s="2" t="str">
        <f>VLOOKUP(I1278,lookups!$A$2:$D$206,2,0)</f>
        <v>PEY</v>
      </c>
      <c r="I1278" s="8" t="s">
        <v>39</v>
      </c>
      <c r="L1278" s="2" t="str">
        <f>VLOOKUP(G1278,lookups!$E$2:$F$206,2,0)</f>
        <v>Peysonelid</v>
      </c>
      <c r="M1278" s="2" t="str">
        <f>VLOOKUP(H1278,lookups!$G$2:$H$206,2,0)</f>
        <v>Peysonelid</v>
      </c>
      <c r="N1278" s="2" t="str">
        <f>VLOOKUP(I1278,lookups!$A$2:$D$206,4,0)</f>
        <v>Peysonelid</v>
      </c>
    </row>
    <row r="1279" ht="15.75" customHeight="1">
      <c r="A1279" s="7" t="s">
        <v>69</v>
      </c>
      <c r="B1279" s="10" t="s">
        <v>11</v>
      </c>
      <c r="C1279" s="2" t="s">
        <v>31</v>
      </c>
      <c r="D1279" s="2">
        <v>2.0</v>
      </c>
      <c r="E1279" s="2">
        <v>8.0</v>
      </c>
      <c r="F1279" s="9">
        <v>8.0</v>
      </c>
      <c r="G1279" s="2" t="str">
        <f>VLOOKUP(I1279,lookups!$A$2:$D$206,3,0)</f>
        <v>TA</v>
      </c>
      <c r="H1279" s="2" t="str">
        <f>VLOOKUP(I1279,lookups!$A$2:$D$206,2,0)</f>
        <v>STA</v>
      </c>
      <c r="I1279" s="8" t="s">
        <v>52</v>
      </c>
      <c r="L1279" s="2" t="str">
        <f>VLOOKUP(G1279,lookups!$E$2:$F$206,2,0)</f>
        <v>Turf algae</v>
      </c>
      <c r="M1279" s="2" t="str">
        <f>VLOOKUP(H1279,lookups!$G$2:$H$206,2,0)</f>
        <v>Sediment turf algae</v>
      </c>
      <c r="N1279" s="2" t="str">
        <f>VLOOKUP(I1279,lookups!$A$2:$D$206,4,0)</f>
        <v>Sediment turf algae</v>
      </c>
    </row>
    <row r="1280" ht="15.75" customHeight="1">
      <c r="A1280" s="7" t="s">
        <v>69</v>
      </c>
      <c r="B1280" s="10" t="s">
        <v>11</v>
      </c>
      <c r="C1280" s="2" t="s">
        <v>31</v>
      </c>
      <c r="D1280" s="2">
        <v>2.0</v>
      </c>
      <c r="E1280" s="2">
        <v>8.0</v>
      </c>
      <c r="F1280" s="9">
        <v>9.0</v>
      </c>
      <c r="G1280" s="2" t="str">
        <f>VLOOKUP(I1280,lookups!$A$2:$D$206,3,0)</f>
        <v>TA</v>
      </c>
      <c r="H1280" s="2" t="str">
        <f>VLOOKUP(I1280,lookups!$A$2:$D$206,2,0)</f>
        <v>STA</v>
      </c>
      <c r="I1280" s="8" t="s">
        <v>52</v>
      </c>
      <c r="L1280" s="2" t="str">
        <f>VLOOKUP(G1280,lookups!$E$2:$F$206,2,0)</f>
        <v>Turf algae</v>
      </c>
      <c r="M1280" s="2" t="str">
        <f>VLOOKUP(H1280,lookups!$G$2:$H$206,2,0)</f>
        <v>Sediment turf algae</v>
      </c>
      <c r="N1280" s="2" t="str">
        <f>VLOOKUP(I1280,lookups!$A$2:$D$206,4,0)</f>
        <v>Sediment turf algae</v>
      </c>
    </row>
    <row r="1281" ht="15.75" customHeight="1">
      <c r="A1281" s="7" t="s">
        <v>69</v>
      </c>
      <c r="B1281" s="10" t="s">
        <v>11</v>
      </c>
      <c r="C1281" s="2" t="s">
        <v>31</v>
      </c>
      <c r="D1281" s="2">
        <v>2.0</v>
      </c>
      <c r="E1281" s="2">
        <v>8.0</v>
      </c>
      <c r="F1281" s="9">
        <v>10.0</v>
      </c>
      <c r="G1281" s="2" t="str">
        <f>VLOOKUP(I1281,lookups!$A$2:$D$206,3,0)</f>
        <v>TA</v>
      </c>
      <c r="H1281" s="2" t="str">
        <f>VLOOKUP(I1281,lookups!$A$2:$D$206,2,0)</f>
        <v>STA</v>
      </c>
      <c r="I1281" s="8" t="s">
        <v>52</v>
      </c>
      <c r="L1281" s="2" t="str">
        <f>VLOOKUP(G1281,lookups!$E$2:$F$206,2,0)</f>
        <v>Turf algae</v>
      </c>
      <c r="M1281" s="2" t="str">
        <f>VLOOKUP(H1281,lookups!$G$2:$H$206,2,0)</f>
        <v>Sediment turf algae</v>
      </c>
      <c r="N1281" s="2" t="str">
        <f>VLOOKUP(I1281,lookups!$A$2:$D$206,4,0)</f>
        <v>Sediment turf algae</v>
      </c>
    </row>
    <row r="1282" ht="15.75" customHeight="1">
      <c r="A1282" s="7" t="s">
        <v>69</v>
      </c>
      <c r="B1282" s="10" t="s">
        <v>11</v>
      </c>
      <c r="C1282" s="2" t="s">
        <v>31</v>
      </c>
      <c r="D1282" s="2">
        <v>2.0</v>
      </c>
      <c r="E1282" s="2">
        <v>9.0</v>
      </c>
      <c r="F1282" s="9">
        <v>1.0</v>
      </c>
      <c r="G1282" s="2" t="str">
        <f>VLOOKUP(I1282,lookups!$A$2:$D$206,3,0)</f>
        <v>SAND</v>
      </c>
      <c r="H1282" s="2" t="str">
        <f>VLOOKUP(I1282,lookups!$A$2:$D$206,2,0)</f>
        <v>SAND</v>
      </c>
      <c r="I1282" s="8" t="s">
        <v>53</v>
      </c>
      <c r="L1282" s="2" t="str">
        <f>VLOOKUP(G1282,lookups!$E$2:$F$206,2,0)</f>
        <v>Sand</v>
      </c>
      <c r="M1282" s="2" t="str">
        <f>VLOOKUP(H1282,lookups!$G$2:$H$206,2,0)</f>
        <v>Sand</v>
      </c>
      <c r="N1282" s="2" t="str">
        <f>VLOOKUP(I1282,lookups!$A$2:$D$206,4,0)</f>
        <v>Sand</v>
      </c>
    </row>
    <row r="1283" ht="15.75" customHeight="1">
      <c r="A1283" s="7" t="s">
        <v>69</v>
      </c>
      <c r="B1283" s="10" t="s">
        <v>11</v>
      </c>
      <c r="C1283" s="2" t="s">
        <v>31</v>
      </c>
      <c r="D1283" s="2">
        <v>2.0</v>
      </c>
      <c r="E1283" s="2">
        <v>9.0</v>
      </c>
      <c r="F1283" s="9">
        <v>2.0</v>
      </c>
      <c r="G1283" s="2" t="str">
        <f>VLOOKUP(I1283,lookups!$A$2:$D$206,3,0)</f>
        <v>TA</v>
      </c>
      <c r="H1283" s="2" t="str">
        <f>VLOOKUP(I1283,lookups!$A$2:$D$206,2,0)</f>
        <v>STA</v>
      </c>
      <c r="I1283" s="8" t="s">
        <v>52</v>
      </c>
      <c r="L1283" s="2" t="str">
        <f>VLOOKUP(G1283,lookups!$E$2:$F$206,2,0)</f>
        <v>Turf algae</v>
      </c>
      <c r="M1283" s="2" t="str">
        <f>VLOOKUP(H1283,lookups!$G$2:$H$206,2,0)</f>
        <v>Sediment turf algae</v>
      </c>
      <c r="N1283" s="2" t="str">
        <f>VLOOKUP(I1283,lookups!$A$2:$D$206,4,0)</f>
        <v>Sediment turf algae</v>
      </c>
    </row>
    <row r="1284" ht="15.75" customHeight="1">
      <c r="A1284" s="7" t="s">
        <v>69</v>
      </c>
      <c r="B1284" s="10" t="s">
        <v>11</v>
      </c>
      <c r="C1284" s="2" t="s">
        <v>31</v>
      </c>
      <c r="D1284" s="2">
        <v>2.0</v>
      </c>
      <c r="E1284" s="2">
        <v>9.0</v>
      </c>
      <c r="F1284" s="9">
        <v>3.0</v>
      </c>
      <c r="G1284" s="2" t="str">
        <f>VLOOKUP(I1284,lookups!$A$2:$D$206,3,0)</f>
        <v>TA</v>
      </c>
      <c r="H1284" s="2" t="str">
        <f>VLOOKUP(I1284,lookups!$A$2:$D$206,2,0)</f>
        <v>STA</v>
      </c>
      <c r="I1284" s="8" t="s">
        <v>52</v>
      </c>
      <c r="L1284" s="2" t="str">
        <f>VLOOKUP(G1284,lookups!$E$2:$F$206,2,0)</f>
        <v>Turf algae</v>
      </c>
      <c r="M1284" s="2" t="str">
        <f>VLOOKUP(H1284,lookups!$G$2:$H$206,2,0)</f>
        <v>Sediment turf algae</v>
      </c>
      <c r="N1284" s="2" t="str">
        <f>VLOOKUP(I1284,lookups!$A$2:$D$206,4,0)</f>
        <v>Sediment turf algae</v>
      </c>
    </row>
    <row r="1285" ht="15.75" customHeight="1">
      <c r="A1285" s="7" t="s">
        <v>69</v>
      </c>
      <c r="B1285" s="10" t="s">
        <v>11</v>
      </c>
      <c r="C1285" s="2" t="s">
        <v>31</v>
      </c>
      <c r="D1285" s="2">
        <v>2.0</v>
      </c>
      <c r="E1285" s="2">
        <v>9.0</v>
      </c>
      <c r="F1285" s="9">
        <v>4.0</v>
      </c>
      <c r="G1285" s="2" t="str">
        <f>VLOOKUP(I1285,lookups!$A$2:$D$206,3,0)</f>
        <v>CCA</v>
      </c>
      <c r="H1285" s="2" t="str">
        <f>VLOOKUP(I1285,lookups!$A$2:$D$206,2,0)</f>
        <v>CCA</v>
      </c>
      <c r="I1285" s="8" t="s">
        <v>34</v>
      </c>
      <c r="L1285" s="2" t="str">
        <f>VLOOKUP(G1285,lookups!$E$2:$F$206,2,0)</f>
        <v>Crustose coraline algae</v>
      </c>
      <c r="M1285" s="2" t="str">
        <f>VLOOKUP(H1285,lookups!$G$2:$H$206,2,0)</f>
        <v>Crustose coraline algae</v>
      </c>
      <c r="N1285" s="2" t="str">
        <f>VLOOKUP(I1285,lookups!$A$2:$D$206,4,0)</f>
        <v>Crustose coraline algae</v>
      </c>
    </row>
    <row r="1286" ht="15.75" customHeight="1">
      <c r="A1286" s="7" t="s">
        <v>69</v>
      </c>
      <c r="B1286" s="10" t="s">
        <v>11</v>
      </c>
      <c r="C1286" s="2" t="s">
        <v>31</v>
      </c>
      <c r="D1286" s="2">
        <v>2.0</v>
      </c>
      <c r="E1286" s="2">
        <v>9.0</v>
      </c>
      <c r="F1286" s="9">
        <v>5.0</v>
      </c>
      <c r="G1286" s="2" t="str">
        <f>VLOOKUP(I1286,lookups!$A$2:$D$206,3,0)</f>
        <v>TA</v>
      </c>
      <c r="H1286" s="2" t="str">
        <f>VLOOKUP(I1286,lookups!$A$2:$D$206,2,0)</f>
        <v>STA</v>
      </c>
      <c r="I1286" s="8" t="s">
        <v>52</v>
      </c>
      <c r="L1286" s="2" t="str">
        <f>VLOOKUP(G1286,lookups!$E$2:$F$206,2,0)</f>
        <v>Turf algae</v>
      </c>
      <c r="M1286" s="2" t="str">
        <f>VLOOKUP(H1286,lookups!$G$2:$H$206,2,0)</f>
        <v>Sediment turf algae</v>
      </c>
      <c r="N1286" s="2" t="str">
        <f>VLOOKUP(I1286,lookups!$A$2:$D$206,4,0)</f>
        <v>Sediment turf algae</v>
      </c>
    </row>
    <row r="1287" ht="15.75" customHeight="1">
      <c r="A1287" s="7" t="s">
        <v>69</v>
      </c>
      <c r="B1287" s="10" t="s">
        <v>11</v>
      </c>
      <c r="C1287" s="2" t="s">
        <v>31</v>
      </c>
      <c r="D1287" s="2">
        <v>2.0</v>
      </c>
      <c r="E1287" s="2">
        <v>9.0</v>
      </c>
      <c r="F1287" s="9">
        <v>6.0</v>
      </c>
      <c r="G1287" s="2" t="str">
        <f>VLOOKUP(I1287,lookups!$A$2:$D$206,3,0)</f>
        <v>SAND</v>
      </c>
      <c r="H1287" s="2" t="str">
        <f>VLOOKUP(I1287,lookups!$A$2:$D$206,2,0)</f>
        <v>SAND</v>
      </c>
      <c r="I1287" s="8" t="s">
        <v>53</v>
      </c>
      <c r="L1287" s="2" t="str">
        <f>VLOOKUP(G1287,lookups!$E$2:$F$206,2,0)</f>
        <v>Sand</v>
      </c>
      <c r="M1287" s="2" t="str">
        <f>VLOOKUP(H1287,lookups!$G$2:$H$206,2,0)</f>
        <v>Sand</v>
      </c>
      <c r="N1287" s="2" t="str">
        <f>VLOOKUP(I1287,lookups!$A$2:$D$206,4,0)</f>
        <v>Sand</v>
      </c>
    </row>
    <row r="1288" ht="15.75" customHeight="1">
      <c r="A1288" s="7" t="s">
        <v>69</v>
      </c>
      <c r="B1288" s="10" t="s">
        <v>11</v>
      </c>
      <c r="C1288" s="2" t="s">
        <v>31</v>
      </c>
      <c r="D1288" s="2">
        <v>2.0</v>
      </c>
      <c r="E1288" s="2">
        <v>9.0</v>
      </c>
      <c r="F1288" s="9">
        <v>7.0</v>
      </c>
      <c r="G1288" s="2" t="str">
        <f>VLOOKUP(I1288,lookups!$A$2:$D$206,3,0)</f>
        <v>TA</v>
      </c>
      <c r="H1288" s="2" t="str">
        <f>VLOOKUP(I1288,lookups!$A$2:$D$206,2,0)</f>
        <v>STA</v>
      </c>
      <c r="I1288" s="8" t="s">
        <v>52</v>
      </c>
      <c r="L1288" s="2" t="str">
        <f>VLOOKUP(G1288,lookups!$E$2:$F$206,2,0)</f>
        <v>Turf algae</v>
      </c>
      <c r="M1288" s="2" t="str">
        <f>VLOOKUP(H1288,lookups!$G$2:$H$206,2,0)</f>
        <v>Sediment turf algae</v>
      </c>
      <c r="N1288" s="2" t="str">
        <f>VLOOKUP(I1288,lookups!$A$2:$D$206,4,0)</f>
        <v>Sediment turf algae</v>
      </c>
    </row>
    <row r="1289" ht="15.75" customHeight="1">
      <c r="A1289" s="7" t="s">
        <v>69</v>
      </c>
      <c r="B1289" s="10" t="s">
        <v>11</v>
      </c>
      <c r="C1289" s="2" t="s">
        <v>31</v>
      </c>
      <c r="D1289" s="2">
        <v>2.0</v>
      </c>
      <c r="E1289" s="2">
        <v>9.0</v>
      </c>
      <c r="F1289" s="9">
        <v>8.0</v>
      </c>
      <c r="G1289" s="2" t="str">
        <f>VLOOKUP(I1289,lookups!$A$2:$D$206,3,0)</f>
        <v>SAND</v>
      </c>
      <c r="H1289" s="2" t="str">
        <f>VLOOKUP(I1289,lookups!$A$2:$D$206,2,0)</f>
        <v>SAND</v>
      </c>
      <c r="I1289" s="8" t="s">
        <v>53</v>
      </c>
      <c r="L1289" s="2" t="str">
        <f>VLOOKUP(G1289,lookups!$E$2:$F$206,2,0)</f>
        <v>Sand</v>
      </c>
      <c r="M1289" s="2" t="str">
        <f>VLOOKUP(H1289,lookups!$G$2:$H$206,2,0)</f>
        <v>Sand</v>
      </c>
      <c r="N1289" s="2" t="str">
        <f>VLOOKUP(I1289,lookups!$A$2:$D$206,4,0)</f>
        <v>Sand</v>
      </c>
    </row>
    <row r="1290" ht="15.75" customHeight="1">
      <c r="A1290" s="7" t="s">
        <v>69</v>
      </c>
      <c r="B1290" s="10" t="s">
        <v>11</v>
      </c>
      <c r="C1290" s="2" t="s">
        <v>31</v>
      </c>
      <c r="D1290" s="2">
        <v>2.0</v>
      </c>
      <c r="E1290" s="2">
        <v>9.0</v>
      </c>
      <c r="F1290" s="9">
        <v>9.0</v>
      </c>
      <c r="G1290" s="2" t="str">
        <f>VLOOKUP(I1290,lookups!$A$2:$D$206,3,0)</f>
        <v>TA</v>
      </c>
      <c r="H1290" s="2" t="str">
        <f>VLOOKUP(I1290,lookups!$A$2:$D$206,2,0)</f>
        <v>STA</v>
      </c>
      <c r="I1290" s="8" t="s">
        <v>52</v>
      </c>
      <c r="L1290" s="2" t="str">
        <f>VLOOKUP(G1290,lookups!$E$2:$F$206,2,0)</f>
        <v>Turf algae</v>
      </c>
      <c r="M1290" s="2" t="str">
        <f>VLOOKUP(H1290,lookups!$G$2:$H$206,2,0)</f>
        <v>Sediment turf algae</v>
      </c>
      <c r="N1290" s="2" t="str">
        <f>VLOOKUP(I1290,lookups!$A$2:$D$206,4,0)</f>
        <v>Sediment turf algae</v>
      </c>
    </row>
    <row r="1291" ht="15.75" customHeight="1">
      <c r="A1291" s="7" t="s">
        <v>69</v>
      </c>
      <c r="B1291" s="10" t="s">
        <v>11</v>
      </c>
      <c r="C1291" s="2" t="s">
        <v>31</v>
      </c>
      <c r="D1291" s="2">
        <v>2.0</v>
      </c>
      <c r="E1291" s="2">
        <v>9.0</v>
      </c>
      <c r="F1291" s="9">
        <v>10.0</v>
      </c>
      <c r="G1291" s="2" t="str">
        <f>VLOOKUP(I1291,lookups!$A$2:$D$206,3,0)</f>
        <v>SAND</v>
      </c>
      <c r="H1291" s="2" t="str">
        <f>VLOOKUP(I1291,lookups!$A$2:$D$206,2,0)</f>
        <v>SAND</v>
      </c>
      <c r="I1291" s="8" t="s">
        <v>53</v>
      </c>
      <c r="L1291" s="2" t="str">
        <f>VLOOKUP(G1291,lookups!$E$2:$F$206,2,0)</f>
        <v>Sand</v>
      </c>
      <c r="M1291" s="2" t="str">
        <f>VLOOKUP(H1291,lookups!$G$2:$H$206,2,0)</f>
        <v>Sand</v>
      </c>
      <c r="N1291" s="2" t="str">
        <f>VLOOKUP(I1291,lookups!$A$2:$D$206,4,0)</f>
        <v>Sand</v>
      </c>
    </row>
    <row r="1292" ht="15.75" customHeight="1">
      <c r="A1292" s="7" t="s">
        <v>69</v>
      </c>
      <c r="B1292" s="10" t="s">
        <v>11</v>
      </c>
      <c r="C1292" s="2" t="s">
        <v>31</v>
      </c>
      <c r="D1292" s="2">
        <v>2.0</v>
      </c>
      <c r="E1292" s="2">
        <v>10.0</v>
      </c>
      <c r="F1292" s="9">
        <v>1.0</v>
      </c>
      <c r="G1292" s="2" t="str">
        <f>VLOOKUP(I1292,lookups!$A$2:$D$206,3,0)</f>
        <v>SAND</v>
      </c>
      <c r="H1292" s="2" t="str">
        <f>VLOOKUP(I1292,lookups!$A$2:$D$206,2,0)</f>
        <v>SAND</v>
      </c>
      <c r="I1292" s="8" t="s">
        <v>53</v>
      </c>
      <c r="L1292" s="2" t="str">
        <f>VLOOKUP(G1292,lookups!$E$2:$F$206,2,0)</f>
        <v>Sand</v>
      </c>
      <c r="M1292" s="2" t="str">
        <f>VLOOKUP(H1292,lookups!$G$2:$H$206,2,0)</f>
        <v>Sand</v>
      </c>
      <c r="N1292" s="2" t="str">
        <f>VLOOKUP(I1292,lookups!$A$2:$D$206,4,0)</f>
        <v>Sand</v>
      </c>
    </row>
    <row r="1293" ht="15.75" customHeight="1">
      <c r="A1293" s="7" t="s">
        <v>69</v>
      </c>
      <c r="B1293" s="10" t="s">
        <v>11</v>
      </c>
      <c r="C1293" s="2" t="s">
        <v>31</v>
      </c>
      <c r="D1293" s="2">
        <v>2.0</v>
      </c>
      <c r="E1293" s="2">
        <v>10.0</v>
      </c>
      <c r="F1293" s="9">
        <v>2.0</v>
      </c>
      <c r="G1293" s="2" t="str">
        <f>VLOOKUP(I1293,lookups!$A$2:$D$206,3,0)</f>
        <v>TA</v>
      </c>
      <c r="H1293" s="2" t="str">
        <f>VLOOKUP(I1293,lookups!$A$2:$D$206,2,0)</f>
        <v>STA</v>
      </c>
      <c r="I1293" s="8" t="s">
        <v>52</v>
      </c>
      <c r="L1293" s="2" t="str">
        <f>VLOOKUP(G1293,lookups!$E$2:$F$206,2,0)</f>
        <v>Turf algae</v>
      </c>
      <c r="M1293" s="2" t="str">
        <f>VLOOKUP(H1293,lookups!$G$2:$H$206,2,0)</f>
        <v>Sediment turf algae</v>
      </c>
      <c r="N1293" s="2" t="str">
        <f>VLOOKUP(I1293,lookups!$A$2:$D$206,4,0)</f>
        <v>Sediment turf algae</v>
      </c>
    </row>
    <row r="1294" ht="15.75" customHeight="1">
      <c r="A1294" s="7" t="s">
        <v>69</v>
      </c>
      <c r="B1294" s="10" t="s">
        <v>11</v>
      </c>
      <c r="C1294" s="2" t="s">
        <v>31</v>
      </c>
      <c r="D1294" s="2">
        <v>2.0</v>
      </c>
      <c r="E1294" s="2">
        <v>10.0</v>
      </c>
      <c r="F1294" s="9">
        <v>3.0</v>
      </c>
      <c r="G1294" s="2" t="str">
        <f>VLOOKUP(I1294,lookups!$A$2:$D$206,3,0)</f>
        <v>TA</v>
      </c>
      <c r="H1294" s="2" t="str">
        <f>VLOOKUP(I1294,lookups!$A$2:$D$206,2,0)</f>
        <v>STA</v>
      </c>
      <c r="I1294" s="8" t="s">
        <v>52</v>
      </c>
      <c r="L1294" s="2" t="str">
        <f>VLOOKUP(G1294,lookups!$E$2:$F$206,2,0)</f>
        <v>Turf algae</v>
      </c>
      <c r="M1294" s="2" t="str">
        <f>VLOOKUP(H1294,lookups!$G$2:$H$206,2,0)</f>
        <v>Sediment turf algae</v>
      </c>
      <c r="N1294" s="2" t="str">
        <f>VLOOKUP(I1294,lookups!$A$2:$D$206,4,0)</f>
        <v>Sediment turf algae</v>
      </c>
    </row>
    <row r="1295" ht="15.75" customHeight="1">
      <c r="A1295" s="7" t="s">
        <v>69</v>
      </c>
      <c r="B1295" s="10" t="s">
        <v>11</v>
      </c>
      <c r="C1295" s="2" t="s">
        <v>31</v>
      </c>
      <c r="D1295" s="2">
        <v>2.0</v>
      </c>
      <c r="E1295" s="2">
        <v>10.0</v>
      </c>
      <c r="F1295" s="9">
        <v>4.0</v>
      </c>
      <c r="G1295" s="2" t="str">
        <f>VLOOKUP(I1295,lookups!$A$2:$D$206,3,0)</f>
        <v>TA</v>
      </c>
      <c r="H1295" s="2" t="str">
        <f>VLOOKUP(I1295,lookups!$A$2:$D$206,2,0)</f>
        <v>STA</v>
      </c>
      <c r="I1295" s="8" t="s">
        <v>52</v>
      </c>
      <c r="L1295" s="2" t="str">
        <f>VLOOKUP(G1295,lookups!$E$2:$F$206,2,0)</f>
        <v>Turf algae</v>
      </c>
      <c r="M1295" s="2" t="str">
        <f>VLOOKUP(H1295,lookups!$G$2:$H$206,2,0)</f>
        <v>Sediment turf algae</v>
      </c>
      <c r="N1295" s="2" t="str">
        <f>VLOOKUP(I1295,lookups!$A$2:$D$206,4,0)</f>
        <v>Sediment turf algae</v>
      </c>
    </row>
    <row r="1296" ht="15.75" customHeight="1">
      <c r="A1296" s="7" t="s">
        <v>69</v>
      </c>
      <c r="B1296" s="10" t="s">
        <v>11</v>
      </c>
      <c r="C1296" s="2" t="s">
        <v>31</v>
      </c>
      <c r="D1296" s="2">
        <v>2.0</v>
      </c>
      <c r="E1296" s="2">
        <v>10.0</v>
      </c>
      <c r="F1296" s="9">
        <v>5.0</v>
      </c>
      <c r="G1296" s="2" t="str">
        <f>VLOOKUP(I1296,lookups!$A$2:$D$206,3,0)</f>
        <v>SAND</v>
      </c>
      <c r="H1296" s="2" t="str">
        <f>VLOOKUP(I1296,lookups!$A$2:$D$206,2,0)</f>
        <v>SAND</v>
      </c>
      <c r="I1296" s="8" t="s">
        <v>53</v>
      </c>
      <c r="L1296" s="2" t="str">
        <f>VLOOKUP(G1296,lookups!$E$2:$F$206,2,0)</f>
        <v>Sand</v>
      </c>
      <c r="M1296" s="2" t="str">
        <f>VLOOKUP(H1296,lookups!$G$2:$H$206,2,0)</f>
        <v>Sand</v>
      </c>
      <c r="N1296" s="2" t="str">
        <f>VLOOKUP(I1296,lookups!$A$2:$D$206,4,0)</f>
        <v>Sand</v>
      </c>
    </row>
    <row r="1297" ht="15.75" customHeight="1">
      <c r="A1297" s="7" t="s">
        <v>69</v>
      </c>
      <c r="B1297" s="10" t="s">
        <v>11</v>
      </c>
      <c r="C1297" s="2" t="s">
        <v>31</v>
      </c>
      <c r="D1297" s="2">
        <v>2.0</v>
      </c>
      <c r="E1297" s="2">
        <v>10.0</v>
      </c>
      <c r="F1297" s="9">
        <v>6.0</v>
      </c>
      <c r="G1297" s="2" t="str">
        <f>VLOOKUP(I1297,lookups!$A$2:$D$206,3,0)</f>
        <v>SAND</v>
      </c>
      <c r="H1297" s="2" t="str">
        <f>VLOOKUP(I1297,lookups!$A$2:$D$206,2,0)</f>
        <v>SAND</v>
      </c>
      <c r="I1297" s="8" t="s">
        <v>53</v>
      </c>
      <c r="L1297" s="2" t="str">
        <f>VLOOKUP(G1297,lookups!$E$2:$F$206,2,0)</f>
        <v>Sand</v>
      </c>
      <c r="M1297" s="2" t="str">
        <f>VLOOKUP(H1297,lookups!$G$2:$H$206,2,0)</f>
        <v>Sand</v>
      </c>
      <c r="N1297" s="2" t="str">
        <f>VLOOKUP(I1297,lookups!$A$2:$D$206,4,0)</f>
        <v>Sand</v>
      </c>
    </row>
    <row r="1298" ht="15.75" customHeight="1">
      <c r="A1298" s="7" t="s">
        <v>69</v>
      </c>
      <c r="B1298" s="10" t="s">
        <v>11</v>
      </c>
      <c r="C1298" s="2" t="s">
        <v>31</v>
      </c>
      <c r="D1298" s="2">
        <v>2.0</v>
      </c>
      <c r="E1298" s="2">
        <v>10.0</v>
      </c>
      <c r="F1298" s="9">
        <v>7.0</v>
      </c>
      <c r="G1298" s="2" t="str">
        <f>VLOOKUP(I1298,lookups!$A$2:$D$206,3,0)</f>
        <v>SAND</v>
      </c>
      <c r="H1298" s="2" t="str">
        <f>VLOOKUP(I1298,lookups!$A$2:$D$206,2,0)</f>
        <v>SAND</v>
      </c>
      <c r="I1298" s="8" t="s">
        <v>53</v>
      </c>
      <c r="L1298" s="2" t="str">
        <f>VLOOKUP(G1298,lookups!$E$2:$F$206,2,0)</f>
        <v>Sand</v>
      </c>
      <c r="M1298" s="2" t="str">
        <f>VLOOKUP(H1298,lookups!$G$2:$H$206,2,0)</f>
        <v>Sand</v>
      </c>
      <c r="N1298" s="2" t="str">
        <f>VLOOKUP(I1298,lookups!$A$2:$D$206,4,0)</f>
        <v>Sand</v>
      </c>
    </row>
    <row r="1299" ht="15.75" customHeight="1">
      <c r="A1299" s="7" t="s">
        <v>69</v>
      </c>
      <c r="B1299" s="10" t="s">
        <v>11</v>
      </c>
      <c r="C1299" s="2" t="s">
        <v>31</v>
      </c>
      <c r="D1299" s="2">
        <v>2.0</v>
      </c>
      <c r="E1299" s="2">
        <v>10.0</v>
      </c>
      <c r="F1299" s="9">
        <v>8.0</v>
      </c>
      <c r="G1299" s="2" t="str">
        <f>VLOOKUP(I1299,lookups!$A$2:$D$206,3,0)</f>
        <v>SAND</v>
      </c>
      <c r="H1299" s="2" t="str">
        <f>VLOOKUP(I1299,lookups!$A$2:$D$206,2,0)</f>
        <v>SAND</v>
      </c>
      <c r="I1299" s="8" t="s">
        <v>53</v>
      </c>
      <c r="L1299" s="2" t="str">
        <f>VLOOKUP(G1299,lookups!$E$2:$F$206,2,0)</f>
        <v>Sand</v>
      </c>
      <c r="M1299" s="2" t="str">
        <f>VLOOKUP(H1299,lookups!$G$2:$H$206,2,0)</f>
        <v>Sand</v>
      </c>
      <c r="N1299" s="2" t="str">
        <f>VLOOKUP(I1299,lookups!$A$2:$D$206,4,0)</f>
        <v>Sand</v>
      </c>
    </row>
    <row r="1300" ht="15.75" customHeight="1">
      <c r="A1300" s="7" t="s">
        <v>69</v>
      </c>
      <c r="B1300" s="10" t="s">
        <v>11</v>
      </c>
      <c r="C1300" s="2" t="s">
        <v>31</v>
      </c>
      <c r="D1300" s="2">
        <v>2.0</v>
      </c>
      <c r="E1300" s="2">
        <v>10.0</v>
      </c>
      <c r="F1300" s="9">
        <v>9.0</v>
      </c>
      <c r="G1300" s="2" t="str">
        <f>VLOOKUP(I1300,lookups!$A$2:$D$206,3,0)</f>
        <v>MA</v>
      </c>
      <c r="H1300" s="2" t="str">
        <f>VLOOKUP(I1300,lookups!$A$2:$D$206,2,0)</f>
        <v>BFMA</v>
      </c>
      <c r="I1300" s="8" t="s">
        <v>32</v>
      </c>
      <c r="J1300" s="1">
        <v>1.0</v>
      </c>
      <c r="L1300" s="2" t="str">
        <f>VLOOKUP(G1300,lookups!$E$2:$F$206,2,0)</f>
        <v>Macroalgae</v>
      </c>
      <c r="M1300" s="2" t="str">
        <f>VLOOKUP(H1300,lookups!$G$2:$H$206,2,0)</f>
        <v>Brown fleshy macroalgae</v>
      </c>
      <c r="N1300" s="2" t="str">
        <f>VLOOKUP(I1300,lookups!$A$2:$D$206,4,0)</f>
        <v>Dictyota spp.</v>
      </c>
    </row>
    <row r="1301" ht="15.75" customHeight="1">
      <c r="A1301" s="7" t="s">
        <v>69</v>
      </c>
      <c r="B1301" s="10" t="s">
        <v>11</v>
      </c>
      <c r="C1301" s="2" t="s">
        <v>31</v>
      </c>
      <c r="D1301" s="2">
        <v>2.0</v>
      </c>
      <c r="E1301" s="2">
        <v>10.0</v>
      </c>
      <c r="F1301" s="9">
        <v>10.0</v>
      </c>
      <c r="G1301" s="2" t="str">
        <f>VLOOKUP(I1301,lookups!$A$2:$D$206,3,0)</f>
        <v>TA</v>
      </c>
      <c r="H1301" s="2" t="str">
        <f>VLOOKUP(I1301,lookups!$A$2:$D$206,2,0)</f>
        <v>STA</v>
      </c>
      <c r="I1301" s="8" t="s">
        <v>52</v>
      </c>
      <c r="L1301" s="2" t="str">
        <f>VLOOKUP(G1301,lookups!$E$2:$F$206,2,0)</f>
        <v>Turf algae</v>
      </c>
      <c r="M1301" s="2" t="str">
        <f>VLOOKUP(H1301,lookups!$G$2:$H$206,2,0)</f>
        <v>Sediment turf algae</v>
      </c>
      <c r="N1301" s="2" t="str">
        <f>VLOOKUP(I1301,lookups!$A$2:$D$206,4,0)</f>
        <v>Sediment turf algae</v>
      </c>
    </row>
    <row r="1302" ht="15.75" customHeight="1">
      <c r="A1302" s="7" t="s">
        <v>69</v>
      </c>
      <c r="B1302" s="10" t="s">
        <v>11</v>
      </c>
      <c r="C1302" s="2" t="s">
        <v>31</v>
      </c>
      <c r="D1302" s="2">
        <v>3.0</v>
      </c>
      <c r="E1302" s="2">
        <v>1.0</v>
      </c>
      <c r="F1302" s="2">
        <v>1.0</v>
      </c>
      <c r="G1302" s="2" t="str">
        <f>VLOOKUP(I1302,lookups!$A$2:$D$206,3,0)</f>
        <v>TA</v>
      </c>
      <c r="H1302" s="2" t="str">
        <f>VLOOKUP(I1302,lookups!$A$2:$D$206,2,0)</f>
        <v>STA</v>
      </c>
      <c r="I1302" s="8" t="s">
        <v>52</v>
      </c>
      <c r="L1302" s="2" t="str">
        <f>VLOOKUP(G1302,lookups!$E$2:$F$206,2,0)</f>
        <v>Turf algae</v>
      </c>
      <c r="M1302" s="2" t="str">
        <f>VLOOKUP(H1302,lookups!$G$2:$H$206,2,0)</f>
        <v>Sediment turf algae</v>
      </c>
      <c r="N1302" s="2" t="str">
        <f>VLOOKUP(I1302,lookups!$A$2:$D$206,4,0)</f>
        <v>Sediment turf algae</v>
      </c>
    </row>
    <row r="1303" ht="15.75" customHeight="1">
      <c r="A1303" s="7" t="s">
        <v>69</v>
      </c>
      <c r="B1303" s="10" t="s">
        <v>11</v>
      </c>
      <c r="C1303" s="2" t="s">
        <v>31</v>
      </c>
      <c r="D1303" s="2">
        <v>3.0</v>
      </c>
      <c r="E1303" s="2">
        <v>1.0</v>
      </c>
      <c r="F1303" s="2">
        <v>2.0</v>
      </c>
      <c r="G1303" s="2" t="str">
        <f>VLOOKUP(I1303,lookups!$A$2:$D$206,3,0)</f>
        <v>TA</v>
      </c>
      <c r="H1303" s="2" t="str">
        <f>VLOOKUP(I1303,lookups!$A$2:$D$206,2,0)</f>
        <v>STA</v>
      </c>
      <c r="I1303" s="8" t="s">
        <v>52</v>
      </c>
      <c r="L1303" s="2" t="str">
        <f>VLOOKUP(G1303,lookups!$E$2:$F$206,2,0)</f>
        <v>Turf algae</v>
      </c>
      <c r="M1303" s="2" t="str">
        <f>VLOOKUP(H1303,lookups!$G$2:$H$206,2,0)</f>
        <v>Sediment turf algae</v>
      </c>
      <c r="N1303" s="2" t="str">
        <f>VLOOKUP(I1303,lookups!$A$2:$D$206,4,0)</f>
        <v>Sediment turf algae</v>
      </c>
    </row>
    <row r="1304" ht="15.75" customHeight="1">
      <c r="A1304" s="7" t="s">
        <v>69</v>
      </c>
      <c r="B1304" s="10" t="s">
        <v>11</v>
      </c>
      <c r="C1304" s="2" t="s">
        <v>31</v>
      </c>
      <c r="D1304" s="2">
        <v>3.0</v>
      </c>
      <c r="E1304" s="2">
        <v>1.0</v>
      </c>
      <c r="F1304" s="2">
        <v>3.0</v>
      </c>
      <c r="G1304" s="2" t="str">
        <f>VLOOKUP(I1304,lookups!$A$2:$D$206,3,0)</f>
        <v>TA</v>
      </c>
      <c r="H1304" s="2" t="str">
        <f>VLOOKUP(I1304,lookups!$A$2:$D$206,2,0)</f>
        <v>STA</v>
      </c>
      <c r="I1304" s="8" t="s">
        <v>52</v>
      </c>
      <c r="L1304" s="2" t="str">
        <f>VLOOKUP(G1304,lookups!$E$2:$F$206,2,0)</f>
        <v>Turf algae</v>
      </c>
      <c r="M1304" s="2" t="str">
        <f>VLOOKUP(H1304,lookups!$G$2:$H$206,2,0)</f>
        <v>Sediment turf algae</v>
      </c>
      <c r="N1304" s="2" t="str">
        <f>VLOOKUP(I1304,lookups!$A$2:$D$206,4,0)</f>
        <v>Sediment turf algae</v>
      </c>
    </row>
    <row r="1305" ht="15.75" customHeight="1">
      <c r="A1305" s="7" t="s">
        <v>69</v>
      </c>
      <c r="B1305" s="10" t="s">
        <v>11</v>
      </c>
      <c r="C1305" s="2" t="s">
        <v>31</v>
      </c>
      <c r="D1305" s="2">
        <v>3.0</v>
      </c>
      <c r="E1305" s="2">
        <v>1.0</v>
      </c>
      <c r="F1305" s="2">
        <v>4.0</v>
      </c>
      <c r="G1305" s="2" t="str">
        <f>VLOOKUP(I1305,lookups!$A$2:$D$206,3,0)</f>
        <v>MA</v>
      </c>
      <c r="H1305" s="2" t="str">
        <f>VLOOKUP(I1305,lookups!$A$2:$D$206,2,0)</f>
        <v>RCMA</v>
      </c>
      <c r="I1305" s="8" t="s">
        <v>45</v>
      </c>
      <c r="L1305" s="2" t="str">
        <f>VLOOKUP(G1305,lookups!$E$2:$F$206,2,0)</f>
        <v>Macroalgae</v>
      </c>
      <c r="M1305" s="2" t="str">
        <f>VLOOKUP(H1305,lookups!$G$2:$H$206,2,0)</f>
        <v>Red calcareous macroalgae</v>
      </c>
      <c r="N1305" s="2" t="str">
        <f>VLOOKUP(I1305,lookups!$A$2:$D$206,4,0)</f>
        <v>Unknown spp.</v>
      </c>
    </row>
    <row r="1306" ht="15.75" customHeight="1">
      <c r="A1306" s="7" t="s">
        <v>69</v>
      </c>
      <c r="B1306" s="10" t="s">
        <v>11</v>
      </c>
      <c r="C1306" s="2" t="s">
        <v>31</v>
      </c>
      <c r="D1306" s="2">
        <v>3.0</v>
      </c>
      <c r="E1306" s="2">
        <v>1.0</v>
      </c>
      <c r="F1306" s="2">
        <v>5.0</v>
      </c>
      <c r="G1306" s="2" t="str">
        <f>VLOOKUP(I1306,lookups!$A$2:$D$206,3,0)</f>
        <v>TA</v>
      </c>
      <c r="H1306" s="2" t="str">
        <f>VLOOKUP(I1306,lookups!$A$2:$D$206,2,0)</f>
        <v>STA</v>
      </c>
      <c r="I1306" s="8" t="s">
        <v>52</v>
      </c>
      <c r="L1306" s="2" t="str">
        <f>VLOOKUP(G1306,lookups!$E$2:$F$206,2,0)</f>
        <v>Turf algae</v>
      </c>
      <c r="M1306" s="2" t="str">
        <f>VLOOKUP(H1306,lookups!$G$2:$H$206,2,0)</f>
        <v>Sediment turf algae</v>
      </c>
      <c r="N1306" s="2" t="str">
        <f>VLOOKUP(I1306,lookups!$A$2:$D$206,4,0)</f>
        <v>Sediment turf algae</v>
      </c>
    </row>
    <row r="1307" ht="15.75" customHeight="1">
      <c r="A1307" s="7" t="s">
        <v>69</v>
      </c>
      <c r="B1307" s="10" t="s">
        <v>11</v>
      </c>
      <c r="C1307" s="2" t="s">
        <v>31</v>
      </c>
      <c r="D1307" s="2">
        <v>3.0</v>
      </c>
      <c r="E1307" s="2">
        <v>1.0</v>
      </c>
      <c r="F1307" s="2">
        <v>6.0</v>
      </c>
      <c r="G1307" s="2" t="str">
        <f>VLOOKUP(I1307,lookups!$A$2:$D$206,3,0)</f>
        <v>MA</v>
      </c>
      <c r="H1307" s="2" t="str">
        <f>VLOOKUP(I1307,lookups!$A$2:$D$206,2,0)</f>
        <v>RCMA</v>
      </c>
      <c r="I1307" s="8" t="s">
        <v>45</v>
      </c>
      <c r="L1307" s="2" t="str">
        <f>VLOOKUP(G1307,lookups!$E$2:$F$206,2,0)</f>
        <v>Macroalgae</v>
      </c>
      <c r="M1307" s="2" t="str">
        <f>VLOOKUP(H1307,lookups!$G$2:$H$206,2,0)</f>
        <v>Red calcareous macroalgae</v>
      </c>
      <c r="N1307" s="2" t="str">
        <f>VLOOKUP(I1307,lookups!$A$2:$D$206,4,0)</f>
        <v>Unknown spp.</v>
      </c>
    </row>
    <row r="1308" ht="15.75" customHeight="1">
      <c r="A1308" s="7" t="s">
        <v>69</v>
      </c>
      <c r="B1308" s="10" t="s">
        <v>11</v>
      </c>
      <c r="C1308" s="2" t="s">
        <v>31</v>
      </c>
      <c r="D1308" s="2">
        <v>3.0</v>
      </c>
      <c r="E1308" s="2">
        <v>1.0</v>
      </c>
      <c r="F1308" s="2">
        <v>7.0</v>
      </c>
      <c r="G1308" s="2" t="str">
        <f>VLOOKUP(I1308,lookups!$A$2:$D$206,3,0)</f>
        <v>MA</v>
      </c>
      <c r="H1308" s="2" t="str">
        <f>VLOOKUP(I1308,lookups!$A$2:$D$206,2,0)</f>
        <v>GCMA</v>
      </c>
      <c r="I1308" s="8" t="s">
        <v>40</v>
      </c>
      <c r="J1308" s="1">
        <v>2.0</v>
      </c>
      <c r="L1308" s="2" t="str">
        <f>VLOOKUP(G1308,lookups!$E$2:$F$206,2,0)</f>
        <v>Macroalgae</v>
      </c>
      <c r="M1308" s="2" t="str">
        <f>VLOOKUP(H1308,lookups!$G$2:$H$206,2,0)</f>
        <v>Green calcareous macroalgae</v>
      </c>
      <c r="N1308" s="2" t="str">
        <f>VLOOKUP(I1308,lookups!$A$2:$D$206,4,0)</f>
        <v>Halimeda spp.</v>
      </c>
    </row>
    <row r="1309" ht="15.75" customHeight="1">
      <c r="A1309" s="7" t="s">
        <v>69</v>
      </c>
      <c r="B1309" s="10" t="s">
        <v>11</v>
      </c>
      <c r="C1309" s="2" t="s">
        <v>31</v>
      </c>
      <c r="D1309" s="2">
        <v>3.0</v>
      </c>
      <c r="E1309" s="2">
        <v>1.0</v>
      </c>
      <c r="F1309" s="2">
        <v>8.0</v>
      </c>
      <c r="G1309" s="2" t="str">
        <f>VLOOKUP(I1309,lookups!$A$2:$D$206,3,0)</f>
        <v>TA</v>
      </c>
      <c r="H1309" s="2" t="str">
        <f>VLOOKUP(I1309,lookups!$A$2:$D$206,2,0)</f>
        <v>STA</v>
      </c>
      <c r="I1309" s="8" t="s">
        <v>52</v>
      </c>
      <c r="L1309" s="2" t="str">
        <f>VLOOKUP(G1309,lookups!$E$2:$F$206,2,0)</f>
        <v>Turf algae</v>
      </c>
      <c r="M1309" s="2" t="str">
        <f>VLOOKUP(H1309,lookups!$G$2:$H$206,2,0)</f>
        <v>Sediment turf algae</v>
      </c>
      <c r="N1309" s="2" t="str">
        <f>VLOOKUP(I1309,lookups!$A$2:$D$206,4,0)</f>
        <v>Sediment turf algae</v>
      </c>
    </row>
    <row r="1310" ht="15.75" customHeight="1">
      <c r="A1310" s="7" t="s">
        <v>69</v>
      </c>
      <c r="B1310" s="10" t="s">
        <v>11</v>
      </c>
      <c r="C1310" s="2" t="s">
        <v>31</v>
      </c>
      <c r="D1310" s="2">
        <v>3.0</v>
      </c>
      <c r="E1310" s="2">
        <v>1.0</v>
      </c>
      <c r="F1310" s="2">
        <v>9.0</v>
      </c>
      <c r="G1310" s="2" t="str">
        <f>VLOOKUP(I1310,lookups!$A$2:$D$206,3,0)</f>
        <v>TA</v>
      </c>
      <c r="H1310" s="2" t="str">
        <f>VLOOKUP(I1310,lookups!$A$2:$D$206,2,0)</f>
        <v>STA</v>
      </c>
      <c r="I1310" s="8" t="s">
        <v>52</v>
      </c>
      <c r="L1310" s="2" t="str">
        <f>VLOOKUP(G1310,lookups!$E$2:$F$206,2,0)</f>
        <v>Turf algae</v>
      </c>
      <c r="M1310" s="2" t="str">
        <f>VLOOKUP(H1310,lookups!$G$2:$H$206,2,0)</f>
        <v>Sediment turf algae</v>
      </c>
      <c r="N1310" s="2" t="str">
        <f>VLOOKUP(I1310,lookups!$A$2:$D$206,4,0)</f>
        <v>Sediment turf algae</v>
      </c>
    </row>
    <row r="1311" ht="15.75" customHeight="1">
      <c r="A1311" s="7" t="s">
        <v>69</v>
      </c>
      <c r="B1311" s="10" t="s">
        <v>11</v>
      </c>
      <c r="C1311" s="2" t="s">
        <v>31</v>
      </c>
      <c r="D1311" s="2">
        <v>3.0</v>
      </c>
      <c r="E1311" s="2">
        <v>1.0</v>
      </c>
      <c r="F1311" s="2">
        <v>10.0</v>
      </c>
      <c r="G1311" s="2" t="str">
        <f>VLOOKUP(I1311,lookups!$A$2:$D$206,3,0)</f>
        <v>MA</v>
      </c>
      <c r="H1311" s="2" t="str">
        <f>VLOOKUP(I1311,lookups!$A$2:$D$206,2,0)</f>
        <v>GCMA</v>
      </c>
      <c r="I1311" s="8" t="s">
        <v>40</v>
      </c>
      <c r="J1311" s="1">
        <v>2.0</v>
      </c>
      <c r="L1311" s="2" t="str">
        <f>VLOOKUP(G1311,lookups!$E$2:$F$206,2,0)</f>
        <v>Macroalgae</v>
      </c>
      <c r="M1311" s="2" t="str">
        <f>VLOOKUP(H1311,lookups!$G$2:$H$206,2,0)</f>
        <v>Green calcareous macroalgae</v>
      </c>
      <c r="N1311" s="2" t="str">
        <f>VLOOKUP(I1311,lookups!$A$2:$D$206,4,0)</f>
        <v>Halimeda spp.</v>
      </c>
    </row>
    <row r="1312" ht="15.75" customHeight="1">
      <c r="A1312" s="7" t="s">
        <v>69</v>
      </c>
      <c r="B1312" s="10" t="s">
        <v>11</v>
      </c>
      <c r="C1312" s="2" t="s">
        <v>31</v>
      </c>
      <c r="D1312" s="2">
        <v>3.0</v>
      </c>
      <c r="E1312" s="2">
        <v>2.0</v>
      </c>
      <c r="F1312" s="2">
        <v>1.0</v>
      </c>
      <c r="G1312" s="2" t="str">
        <f>VLOOKUP(I1312,lookups!$A$2:$D$206,3,0)</f>
        <v>LC</v>
      </c>
      <c r="H1312" s="2" t="str">
        <f>VLOOKUP(I1312,lookups!$A$2:$D$206,2,0)</f>
        <v>COLP</v>
      </c>
      <c r="I1312" s="8" t="s">
        <v>62</v>
      </c>
      <c r="L1312" s="2" t="str">
        <f>VLOOKUP(G1312,lookups!$E$2:$F$206,2,0)</f>
        <v>Live coral</v>
      </c>
      <c r="M1312" s="2" t="str">
        <f>VLOOKUP(H1312,lookups!$G$2:$H$206,2,0)</f>
        <v>Colpophyllia</v>
      </c>
      <c r="N1312" s="2" t="str">
        <f>VLOOKUP(I1312,lookups!$A$2:$D$206,4,0)</f>
        <v>Colpophyllia natans</v>
      </c>
    </row>
    <row r="1313" ht="15.75" customHeight="1">
      <c r="A1313" s="7" t="s">
        <v>69</v>
      </c>
      <c r="B1313" s="10" t="s">
        <v>11</v>
      </c>
      <c r="C1313" s="2" t="s">
        <v>31</v>
      </c>
      <c r="D1313" s="2">
        <v>3.0</v>
      </c>
      <c r="E1313" s="2">
        <v>2.0</v>
      </c>
      <c r="F1313" s="2">
        <v>2.0</v>
      </c>
      <c r="G1313" s="2" t="str">
        <f>VLOOKUP(I1313,lookups!$A$2:$D$206,3,0)</f>
        <v>LC</v>
      </c>
      <c r="H1313" s="2" t="str">
        <f>VLOOKUP(I1313,lookups!$A$2:$D$206,2,0)</f>
        <v>COLP</v>
      </c>
      <c r="I1313" s="8" t="s">
        <v>62</v>
      </c>
      <c r="L1313" s="2" t="str">
        <f>VLOOKUP(G1313,lookups!$E$2:$F$206,2,0)</f>
        <v>Live coral</v>
      </c>
      <c r="M1313" s="2" t="str">
        <f>VLOOKUP(H1313,lookups!$G$2:$H$206,2,0)</f>
        <v>Colpophyllia</v>
      </c>
      <c r="N1313" s="2" t="str">
        <f>VLOOKUP(I1313,lookups!$A$2:$D$206,4,0)</f>
        <v>Colpophyllia natans</v>
      </c>
    </row>
    <row r="1314" ht="15.75" customHeight="1">
      <c r="A1314" s="7" t="s">
        <v>69</v>
      </c>
      <c r="B1314" s="10" t="s">
        <v>11</v>
      </c>
      <c r="C1314" s="2" t="s">
        <v>31</v>
      </c>
      <c r="D1314" s="2">
        <v>3.0</v>
      </c>
      <c r="E1314" s="2">
        <v>2.0</v>
      </c>
      <c r="F1314" s="2">
        <v>3.0</v>
      </c>
      <c r="G1314" s="2" t="str">
        <f>VLOOKUP(I1314,lookups!$A$2:$D$206,3,0)</f>
        <v>LC</v>
      </c>
      <c r="H1314" s="2" t="str">
        <f>VLOOKUP(I1314,lookups!$A$2:$D$206,2,0)</f>
        <v>COLP</v>
      </c>
      <c r="I1314" s="8" t="s">
        <v>62</v>
      </c>
      <c r="L1314" s="2" t="str">
        <f>VLOOKUP(G1314,lookups!$E$2:$F$206,2,0)</f>
        <v>Live coral</v>
      </c>
      <c r="M1314" s="2" t="str">
        <f>VLOOKUP(H1314,lookups!$G$2:$H$206,2,0)</f>
        <v>Colpophyllia</v>
      </c>
      <c r="N1314" s="2" t="str">
        <f>VLOOKUP(I1314,lookups!$A$2:$D$206,4,0)</f>
        <v>Colpophyllia natans</v>
      </c>
    </row>
    <row r="1315" ht="15.75" customHeight="1">
      <c r="A1315" s="7" t="s">
        <v>69</v>
      </c>
      <c r="B1315" s="10" t="s">
        <v>11</v>
      </c>
      <c r="C1315" s="2" t="s">
        <v>31</v>
      </c>
      <c r="D1315" s="2">
        <v>3.0</v>
      </c>
      <c r="E1315" s="2">
        <v>2.0</v>
      </c>
      <c r="F1315" s="2">
        <v>4.0</v>
      </c>
      <c r="G1315" s="2" t="str">
        <f>VLOOKUP(I1315,lookups!$A$2:$D$206,3,0)</f>
        <v>LC</v>
      </c>
      <c r="H1315" s="2" t="str">
        <f>VLOOKUP(I1315,lookups!$A$2:$D$206,2,0)</f>
        <v>COLP</v>
      </c>
      <c r="I1315" s="8" t="s">
        <v>62</v>
      </c>
      <c r="L1315" s="2" t="str">
        <f>VLOOKUP(G1315,lookups!$E$2:$F$206,2,0)</f>
        <v>Live coral</v>
      </c>
      <c r="M1315" s="2" t="str">
        <f>VLOOKUP(H1315,lookups!$G$2:$H$206,2,0)</f>
        <v>Colpophyllia</v>
      </c>
      <c r="N1315" s="2" t="str">
        <f>VLOOKUP(I1315,lookups!$A$2:$D$206,4,0)</f>
        <v>Colpophyllia natans</v>
      </c>
    </row>
    <row r="1316" ht="15.75" customHeight="1">
      <c r="A1316" s="7" t="s">
        <v>69</v>
      </c>
      <c r="B1316" s="10" t="s">
        <v>11</v>
      </c>
      <c r="C1316" s="2" t="s">
        <v>31</v>
      </c>
      <c r="D1316" s="2">
        <v>3.0</v>
      </c>
      <c r="E1316" s="2">
        <v>2.0</v>
      </c>
      <c r="F1316" s="2">
        <v>5.0</v>
      </c>
      <c r="G1316" s="2" t="str">
        <f>VLOOKUP(I1316,lookups!$A$2:$D$206,3,0)</f>
        <v>LC</v>
      </c>
      <c r="H1316" s="2" t="str">
        <f>VLOOKUP(I1316,lookups!$A$2:$D$206,2,0)</f>
        <v>COLP</v>
      </c>
      <c r="I1316" s="8" t="s">
        <v>62</v>
      </c>
      <c r="L1316" s="2" t="str">
        <f>VLOOKUP(G1316,lookups!$E$2:$F$206,2,0)</f>
        <v>Live coral</v>
      </c>
      <c r="M1316" s="2" t="str">
        <f>VLOOKUP(H1316,lookups!$G$2:$H$206,2,0)</f>
        <v>Colpophyllia</v>
      </c>
      <c r="N1316" s="2" t="str">
        <f>VLOOKUP(I1316,lookups!$A$2:$D$206,4,0)</f>
        <v>Colpophyllia natans</v>
      </c>
    </row>
    <row r="1317" ht="15.75" customHeight="1">
      <c r="A1317" s="7" t="s">
        <v>69</v>
      </c>
      <c r="B1317" s="10" t="s">
        <v>11</v>
      </c>
      <c r="C1317" s="2" t="s">
        <v>31</v>
      </c>
      <c r="D1317" s="2">
        <v>3.0</v>
      </c>
      <c r="E1317" s="2">
        <v>2.0</v>
      </c>
      <c r="F1317" s="2">
        <v>6.0</v>
      </c>
      <c r="G1317" s="2" t="str">
        <f>VLOOKUP(I1317,lookups!$A$2:$D$206,3,0)</f>
        <v>LC</v>
      </c>
      <c r="H1317" s="2" t="str">
        <f>VLOOKUP(I1317,lookups!$A$2:$D$206,2,0)</f>
        <v>COLP</v>
      </c>
      <c r="I1317" s="8" t="s">
        <v>62</v>
      </c>
      <c r="L1317" s="2" t="str">
        <f>VLOOKUP(G1317,lookups!$E$2:$F$206,2,0)</f>
        <v>Live coral</v>
      </c>
      <c r="M1317" s="2" t="str">
        <f>VLOOKUP(H1317,lookups!$G$2:$H$206,2,0)</f>
        <v>Colpophyllia</v>
      </c>
      <c r="N1317" s="2" t="str">
        <f>VLOOKUP(I1317,lookups!$A$2:$D$206,4,0)</f>
        <v>Colpophyllia natans</v>
      </c>
    </row>
    <row r="1318" ht="15.75" customHeight="1">
      <c r="A1318" s="7" t="s">
        <v>69</v>
      </c>
      <c r="B1318" s="10" t="s">
        <v>11</v>
      </c>
      <c r="C1318" s="2" t="s">
        <v>31</v>
      </c>
      <c r="D1318" s="2">
        <v>3.0</v>
      </c>
      <c r="E1318" s="2">
        <v>2.0</v>
      </c>
      <c r="F1318" s="2">
        <v>7.0</v>
      </c>
      <c r="G1318" s="2" t="str">
        <f>VLOOKUP(I1318,lookups!$A$2:$D$206,3,0)</f>
        <v>LC</v>
      </c>
      <c r="H1318" s="2" t="str">
        <f>VLOOKUP(I1318,lookups!$A$2:$D$206,2,0)</f>
        <v>COLP</v>
      </c>
      <c r="I1318" s="8" t="s">
        <v>62</v>
      </c>
      <c r="L1318" s="2" t="str">
        <f>VLOOKUP(G1318,lookups!$E$2:$F$206,2,0)</f>
        <v>Live coral</v>
      </c>
      <c r="M1318" s="2" t="str">
        <f>VLOOKUP(H1318,lookups!$G$2:$H$206,2,0)</f>
        <v>Colpophyllia</v>
      </c>
      <c r="N1318" s="2" t="str">
        <f>VLOOKUP(I1318,lookups!$A$2:$D$206,4,0)</f>
        <v>Colpophyllia natans</v>
      </c>
    </row>
    <row r="1319" ht="15.75" customHeight="1">
      <c r="A1319" s="7" t="s">
        <v>69</v>
      </c>
      <c r="B1319" s="10" t="s">
        <v>11</v>
      </c>
      <c r="C1319" s="2" t="s">
        <v>31</v>
      </c>
      <c r="D1319" s="2">
        <v>3.0</v>
      </c>
      <c r="E1319" s="2">
        <v>2.0</v>
      </c>
      <c r="F1319" s="2">
        <v>8.0</v>
      </c>
      <c r="G1319" s="2" t="str">
        <f>VLOOKUP(I1319,lookups!$A$2:$D$206,3,0)</f>
        <v>TA</v>
      </c>
      <c r="H1319" s="2" t="str">
        <f>VLOOKUP(I1319,lookups!$A$2:$D$206,2,0)</f>
        <v>STA</v>
      </c>
      <c r="I1319" s="8" t="s">
        <v>52</v>
      </c>
      <c r="L1319" s="2" t="str">
        <f>VLOOKUP(G1319,lookups!$E$2:$F$206,2,0)</f>
        <v>Turf algae</v>
      </c>
      <c r="M1319" s="2" t="str">
        <f>VLOOKUP(H1319,lookups!$G$2:$H$206,2,0)</f>
        <v>Sediment turf algae</v>
      </c>
      <c r="N1319" s="2" t="str">
        <f>VLOOKUP(I1319,lookups!$A$2:$D$206,4,0)</f>
        <v>Sediment turf algae</v>
      </c>
    </row>
    <row r="1320" ht="15.75" customHeight="1">
      <c r="A1320" s="7" t="s">
        <v>69</v>
      </c>
      <c r="B1320" s="10" t="s">
        <v>11</v>
      </c>
      <c r="C1320" s="2" t="s">
        <v>31</v>
      </c>
      <c r="D1320" s="2">
        <v>3.0</v>
      </c>
      <c r="E1320" s="2">
        <v>2.0</v>
      </c>
      <c r="F1320" s="2">
        <v>9.0</v>
      </c>
      <c r="G1320" s="2" t="str">
        <f>VLOOKUP(I1320,lookups!$A$2:$D$206,3,0)</f>
        <v>MA</v>
      </c>
      <c r="H1320" s="2" t="str">
        <f>VLOOKUP(I1320,lookups!$A$2:$D$206,2,0)</f>
        <v>GCMA</v>
      </c>
      <c r="I1320" s="8" t="s">
        <v>40</v>
      </c>
      <c r="J1320" s="1">
        <v>2.0</v>
      </c>
      <c r="L1320" s="2" t="str">
        <f>VLOOKUP(G1320,lookups!$E$2:$F$206,2,0)</f>
        <v>Macroalgae</v>
      </c>
      <c r="M1320" s="2" t="str">
        <f>VLOOKUP(H1320,lookups!$G$2:$H$206,2,0)</f>
        <v>Green calcareous macroalgae</v>
      </c>
      <c r="N1320" s="2" t="str">
        <f>VLOOKUP(I1320,lookups!$A$2:$D$206,4,0)</f>
        <v>Halimeda spp.</v>
      </c>
    </row>
    <row r="1321" ht="15.75" customHeight="1">
      <c r="A1321" s="7" t="s">
        <v>69</v>
      </c>
      <c r="B1321" s="10" t="s">
        <v>11</v>
      </c>
      <c r="C1321" s="2" t="s">
        <v>31</v>
      </c>
      <c r="D1321" s="2">
        <v>3.0</v>
      </c>
      <c r="E1321" s="2">
        <v>2.0</v>
      </c>
      <c r="F1321" s="2">
        <v>10.0</v>
      </c>
      <c r="G1321" s="2" t="str">
        <f>VLOOKUP(I1321,lookups!$A$2:$D$206,3,0)</f>
        <v>MA</v>
      </c>
      <c r="H1321" s="2" t="str">
        <f>VLOOKUP(I1321,lookups!$A$2:$D$206,2,0)</f>
        <v>BFMA</v>
      </c>
      <c r="I1321" s="8" t="s">
        <v>32</v>
      </c>
      <c r="J1321" s="1">
        <v>4.0</v>
      </c>
      <c r="L1321" s="2" t="str">
        <f>VLOOKUP(G1321,lookups!$E$2:$F$206,2,0)</f>
        <v>Macroalgae</v>
      </c>
      <c r="M1321" s="2" t="str">
        <f>VLOOKUP(H1321,lookups!$G$2:$H$206,2,0)</f>
        <v>Brown fleshy macroalgae</v>
      </c>
      <c r="N1321" s="2" t="str">
        <f>VLOOKUP(I1321,lookups!$A$2:$D$206,4,0)</f>
        <v>Dictyota spp.</v>
      </c>
    </row>
    <row r="1322" ht="15.75" customHeight="1">
      <c r="A1322" s="7" t="s">
        <v>69</v>
      </c>
      <c r="B1322" s="10" t="s">
        <v>11</v>
      </c>
      <c r="C1322" s="2" t="s">
        <v>31</v>
      </c>
      <c r="D1322" s="2">
        <v>3.0</v>
      </c>
      <c r="E1322" s="2">
        <v>3.0</v>
      </c>
      <c r="F1322" s="2">
        <v>1.0</v>
      </c>
      <c r="G1322" s="2" t="str">
        <f>VLOOKUP(I1322,lookups!$A$2:$D$206,3,0)</f>
        <v>CCA</v>
      </c>
      <c r="H1322" s="2" t="str">
        <f>VLOOKUP(I1322,lookups!$A$2:$D$206,2,0)</f>
        <v>CCA</v>
      </c>
      <c r="I1322" s="8" t="s">
        <v>34</v>
      </c>
      <c r="L1322" s="2" t="str">
        <f>VLOOKUP(G1322,lookups!$E$2:$F$206,2,0)</f>
        <v>Crustose coraline algae</v>
      </c>
      <c r="M1322" s="2" t="str">
        <f>VLOOKUP(H1322,lookups!$G$2:$H$206,2,0)</f>
        <v>Crustose coraline algae</v>
      </c>
      <c r="N1322" s="2" t="str">
        <f>VLOOKUP(I1322,lookups!$A$2:$D$206,4,0)</f>
        <v>Crustose coraline algae</v>
      </c>
    </row>
    <row r="1323" ht="15.75" customHeight="1">
      <c r="A1323" s="7" t="s">
        <v>69</v>
      </c>
      <c r="B1323" s="10" t="s">
        <v>11</v>
      </c>
      <c r="C1323" s="2" t="s">
        <v>31</v>
      </c>
      <c r="D1323" s="2">
        <v>3.0</v>
      </c>
      <c r="E1323" s="2">
        <v>3.0</v>
      </c>
      <c r="F1323" s="2">
        <v>2.0</v>
      </c>
      <c r="G1323" s="2" t="str">
        <f>VLOOKUP(I1323,lookups!$A$2:$D$206,3,0)</f>
        <v>MA</v>
      </c>
      <c r="H1323" s="2" t="str">
        <f>VLOOKUP(I1323,lookups!$A$2:$D$206,2,0)</f>
        <v>BFMA</v>
      </c>
      <c r="I1323" s="8" t="s">
        <v>32</v>
      </c>
      <c r="L1323" s="2" t="str">
        <f>VLOOKUP(G1323,lookups!$E$2:$F$206,2,0)</f>
        <v>Macroalgae</v>
      </c>
      <c r="M1323" s="2" t="str">
        <f>VLOOKUP(H1323,lookups!$G$2:$H$206,2,0)</f>
        <v>Brown fleshy macroalgae</v>
      </c>
      <c r="N1323" s="2" t="str">
        <f>VLOOKUP(I1323,lookups!$A$2:$D$206,4,0)</f>
        <v>Dictyota spp.</v>
      </c>
    </row>
    <row r="1324" ht="15.75" customHeight="1">
      <c r="A1324" s="7" t="s">
        <v>69</v>
      </c>
      <c r="B1324" s="10" t="s">
        <v>11</v>
      </c>
      <c r="C1324" s="2" t="s">
        <v>31</v>
      </c>
      <c r="D1324" s="2">
        <v>3.0</v>
      </c>
      <c r="E1324" s="2">
        <v>3.0</v>
      </c>
      <c r="F1324" s="2">
        <v>3.0</v>
      </c>
      <c r="G1324" s="2" t="str">
        <f>VLOOKUP(I1324,lookups!$A$2:$D$206,3,0)</f>
        <v>OINV</v>
      </c>
      <c r="H1324" s="2" t="str">
        <f>VLOOKUP(I1324,lookups!$A$2:$D$206,2,0)</f>
        <v>OINV</v>
      </c>
      <c r="I1324" s="8" t="s">
        <v>66</v>
      </c>
      <c r="L1324" s="2" t="str">
        <f>VLOOKUP(G1324,lookups!$E$2:$F$206,2,0)</f>
        <v>Other invertebrates </v>
      </c>
      <c r="M1324" s="2" t="str">
        <f>VLOOKUP(H1324,lookups!$G$2:$H$206,2,0)</f>
        <v>Other invertebrates </v>
      </c>
      <c r="N1324" s="2" t="str">
        <f>VLOOKUP(I1324,lookups!$A$2:$D$206,4,0)</f>
        <v>Octocoral</v>
      </c>
    </row>
    <row r="1325" ht="15.75" customHeight="1">
      <c r="A1325" s="7" t="s">
        <v>69</v>
      </c>
      <c r="B1325" s="10" t="s">
        <v>11</v>
      </c>
      <c r="C1325" s="2" t="s">
        <v>31</v>
      </c>
      <c r="D1325" s="2">
        <v>3.0</v>
      </c>
      <c r="E1325" s="2">
        <v>3.0</v>
      </c>
      <c r="F1325" s="2">
        <v>4.0</v>
      </c>
      <c r="G1325" s="2" t="str">
        <f>VLOOKUP(I1325,lookups!$A$2:$D$206,3,0)</f>
        <v>CCA</v>
      </c>
      <c r="H1325" s="2" t="str">
        <f>VLOOKUP(I1325,lookups!$A$2:$D$206,2,0)</f>
        <v>CCA</v>
      </c>
      <c r="I1325" s="8" t="s">
        <v>34</v>
      </c>
      <c r="L1325" s="2" t="str">
        <f>VLOOKUP(G1325,lookups!$E$2:$F$206,2,0)</f>
        <v>Crustose coraline algae</v>
      </c>
      <c r="M1325" s="2" t="str">
        <f>VLOOKUP(H1325,lookups!$G$2:$H$206,2,0)</f>
        <v>Crustose coraline algae</v>
      </c>
      <c r="N1325" s="2" t="str">
        <f>VLOOKUP(I1325,lookups!$A$2:$D$206,4,0)</f>
        <v>Crustose coraline algae</v>
      </c>
    </row>
    <row r="1326" ht="15.75" customHeight="1">
      <c r="A1326" s="7" t="s">
        <v>69</v>
      </c>
      <c r="B1326" s="10" t="s">
        <v>11</v>
      </c>
      <c r="C1326" s="2" t="s">
        <v>31</v>
      </c>
      <c r="D1326" s="2">
        <v>3.0</v>
      </c>
      <c r="E1326" s="2">
        <v>3.0</v>
      </c>
      <c r="F1326" s="2">
        <v>5.0</v>
      </c>
      <c r="G1326" s="2" t="str">
        <f>VLOOKUP(I1326,lookups!$A$2:$D$206,3,0)</f>
        <v>ND CCA</v>
      </c>
      <c r="H1326" s="2" t="str">
        <f>VLOOKUP(I1326,lookups!$A$2:$D$206,2,0)</f>
        <v>ND CCA</v>
      </c>
      <c r="I1326" s="8" t="s">
        <v>35</v>
      </c>
      <c r="L1326" s="2" t="str">
        <f>VLOOKUP(G1326,lookups!$E$2:$F$206,2,0)</f>
        <v>Newly dead crustose coraline algae</v>
      </c>
      <c r="M1326" s="2" t="str">
        <f>VLOOKUP(H1326,lookups!$G$2:$H$206,2,0)</f>
        <v>Newly Dead crustose coraline algae</v>
      </c>
      <c r="N1326" s="2" t="str">
        <f>VLOOKUP(I1326,lookups!$A$2:$D$206,4,0)</f>
        <v>Newly Dead crustose coraline algae</v>
      </c>
    </row>
    <row r="1327" ht="15.75" customHeight="1">
      <c r="A1327" s="7" t="s">
        <v>69</v>
      </c>
      <c r="B1327" s="10" t="s">
        <v>11</v>
      </c>
      <c r="C1327" s="2" t="s">
        <v>31</v>
      </c>
      <c r="D1327" s="2">
        <v>3.0</v>
      </c>
      <c r="E1327" s="2">
        <v>3.0</v>
      </c>
      <c r="F1327" s="2">
        <v>6.0</v>
      </c>
      <c r="G1327" s="2" t="str">
        <f>VLOOKUP(I1327,lookups!$A$2:$D$206,3,0)</f>
        <v>MA</v>
      </c>
      <c r="H1327" s="2" t="str">
        <f>VLOOKUP(I1327,lookups!$A$2:$D$206,2,0)</f>
        <v>GCMA</v>
      </c>
      <c r="I1327" s="8" t="s">
        <v>40</v>
      </c>
      <c r="J1327" s="1">
        <v>5.0</v>
      </c>
      <c r="L1327" s="2" t="str">
        <f>VLOOKUP(G1327,lookups!$E$2:$F$206,2,0)</f>
        <v>Macroalgae</v>
      </c>
      <c r="M1327" s="2" t="str">
        <f>VLOOKUP(H1327,lookups!$G$2:$H$206,2,0)</f>
        <v>Green calcareous macroalgae</v>
      </c>
      <c r="N1327" s="2" t="str">
        <f>VLOOKUP(I1327,lookups!$A$2:$D$206,4,0)</f>
        <v>Halimeda spp.</v>
      </c>
    </row>
    <row r="1328" ht="15.75" customHeight="1">
      <c r="A1328" s="7" t="s">
        <v>69</v>
      </c>
      <c r="B1328" s="10" t="s">
        <v>11</v>
      </c>
      <c r="C1328" s="2" t="s">
        <v>31</v>
      </c>
      <c r="D1328" s="2">
        <v>3.0</v>
      </c>
      <c r="E1328" s="2">
        <v>3.0</v>
      </c>
      <c r="F1328" s="2">
        <v>7.0</v>
      </c>
      <c r="G1328" s="2" t="str">
        <f>VLOOKUP(I1328,lookups!$A$2:$D$206,3,0)</f>
        <v>MA</v>
      </c>
      <c r="H1328" s="2" t="str">
        <f>VLOOKUP(I1328,lookups!$A$2:$D$206,2,0)</f>
        <v>BFMA</v>
      </c>
      <c r="I1328" s="8" t="s">
        <v>32</v>
      </c>
      <c r="J1328" s="1">
        <v>2.0</v>
      </c>
      <c r="L1328" s="2" t="str">
        <f>VLOOKUP(G1328,lookups!$E$2:$F$206,2,0)</f>
        <v>Macroalgae</v>
      </c>
      <c r="M1328" s="2" t="str">
        <f>VLOOKUP(H1328,lookups!$G$2:$H$206,2,0)</f>
        <v>Brown fleshy macroalgae</v>
      </c>
      <c r="N1328" s="2" t="str">
        <f>VLOOKUP(I1328,lookups!$A$2:$D$206,4,0)</f>
        <v>Dictyota spp.</v>
      </c>
    </row>
    <row r="1329" ht="15.75" customHeight="1">
      <c r="A1329" s="7" t="s">
        <v>69</v>
      </c>
      <c r="B1329" s="10" t="s">
        <v>11</v>
      </c>
      <c r="C1329" s="2" t="s">
        <v>31</v>
      </c>
      <c r="D1329" s="2">
        <v>3.0</v>
      </c>
      <c r="E1329" s="2">
        <v>3.0</v>
      </c>
      <c r="F1329" s="2">
        <v>8.0</v>
      </c>
      <c r="G1329" s="2" t="str">
        <f>VLOOKUP(I1329,lookups!$A$2:$D$206,3,0)</f>
        <v>TA</v>
      </c>
      <c r="H1329" s="2" t="str">
        <f>VLOOKUP(I1329,lookups!$A$2:$D$206,2,0)</f>
        <v>STA</v>
      </c>
      <c r="I1329" s="8" t="s">
        <v>52</v>
      </c>
      <c r="L1329" s="2" t="str">
        <f>VLOOKUP(G1329,lookups!$E$2:$F$206,2,0)</f>
        <v>Turf algae</v>
      </c>
      <c r="M1329" s="2" t="str">
        <f>VLOOKUP(H1329,lookups!$G$2:$H$206,2,0)</f>
        <v>Sediment turf algae</v>
      </c>
      <c r="N1329" s="2" t="str">
        <f>VLOOKUP(I1329,lookups!$A$2:$D$206,4,0)</f>
        <v>Sediment turf algae</v>
      </c>
    </row>
    <row r="1330" ht="15.75" customHeight="1">
      <c r="A1330" s="7" t="s">
        <v>69</v>
      </c>
      <c r="B1330" s="10" t="s">
        <v>11</v>
      </c>
      <c r="C1330" s="2" t="s">
        <v>31</v>
      </c>
      <c r="D1330" s="2">
        <v>3.0</v>
      </c>
      <c r="E1330" s="2">
        <v>3.0</v>
      </c>
      <c r="F1330" s="2">
        <v>9.0</v>
      </c>
      <c r="G1330" s="2" t="str">
        <f>VLOOKUP(I1330,lookups!$A$2:$D$206,3,0)</f>
        <v>TA</v>
      </c>
      <c r="H1330" s="2" t="str">
        <f>VLOOKUP(I1330,lookups!$A$2:$D$206,2,0)</f>
        <v>STA</v>
      </c>
      <c r="I1330" s="8" t="s">
        <v>52</v>
      </c>
      <c r="L1330" s="2" t="str">
        <f>VLOOKUP(G1330,lookups!$E$2:$F$206,2,0)</f>
        <v>Turf algae</v>
      </c>
      <c r="M1330" s="2" t="str">
        <f>VLOOKUP(H1330,lookups!$G$2:$H$206,2,0)</f>
        <v>Sediment turf algae</v>
      </c>
      <c r="N1330" s="2" t="str">
        <f>VLOOKUP(I1330,lookups!$A$2:$D$206,4,0)</f>
        <v>Sediment turf algae</v>
      </c>
    </row>
    <row r="1331" ht="15.75" customHeight="1">
      <c r="A1331" s="7" t="s">
        <v>69</v>
      </c>
      <c r="B1331" s="10" t="s">
        <v>11</v>
      </c>
      <c r="C1331" s="2" t="s">
        <v>31</v>
      </c>
      <c r="D1331" s="2">
        <v>3.0</v>
      </c>
      <c r="E1331" s="2">
        <v>3.0</v>
      </c>
      <c r="F1331" s="2">
        <v>10.0</v>
      </c>
      <c r="G1331" s="2" t="str">
        <f>VLOOKUP(I1331,lookups!$A$2:$D$206,3,0)</f>
        <v>MA</v>
      </c>
      <c r="H1331" s="2" t="str">
        <f>VLOOKUP(I1331,lookups!$A$2:$D$206,2,0)</f>
        <v>BFMA</v>
      </c>
      <c r="I1331" s="8" t="s">
        <v>32</v>
      </c>
      <c r="J1331" s="1">
        <v>2.0</v>
      </c>
      <c r="L1331" s="2" t="str">
        <f>VLOOKUP(G1331,lookups!$E$2:$F$206,2,0)</f>
        <v>Macroalgae</v>
      </c>
      <c r="M1331" s="2" t="str">
        <f>VLOOKUP(H1331,lookups!$G$2:$H$206,2,0)</f>
        <v>Brown fleshy macroalgae</v>
      </c>
      <c r="N1331" s="2" t="str">
        <f>VLOOKUP(I1331,lookups!$A$2:$D$206,4,0)</f>
        <v>Dictyota spp.</v>
      </c>
    </row>
    <row r="1332" ht="15.75" customHeight="1">
      <c r="A1332" s="7" t="s">
        <v>69</v>
      </c>
      <c r="B1332" s="10" t="s">
        <v>11</v>
      </c>
      <c r="C1332" s="2" t="s">
        <v>31</v>
      </c>
      <c r="D1332" s="2">
        <v>3.0</v>
      </c>
      <c r="E1332" s="2">
        <v>4.0</v>
      </c>
      <c r="F1332" s="2">
        <v>1.0</v>
      </c>
      <c r="G1332" s="2" t="str">
        <f>VLOOKUP(I1332,lookups!$A$2:$D$206,3,0)</f>
        <v>TA</v>
      </c>
      <c r="H1332" s="2" t="str">
        <f>VLOOKUP(I1332,lookups!$A$2:$D$206,2,0)</f>
        <v>STA</v>
      </c>
      <c r="I1332" s="8" t="s">
        <v>52</v>
      </c>
      <c r="L1332" s="2" t="str">
        <f>VLOOKUP(G1332,lookups!$E$2:$F$206,2,0)</f>
        <v>Turf algae</v>
      </c>
      <c r="M1332" s="2" t="str">
        <f>VLOOKUP(H1332,lookups!$G$2:$H$206,2,0)</f>
        <v>Sediment turf algae</v>
      </c>
      <c r="N1332" s="2" t="str">
        <f>VLOOKUP(I1332,lookups!$A$2:$D$206,4,0)</f>
        <v>Sediment turf algae</v>
      </c>
    </row>
    <row r="1333" ht="15.75" customHeight="1">
      <c r="A1333" s="7" t="s">
        <v>69</v>
      </c>
      <c r="B1333" s="10" t="s">
        <v>11</v>
      </c>
      <c r="C1333" s="2" t="s">
        <v>31</v>
      </c>
      <c r="D1333" s="2">
        <v>3.0</v>
      </c>
      <c r="E1333" s="2">
        <v>4.0</v>
      </c>
      <c r="F1333" s="2">
        <v>2.0</v>
      </c>
      <c r="G1333" s="2" t="str">
        <f>VLOOKUP(I1333,lookups!$A$2:$D$206,3,0)</f>
        <v>MA</v>
      </c>
      <c r="H1333" s="2" t="str">
        <f>VLOOKUP(I1333,lookups!$A$2:$D$206,2,0)</f>
        <v>BFMA</v>
      </c>
      <c r="I1333" s="8" t="s">
        <v>32</v>
      </c>
      <c r="J1333" s="1">
        <v>3.0</v>
      </c>
      <c r="L1333" s="2" t="str">
        <f>VLOOKUP(G1333,lookups!$E$2:$F$206,2,0)</f>
        <v>Macroalgae</v>
      </c>
      <c r="M1333" s="2" t="str">
        <f>VLOOKUP(H1333,lookups!$G$2:$H$206,2,0)</f>
        <v>Brown fleshy macroalgae</v>
      </c>
      <c r="N1333" s="2" t="str">
        <f>VLOOKUP(I1333,lookups!$A$2:$D$206,4,0)</f>
        <v>Dictyota spp.</v>
      </c>
    </row>
    <row r="1334" ht="15.75" customHeight="1">
      <c r="A1334" s="7" t="s">
        <v>69</v>
      </c>
      <c r="B1334" s="10" t="s">
        <v>11</v>
      </c>
      <c r="C1334" s="2" t="s">
        <v>31</v>
      </c>
      <c r="D1334" s="2">
        <v>3.0</v>
      </c>
      <c r="E1334" s="2">
        <v>4.0</v>
      </c>
      <c r="F1334" s="2">
        <v>3.0</v>
      </c>
      <c r="G1334" s="2" t="str">
        <f>VLOOKUP(I1334,lookups!$A$2:$D$206,3,0)</f>
        <v>PEY</v>
      </c>
      <c r="H1334" s="2" t="str">
        <f>VLOOKUP(I1334,lookups!$A$2:$D$206,2,0)</f>
        <v>PEY</v>
      </c>
      <c r="I1334" s="8" t="s">
        <v>39</v>
      </c>
      <c r="L1334" s="2" t="str">
        <f>VLOOKUP(G1334,lookups!$E$2:$F$206,2,0)</f>
        <v>Peysonelid</v>
      </c>
      <c r="M1334" s="2" t="str">
        <f>VLOOKUP(H1334,lookups!$G$2:$H$206,2,0)</f>
        <v>Peysonelid</v>
      </c>
      <c r="N1334" s="2" t="str">
        <f>VLOOKUP(I1334,lookups!$A$2:$D$206,4,0)</f>
        <v>Peysonelid</v>
      </c>
    </row>
    <row r="1335" ht="15.75" customHeight="1">
      <c r="A1335" s="7" t="s">
        <v>69</v>
      </c>
      <c r="B1335" s="10" t="s">
        <v>11</v>
      </c>
      <c r="C1335" s="2" t="s">
        <v>31</v>
      </c>
      <c r="D1335" s="2">
        <v>3.0</v>
      </c>
      <c r="E1335" s="2">
        <v>4.0</v>
      </c>
      <c r="F1335" s="2">
        <v>4.0</v>
      </c>
      <c r="G1335" s="2" t="str">
        <f>VLOOKUP(I1335,lookups!$A$2:$D$206,3,0)</f>
        <v>MA</v>
      </c>
      <c r="H1335" s="2" t="str">
        <f>VLOOKUP(I1335,lookups!$A$2:$D$206,2,0)</f>
        <v>BFMA</v>
      </c>
      <c r="I1335" s="8" t="s">
        <v>32</v>
      </c>
      <c r="J1335" s="1">
        <v>1.0</v>
      </c>
      <c r="L1335" s="2" t="str">
        <f>VLOOKUP(G1335,lookups!$E$2:$F$206,2,0)</f>
        <v>Macroalgae</v>
      </c>
      <c r="M1335" s="2" t="str">
        <f>VLOOKUP(H1335,lookups!$G$2:$H$206,2,0)</f>
        <v>Brown fleshy macroalgae</v>
      </c>
      <c r="N1335" s="2" t="str">
        <f>VLOOKUP(I1335,lookups!$A$2:$D$206,4,0)</f>
        <v>Dictyota spp.</v>
      </c>
    </row>
    <row r="1336" ht="15.75" customHeight="1">
      <c r="A1336" s="7" t="s">
        <v>69</v>
      </c>
      <c r="B1336" s="10" t="s">
        <v>11</v>
      </c>
      <c r="C1336" s="2" t="s">
        <v>31</v>
      </c>
      <c r="D1336" s="2">
        <v>3.0</v>
      </c>
      <c r="E1336" s="2">
        <v>4.0</v>
      </c>
      <c r="F1336" s="2">
        <v>5.0</v>
      </c>
      <c r="G1336" s="2" t="str">
        <f>VLOOKUP(I1336,lookups!$A$2:$D$206,3,0)</f>
        <v>PEY</v>
      </c>
      <c r="H1336" s="2" t="str">
        <f>VLOOKUP(I1336,lookups!$A$2:$D$206,2,0)</f>
        <v>PEY</v>
      </c>
      <c r="I1336" s="8" t="s">
        <v>39</v>
      </c>
      <c r="L1336" s="2" t="str">
        <f>VLOOKUP(G1336,lookups!$E$2:$F$206,2,0)</f>
        <v>Peysonelid</v>
      </c>
      <c r="M1336" s="2" t="str">
        <f>VLOOKUP(H1336,lookups!$G$2:$H$206,2,0)</f>
        <v>Peysonelid</v>
      </c>
      <c r="N1336" s="2" t="str">
        <f>VLOOKUP(I1336,lookups!$A$2:$D$206,4,0)</f>
        <v>Peysonelid</v>
      </c>
    </row>
    <row r="1337" ht="15.75" customHeight="1">
      <c r="A1337" s="7" t="s">
        <v>69</v>
      </c>
      <c r="B1337" s="10" t="s">
        <v>11</v>
      </c>
      <c r="C1337" s="2" t="s">
        <v>31</v>
      </c>
      <c r="D1337" s="2">
        <v>3.0</v>
      </c>
      <c r="E1337" s="2">
        <v>4.0</v>
      </c>
      <c r="F1337" s="2">
        <v>6.0</v>
      </c>
      <c r="G1337" s="2" t="str">
        <f>VLOOKUP(I1337,lookups!$A$2:$D$206,3,0)</f>
        <v>MA</v>
      </c>
      <c r="H1337" s="2" t="str">
        <f>VLOOKUP(I1337,lookups!$A$2:$D$206,2,0)</f>
        <v>BFMA</v>
      </c>
      <c r="I1337" s="8" t="s">
        <v>32</v>
      </c>
      <c r="J1337" s="1">
        <v>2.0</v>
      </c>
      <c r="L1337" s="2" t="str">
        <f>VLOOKUP(G1337,lookups!$E$2:$F$206,2,0)</f>
        <v>Macroalgae</v>
      </c>
      <c r="M1337" s="2" t="str">
        <f>VLOOKUP(H1337,lookups!$G$2:$H$206,2,0)</f>
        <v>Brown fleshy macroalgae</v>
      </c>
      <c r="N1337" s="2" t="str">
        <f>VLOOKUP(I1337,lookups!$A$2:$D$206,4,0)</f>
        <v>Dictyota spp.</v>
      </c>
    </row>
    <row r="1338" ht="15.75" customHeight="1">
      <c r="A1338" s="7" t="s">
        <v>69</v>
      </c>
      <c r="B1338" s="10" t="s">
        <v>11</v>
      </c>
      <c r="C1338" s="2" t="s">
        <v>31</v>
      </c>
      <c r="D1338" s="2">
        <v>3.0</v>
      </c>
      <c r="E1338" s="2">
        <v>4.0</v>
      </c>
      <c r="F1338" s="2">
        <v>7.0</v>
      </c>
      <c r="G1338" s="2" t="str">
        <f>VLOOKUP(I1338,lookups!$A$2:$D$206,3,0)</f>
        <v>MA</v>
      </c>
      <c r="H1338" s="2" t="str">
        <f>VLOOKUP(I1338,lookups!$A$2:$D$206,2,0)</f>
        <v>BFMA</v>
      </c>
      <c r="I1338" s="8" t="s">
        <v>32</v>
      </c>
      <c r="J1338" s="1">
        <v>1.0</v>
      </c>
      <c r="L1338" s="2" t="str">
        <f>VLOOKUP(G1338,lookups!$E$2:$F$206,2,0)</f>
        <v>Macroalgae</v>
      </c>
      <c r="M1338" s="2" t="str">
        <f>VLOOKUP(H1338,lookups!$G$2:$H$206,2,0)</f>
        <v>Brown fleshy macroalgae</v>
      </c>
      <c r="N1338" s="2" t="str">
        <f>VLOOKUP(I1338,lookups!$A$2:$D$206,4,0)</f>
        <v>Dictyota spp.</v>
      </c>
    </row>
    <row r="1339" ht="15.75" customHeight="1">
      <c r="A1339" s="7" t="s">
        <v>69</v>
      </c>
      <c r="B1339" s="10" t="s">
        <v>11</v>
      </c>
      <c r="C1339" s="2" t="s">
        <v>31</v>
      </c>
      <c r="D1339" s="2">
        <v>3.0</v>
      </c>
      <c r="E1339" s="2">
        <v>4.0</v>
      </c>
      <c r="F1339" s="2">
        <v>8.0</v>
      </c>
      <c r="G1339" s="2" t="str">
        <f>VLOOKUP(I1339,lookups!$A$2:$D$206,3,0)</f>
        <v>MA</v>
      </c>
      <c r="H1339" s="2" t="str">
        <f>VLOOKUP(I1339,lookups!$A$2:$D$206,2,0)</f>
        <v>BFMA</v>
      </c>
      <c r="I1339" s="8" t="s">
        <v>32</v>
      </c>
      <c r="J1339" s="1">
        <v>1.0</v>
      </c>
      <c r="L1339" s="2" t="str">
        <f>VLOOKUP(G1339,lookups!$E$2:$F$206,2,0)</f>
        <v>Macroalgae</v>
      </c>
      <c r="M1339" s="2" t="str">
        <f>VLOOKUP(H1339,lookups!$G$2:$H$206,2,0)</f>
        <v>Brown fleshy macroalgae</v>
      </c>
      <c r="N1339" s="2" t="str">
        <f>VLOOKUP(I1339,lookups!$A$2:$D$206,4,0)</f>
        <v>Dictyota spp.</v>
      </c>
    </row>
    <row r="1340" ht="15.75" customHeight="1">
      <c r="A1340" s="7" t="s">
        <v>69</v>
      </c>
      <c r="B1340" s="10" t="s">
        <v>11</v>
      </c>
      <c r="C1340" s="2" t="s">
        <v>31</v>
      </c>
      <c r="D1340" s="2">
        <v>3.0</v>
      </c>
      <c r="E1340" s="2">
        <v>4.0</v>
      </c>
      <c r="F1340" s="2">
        <v>9.0</v>
      </c>
      <c r="G1340" s="2" t="str">
        <f>VLOOKUP(I1340,lookups!$A$2:$D$206,3,0)</f>
        <v>LC</v>
      </c>
      <c r="H1340" s="2" t="str">
        <f>VLOOKUP(I1340,lookups!$A$2:$D$206,2,0)</f>
        <v>PSEU</v>
      </c>
      <c r="I1340" s="8" t="s">
        <v>73</v>
      </c>
      <c r="L1340" s="2" t="str">
        <f>VLOOKUP(G1340,lookups!$E$2:$F$206,2,0)</f>
        <v>Live coral</v>
      </c>
      <c r="M1340" s="2" t="str">
        <f>VLOOKUP(H1340,lookups!$G$2:$H$206,2,0)</f>
        <v>Pseudodiploria</v>
      </c>
      <c r="N1340" s="2" t="str">
        <f>VLOOKUP(I1340,lookups!$A$2:$D$206,4,0)</f>
        <v>Pseudodiploria strigosa</v>
      </c>
    </row>
    <row r="1341" ht="15.75" customHeight="1">
      <c r="A1341" s="7" t="s">
        <v>69</v>
      </c>
      <c r="B1341" s="10" t="s">
        <v>11</v>
      </c>
      <c r="C1341" s="2" t="s">
        <v>31</v>
      </c>
      <c r="D1341" s="2">
        <v>3.0</v>
      </c>
      <c r="E1341" s="2">
        <v>4.0</v>
      </c>
      <c r="F1341" s="2">
        <v>10.0</v>
      </c>
      <c r="G1341" s="2" t="str">
        <f>VLOOKUP(I1341,lookups!$A$2:$D$206,3,0)</f>
        <v>LC</v>
      </c>
      <c r="H1341" s="2" t="str">
        <f>VLOOKUP(I1341,lookups!$A$2:$D$206,2,0)</f>
        <v>PSEU</v>
      </c>
      <c r="I1341" s="8" t="s">
        <v>73</v>
      </c>
      <c r="J1341" s="2"/>
      <c r="L1341" s="2" t="str">
        <f>VLOOKUP(G1341,lookups!$E$2:$F$206,2,0)</f>
        <v>Live coral</v>
      </c>
      <c r="M1341" s="2" t="str">
        <f>VLOOKUP(H1341,lookups!$G$2:$H$206,2,0)</f>
        <v>Pseudodiploria</v>
      </c>
      <c r="N1341" s="2" t="str">
        <f>VLOOKUP(I1341,lookups!$A$2:$D$206,4,0)</f>
        <v>Pseudodiploria strigosa</v>
      </c>
    </row>
    <row r="1342" ht="15.75" customHeight="1">
      <c r="A1342" s="7" t="s">
        <v>69</v>
      </c>
      <c r="B1342" s="10" t="s">
        <v>11</v>
      </c>
      <c r="C1342" s="2" t="s">
        <v>31</v>
      </c>
      <c r="D1342" s="2">
        <v>3.0</v>
      </c>
      <c r="E1342" s="2">
        <v>5.0</v>
      </c>
      <c r="F1342" s="2">
        <v>1.0</v>
      </c>
      <c r="G1342" s="2" t="str">
        <f>VLOOKUP(I1342,lookups!$A$2:$D$206,3,0)</f>
        <v>CCA</v>
      </c>
      <c r="H1342" s="2" t="str">
        <f>VLOOKUP(I1342,lookups!$A$2:$D$206,2,0)</f>
        <v>CCA</v>
      </c>
      <c r="I1342" s="8" t="s">
        <v>34</v>
      </c>
      <c r="L1342" s="2" t="str">
        <f>VLOOKUP(G1342,lookups!$E$2:$F$206,2,0)</f>
        <v>Crustose coraline algae</v>
      </c>
      <c r="M1342" s="2" t="str">
        <f>VLOOKUP(H1342,lookups!$G$2:$H$206,2,0)</f>
        <v>Crustose coraline algae</v>
      </c>
      <c r="N1342" s="2" t="str">
        <f>VLOOKUP(I1342,lookups!$A$2:$D$206,4,0)</f>
        <v>Crustose coraline algae</v>
      </c>
    </row>
    <row r="1343" ht="15.75" customHeight="1">
      <c r="A1343" s="7" t="s">
        <v>69</v>
      </c>
      <c r="B1343" s="10" t="s">
        <v>11</v>
      </c>
      <c r="C1343" s="2" t="s">
        <v>31</v>
      </c>
      <c r="D1343" s="2">
        <v>3.0</v>
      </c>
      <c r="E1343" s="2">
        <v>5.0</v>
      </c>
      <c r="F1343" s="2">
        <v>2.0</v>
      </c>
      <c r="G1343" s="2" t="str">
        <f>VLOOKUP(I1343,lookups!$A$2:$D$206,3,0)</f>
        <v>SAND</v>
      </c>
      <c r="H1343" s="2" t="str">
        <f>VLOOKUP(I1343,lookups!$A$2:$D$206,2,0)</f>
        <v>SAND</v>
      </c>
      <c r="I1343" s="8" t="s">
        <v>53</v>
      </c>
      <c r="L1343" s="2" t="str">
        <f>VLOOKUP(G1343,lookups!$E$2:$F$206,2,0)</f>
        <v>Sand</v>
      </c>
      <c r="M1343" s="2" t="str">
        <f>VLOOKUP(H1343,lookups!$G$2:$H$206,2,0)</f>
        <v>Sand</v>
      </c>
      <c r="N1343" s="2" t="str">
        <f>VLOOKUP(I1343,lookups!$A$2:$D$206,4,0)</f>
        <v>Sand</v>
      </c>
    </row>
    <row r="1344" ht="15.75" customHeight="1">
      <c r="A1344" s="7" t="s">
        <v>69</v>
      </c>
      <c r="B1344" s="10" t="s">
        <v>11</v>
      </c>
      <c r="C1344" s="2" t="s">
        <v>31</v>
      </c>
      <c r="D1344" s="2">
        <v>3.0</v>
      </c>
      <c r="E1344" s="2">
        <v>5.0</v>
      </c>
      <c r="F1344" s="2">
        <v>3.0</v>
      </c>
      <c r="G1344" s="2" t="str">
        <f>VLOOKUP(I1344,lookups!$A$2:$D$206,3,0)</f>
        <v>SAND</v>
      </c>
      <c r="H1344" s="2" t="str">
        <f>VLOOKUP(I1344,lookups!$A$2:$D$206,2,0)</f>
        <v>SAND</v>
      </c>
      <c r="I1344" s="8" t="s">
        <v>53</v>
      </c>
      <c r="L1344" s="2" t="str">
        <f>VLOOKUP(G1344,lookups!$E$2:$F$206,2,0)</f>
        <v>Sand</v>
      </c>
      <c r="M1344" s="2" t="str">
        <f>VLOOKUP(H1344,lookups!$G$2:$H$206,2,0)</f>
        <v>Sand</v>
      </c>
      <c r="N1344" s="2" t="str">
        <f>VLOOKUP(I1344,lookups!$A$2:$D$206,4,0)</f>
        <v>Sand</v>
      </c>
    </row>
    <row r="1345" ht="15.75" customHeight="1">
      <c r="A1345" s="7" t="s">
        <v>69</v>
      </c>
      <c r="B1345" s="10" t="s">
        <v>11</v>
      </c>
      <c r="C1345" s="2" t="s">
        <v>31</v>
      </c>
      <c r="D1345" s="2">
        <v>3.0</v>
      </c>
      <c r="E1345" s="2">
        <v>5.0</v>
      </c>
      <c r="F1345" s="2">
        <v>4.0</v>
      </c>
      <c r="G1345" s="2" t="str">
        <f>VLOOKUP(I1345,lookups!$A$2:$D$206,3,0)</f>
        <v>TA</v>
      </c>
      <c r="H1345" s="2" t="str">
        <f>VLOOKUP(I1345,lookups!$A$2:$D$206,2,0)</f>
        <v>TAS</v>
      </c>
      <c r="I1345" s="8" t="s">
        <v>36</v>
      </c>
      <c r="L1345" s="2" t="str">
        <f>VLOOKUP(G1345,lookups!$E$2:$F$206,2,0)</f>
        <v>Turf algae</v>
      </c>
      <c r="M1345" s="2" t="str">
        <f>VLOOKUP(H1345,lookups!$G$2:$H$206,2,0)</f>
        <v>Turf algae sediment</v>
      </c>
      <c r="N1345" s="2" t="str">
        <f>VLOOKUP(I1345,lookups!$A$2:$D$206,4,0)</f>
        <v>Turf algae sediment</v>
      </c>
    </row>
    <row r="1346" ht="15.75" customHeight="1">
      <c r="A1346" s="7" t="s">
        <v>69</v>
      </c>
      <c r="B1346" s="10" t="s">
        <v>11</v>
      </c>
      <c r="C1346" s="2" t="s">
        <v>31</v>
      </c>
      <c r="D1346" s="2">
        <v>3.0</v>
      </c>
      <c r="E1346" s="2">
        <v>5.0</v>
      </c>
      <c r="F1346" s="2">
        <v>5.0</v>
      </c>
      <c r="G1346" s="2" t="str">
        <f>VLOOKUP(I1346,lookups!$A$2:$D$206,3,0)</f>
        <v>CCA</v>
      </c>
      <c r="H1346" s="2" t="str">
        <f>VLOOKUP(I1346,lookups!$A$2:$D$206,2,0)</f>
        <v>CCA</v>
      </c>
      <c r="I1346" s="8" t="s">
        <v>34</v>
      </c>
      <c r="L1346" s="2" t="str">
        <f>VLOOKUP(G1346,lookups!$E$2:$F$206,2,0)</f>
        <v>Crustose coraline algae</v>
      </c>
      <c r="M1346" s="2" t="str">
        <f>VLOOKUP(H1346,lookups!$G$2:$H$206,2,0)</f>
        <v>Crustose coraline algae</v>
      </c>
      <c r="N1346" s="2" t="str">
        <f>VLOOKUP(I1346,lookups!$A$2:$D$206,4,0)</f>
        <v>Crustose coraline algae</v>
      </c>
    </row>
    <row r="1347" ht="15.75" customHeight="1">
      <c r="A1347" s="7" t="s">
        <v>69</v>
      </c>
      <c r="B1347" s="10" t="s">
        <v>11</v>
      </c>
      <c r="C1347" s="2" t="s">
        <v>31</v>
      </c>
      <c r="D1347" s="2">
        <v>3.0</v>
      </c>
      <c r="E1347" s="2">
        <v>5.0</v>
      </c>
      <c r="F1347" s="2">
        <v>6.0</v>
      </c>
      <c r="G1347" s="2" t="str">
        <f>VLOOKUP(I1347,lookups!$A$2:$D$206,3,0)</f>
        <v>CCA</v>
      </c>
      <c r="H1347" s="2" t="str">
        <f>VLOOKUP(I1347,lookups!$A$2:$D$206,2,0)</f>
        <v>CCA</v>
      </c>
      <c r="I1347" s="8" t="s">
        <v>34</v>
      </c>
      <c r="L1347" s="2" t="str">
        <f>VLOOKUP(G1347,lookups!$E$2:$F$206,2,0)</f>
        <v>Crustose coraline algae</v>
      </c>
      <c r="M1347" s="2" t="str">
        <f>VLOOKUP(H1347,lookups!$G$2:$H$206,2,0)</f>
        <v>Crustose coraline algae</v>
      </c>
      <c r="N1347" s="2" t="str">
        <f>VLOOKUP(I1347,lookups!$A$2:$D$206,4,0)</f>
        <v>Crustose coraline algae</v>
      </c>
    </row>
    <row r="1348" ht="15.75" customHeight="1">
      <c r="A1348" s="7" t="s">
        <v>69</v>
      </c>
      <c r="B1348" s="10" t="s">
        <v>11</v>
      </c>
      <c r="C1348" s="2" t="s">
        <v>31</v>
      </c>
      <c r="D1348" s="2">
        <v>3.0</v>
      </c>
      <c r="E1348" s="2">
        <v>5.0</v>
      </c>
      <c r="F1348" s="2">
        <v>7.0</v>
      </c>
      <c r="G1348" s="2" t="str">
        <f>VLOOKUP(I1348,lookups!$A$2:$D$206,3,0)</f>
        <v>CCA</v>
      </c>
      <c r="H1348" s="2" t="str">
        <f>VLOOKUP(I1348,lookups!$A$2:$D$206,2,0)</f>
        <v>CCA</v>
      </c>
      <c r="I1348" s="8" t="s">
        <v>34</v>
      </c>
      <c r="L1348" s="2" t="str">
        <f>VLOOKUP(G1348,lookups!$E$2:$F$206,2,0)</f>
        <v>Crustose coraline algae</v>
      </c>
      <c r="M1348" s="2" t="str">
        <f>VLOOKUP(H1348,lookups!$G$2:$H$206,2,0)</f>
        <v>Crustose coraline algae</v>
      </c>
      <c r="N1348" s="2" t="str">
        <f>VLOOKUP(I1348,lookups!$A$2:$D$206,4,0)</f>
        <v>Crustose coraline algae</v>
      </c>
    </row>
    <row r="1349" ht="15.75" customHeight="1">
      <c r="A1349" s="7" t="s">
        <v>69</v>
      </c>
      <c r="B1349" s="10" t="s">
        <v>11</v>
      </c>
      <c r="C1349" s="2" t="s">
        <v>31</v>
      </c>
      <c r="D1349" s="2">
        <v>3.0</v>
      </c>
      <c r="E1349" s="2">
        <v>5.0</v>
      </c>
      <c r="F1349" s="2">
        <v>8.0</v>
      </c>
      <c r="G1349" s="2" t="str">
        <f>VLOOKUP(I1349,lookups!$A$2:$D$206,3,0)</f>
        <v>CCA</v>
      </c>
      <c r="H1349" s="2" t="str">
        <f>VLOOKUP(I1349,lookups!$A$2:$D$206,2,0)</f>
        <v>CCA</v>
      </c>
      <c r="I1349" s="8" t="s">
        <v>34</v>
      </c>
      <c r="L1349" s="2" t="str">
        <f>VLOOKUP(G1349,lookups!$E$2:$F$206,2,0)</f>
        <v>Crustose coraline algae</v>
      </c>
      <c r="M1349" s="2" t="str">
        <f>VLOOKUP(H1349,lookups!$G$2:$H$206,2,0)</f>
        <v>Crustose coraline algae</v>
      </c>
      <c r="N1349" s="2" t="str">
        <f>VLOOKUP(I1349,lookups!$A$2:$D$206,4,0)</f>
        <v>Crustose coraline algae</v>
      </c>
    </row>
    <row r="1350" ht="15.75" customHeight="1">
      <c r="A1350" s="7" t="s">
        <v>69</v>
      </c>
      <c r="B1350" s="10" t="s">
        <v>11</v>
      </c>
      <c r="C1350" s="2" t="s">
        <v>31</v>
      </c>
      <c r="D1350" s="2">
        <v>3.0</v>
      </c>
      <c r="E1350" s="2">
        <v>5.0</v>
      </c>
      <c r="F1350" s="2">
        <v>9.0</v>
      </c>
      <c r="G1350" s="2" t="str">
        <f>VLOOKUP(I1350,lookups!$A$2:$D$206,3,0)</f>
        <v>CCA</v>
      </c>
      <c r="H1350" s="2" t="str">
        <f>VLOOKUP(I1350,lookups!$A$2:$D$206,2,0)</f>
        <v>CCA</v>
      </c>
      <c r="I1350" s="8" t="s">
        <v>34</v>
      </c>
      <c r="L1350" s="2" t="str">
        <f>VLOOKUP(G1350,lookups!$E$2:$F$206,2,0)</f>
        <v>Crustose coraline algae</v>
      </c>
      <c r="M1350" s="2" t="str">
        <f>VLOOKUP(H1350,lookups!$G$2:$H$206,2,0)</f>
        <v>Crustose coraline algae</v>
      </c>
      <c r="N1350" s="2" t="str">
        <f>VLOOKUP(I1350,lookups!$A$2:$D$206,4,0)</f>
        <v>Crustose coraline algae</v>
      </c>
    </row>
    <row r="1351" ht="15.75" customHeight="1">
      <c r="A1351" s="7" t="s">
        <v>69</v>
      </c>
      <c r="B1351" s="10" t="s">
        <v>11</v>
      </c>
      <c r="C1351" s="2" t="s">
        <v>31</v>
      </c>
      <c r="D1351" s="2">
        <v>3.0</v>
      </c>
      <c r="E1351" s="2">
        <v>5.0</v>
      </c>
      <c r="F1351" s="2">
        <v>10.0</v>
      </c>
      <c r="G1351" s="2" t="str">
        <f>VLOOKUP(I1351,lookups!$A$2:$D$206,3,0)</f>
        <v>CCA</v>
      </c>
      <c r="H1351" s="2" t="str">
        <f>VLOOKUP(I1351,lookups!$A$2:$D$206,2,0)</f>
        <v>CCA</v>
      </c>
      <c r="I1351" s="8" t="s">
        <v>34</v>
      </c>
      <c r="L1351" s="2" t="str">
        <f>VLOOKUP(G1351,lookups!$E$2:$F$206,2,0)</f>
        <v>Crustose coraline algae</v>
      </c>
      <c r="M1351" s="2" t="str">
        <f>VLOOKUP(H1351,lookups!$G$2:$H$206,2,0)</f>
        <v>Crustose coraline algae</v>
      </c>
      <c r="N1351" s="2" t="str">
        <f>VLOOKUP(I1351,lookups!$A$2:$D$206,4,0)</f>
        <v>Crustose coraline algae</v>
      </c>
    </row>
    <row r="1352" ht="15.75" customHeight="1">
      <c r="A1352" s="7" t="s">
        <v>69</v>
      </c>
      <c r="B1352" s="10" t="s">
        <v>11</v>
      </c>
      <c r="C1352" s="2" t="s">
        <v>31</v>
      </c>
      <c r="D1352" s="2">
        <v>3.0</v>
      </c>
      <c r="E1352" s="2">
        <v>6.0</v>
      </c>
      <c r="F1352" s="2">
        <v>1.0</v>
      </c>
      <c r="G1352" s="2" t="str">
        <f>VLOOKUP(I1352,lookups!$A$2:$D$206,3,0)</f>
        <v>CCA</v>
      </c>
      <c r="H1352" s="2" t="str">
        <f>VLOOKUP(I1352,lookups!$A$2:$D$206,2,0)</f>
        <v>CCA</v>
      </c>
      <c r="I1352" s="8" t="s">
        <v>34</v>
      </c>
      <c r="L1352" s="2" t="str">
        <f>VLOOKUP(G1352,lookups!$E$2:$F$206,2,0)</f>
        <v>Crustose coraline algae</v>
      </c>
      <c r="M1352" s="2" t="str">
        <f>VLOOKUP(H1352,lookups!$G$2:$H$206,2,0)</f>
        <v>Crustose coraline algae</v>
      </c>
      <c r="N1352" s="2" t="str">
        <f>VLOOKUP(I1352,lookups!$A$2:$D$206,4,0)</f>
        <v>Crustose coraline algae</v>
      </c>
    </row>
    <row r="1353" ht="15.75" customHeight="1">
      <c r="A1353" s="7" t="s">
        <v>69</v>
      </c>
      <c r="B1353" s="10" t="s">
        <v>11</v>
      </c>
      <c r="C1353" s="2" t="s">
        <v>31</v>
      </c>
      <c r="D1353" s="2">
        <v>3.0</v>
      </c>
      <c r="E1353" s="2">
        <v>6.0</v>
      </c>
      <c r="F1353" s="2">
        <v>2.0</v>
      </c>
      <c r="G1353" s="2" t="str">
        <f>VLOOKUP(I1353,lookups!$A$2:$D$206,3,0)</f>
        <v>ND CCA</v>
      </c>
      <c r="H1353" s="2" t="str">
        <f>VLOOKUP(I1353,lookups!$A$2:$D$206,2,0)</f>
        <v>ND CCA</v>
      </c>
      <c r="I1353" s="8" t="s">
        <v>35</v>
      </c>
      <c r="L1353" s="2" t="str">
        <f>VLOOKUP(G1353,lookups!$E$2:$F$206,2,0)</f>
        <v>Newly dead crustose coraline algae</v>
      </c>
      <c r="M1353" s="2" t="str">
        <f>VLOOKUP(H1353,lookups!$G$2:$H$206,2,0)</f>
        <v>Newly Dead crustose coraline algae</v>
      </c>
      <c r="N1353" s="2" t="str">
        <f>VLOOKUP(I1353,lookups!$A$2:$D$206,4,0)</f>
        <v>Newly Dead crustose coraline algae</v>
      </c>
    </row>
    <row r="1354" ht="15.75" customHeight="1">
      <c r="A1354" s="7" t="s">
        <v>69</v>
      </c>
      <c r="B1354" s="10" t="s">
        <v>11</v>
      </c>
      <c r="C1354" s="2" t="s">
        <v>31</v>
      </c>
      <c r="D1354" s="2">
        <v>3.0</v>
      </c>
      <c r="E1354" s="2">
        <v>6.0</v>
      </c>
      <c r="F1354" s="2">
        <v>3.0</v>
      </c>
      <c r="G1354" s="2" t="str">
        <f>VLOOKUP(I1354,lookups!$A$2:$D$206,3,0)</f>
        <v>CCA</v>
      </c>
      <c r="H1354" s="2" t="str">
        <f>VLOOKUP(I1354,lookups!$A$2:$D$206,2,0)</f>
        <v>CCA</v>
      </c>
      <c r="I1354" s="8" t="s">
        <v>34</v>
      </c>
      <c r="L1354" s="2" t="str">
        <f>VLOOKUP(G1354,lookups!$E$2:$F$206,2,0)</f>
        <v>Crustose coraline algae</v>
      </c>
      <c r="M1354" s="2" t="str">
        <f>VLOOKUP(H1354,lookups!$G$2:$H$206,2,0)</f>
        <v>Crustose coraline algae</v>
      </c>
      <c r="N1354" s="2" t="str">
        <f>VLOOKUP(I1354,lookups!$A$2:$D$206,4,0)</f>
        <v>Crustose coraline algae</v>
      </c>
    </row>
    <row r="1355" ht="15.75" customHeight="1">
      <c r="A1355" s="7" t="s">
        <v>69</v>
      </c>
      <c r="B1355" s="10" t="s">
        <v>11</v>
      </c>
      <c r="C1355" s="2" t="s">
        <v>31</v>
      </c>
      <c r="D1355" s="2">
        <v>3.0</v>
      </c>
      <c r="E1355" s="2">
        <v>6.0</v>
      </c>
      <c r="F1355" s="2">
        <v>4.0</v>
      </c>
      <c r="G1355" s="2" t="str">
        <f>VLOOKUP(I1355,lookups!$A$2:$D$206,3,0)</f>
        <v>CCA</v>
      </c>
      <c r="H1355" s="2" t="str">
        <f>VLOOKUP(I1355,lookups!$A$2:$D$206,2,0)</f>
        <v>CCA</v>
      </c>
      <c r="I1355" s="8" t="s">
        <v>34</v>
      </c>
      <c r="L1355" s="2" t="str">
        <f>VLOOKUP(G1355,lookups!$E$2:$F$206,2,0)</f>
        <v>Crustose coraline algae</v>
      </c>
      <c r="M1355" s="2" t="str">
        <f>VLOOKUP(H1355,lookups!$G$2:$H$206,2,0)</f>
        <v>Crustose coraline algae</v>
      </c>
      <c r="N1355" s="2" t="str">
        <f>VLOOKUP(I1355,lookups!$A$2:$D$206,4,0)</f>
        <v>Crustose coraline algae</v>
      </c>
    </row>
    <row r="1356" ht="15.75" customHeight="1">
      <c r="A1356" s="7" t="s">
        <v>69</v>
      </c>
      <c r="B1356" s="10" t="s">
        <v>11</v>
      </c>
      <c r="C1356" s="2" t="s">
        <v>31</v>
      </c>
      <c r="D1356" s="2">
        <v>3.0</v>
      </c>
      <c r="E1356" s="2">
        <v>6.0</v>
      </c>
      <c r="F1356" s="2">
        <v>5.0</v>
      </c>
      <c r="G1356" s="2" t="str">
        <f>VLOOKUP(I1356,lookups!$A$2:$D$206,3,0)</f>
        <v>CCA</v>
      </c>
      <c r="H1356" s="2" t="str">
        <f>VLOOKUP(I1356,lookups!$A$2:$D$206,2,0)</f>
        <v>CCA</v>
      </c>
      <c r="I1356" s="8" t="s">
        <v>34</v>
      </c>
      <c r="L1356" s="2" t="str">
        <f>VLOOKUP(G1356,lookups!$E$2:$F$206,2,0)</f>
        <v>Crustose coraline algae</v>
      </c>
      <c r="M1356" s="2" t="str">
        <f>VLOOKUP(H1356,lookups!$G$2:$H$206,2,0)</f>
        <v>Crustose coraline algae</v>
      </c>
      <c r="N1356" s="2" t="str">
        <f>VLOOKUP(I1356,lookups!$A$2:$D$206,4,0)</f>
        <v>Crustose coraline algae</v>
      </c>
    </row>
    <row r="1357" ht="15.75" customHeight="1">
      <c r="A1357" s="7" t="s">
        <v>69</v>
      </c>
      <c r="B1357" s="10" t="s">
        <v>11</v>
      </c>
      <c r="C1357" s="2" t="s">
        <v>31</v>
      </c>
      <c r="D1357" s="2">
        <v>3.0</v>
      </c>
      <c r="E1357" s="2">
        <v>6.0</v>
      </c>
      <c r="F1357" s="2">
        <v>6.0</v>
      </c>
      <c r="G1357" s="2" t="str">
        <f>VLOOKUP(I1357,lookups!$A$2:$D$206,3,0)</f>
        <v>CCA</v>
      </c>
      <c r="H1357" s="2" t="str">
        <f>VLOOKUP(I1357,lookups!$A$2:$D$206,2,0)</f>
        <v>CCA</v>
      </c>
      <c r="I1357" s="8" t="s">
        <v>34</v>
      </c>
      <c r="L1357" s="2" t="str">
        <f>VLOOKUP(G1357,lookups!$E$2:$F$206,2,0)</f>
        <v>Crustose coraline algae</v>
      </c>
      <c r="M1357" s="2" t="str">
        <f>VLOOKUP(H1357,lookups!$G$2:$H$206,2,0)</f>
        <v>Crustose coraline algae</v>
      </c>
      <c r="N1357" s="2" t="str">
        <f>VLOOKUP(I1357,lookups!$A$2:$D$206,4,0)</f>
        <v>Crustose coraline algae</v>
      </c>
    </row>
    <row r="1358" ht="15.75" customHeight="1">
      <c r="A1358" s="7" t="s">
        <v>69</v>
      </c>
      <c r="B1358" s="10" t="s">
        <v>11</v>
      </c>
      <c r="C1358" s="2" t="s">
        <v>31</v>
      </c>
      <c r="D1358" s="2">
        <v>3.0</v>
      </c>
      <c r="E1358" s="2">
        <v>6.0</v>
      </c>
      <c r="F1358" s="2">
        <v>7.0</v>
      </c>
      <c r="G1358" s="2" t="str">
        <f>VLOOKUP(I1358,lookups!$A$2:$D$206,3,0)</f>
        <v>CCA</v>
      </c>
      <c r="H1358" s="2" t="str">
        <f>VLOOKUP(I1358,lookups!$A$2:$D$206,2,0)</f>
        <v>CCA</v>
      </c>
      <c r="I1358" s="8" t="s">
        <v>34</v>
      </c>
      <c r="L1358" s="2" t="str">
        <f>VLOOKUP(G1358,lookups!$E$2:$F$206,2,0)</f>
        <v>Crustose coraline algae</v>
      </c>
      <c r="M1358" s="2" t="str">
        <f>VLOOKUP(H1358,lookups!$G$2:$H$206,2,0)</f>
        <v>Crustose coraline algae</v>
      </c>
      <c r="N1358" s="2" t="str">
        <f>VLOOKUP(I1358,lookups!$A$2:$D$206,4,0)</f>
        <v>Crustose coraline algae</v>
      </c>
    </row>
    <row r="1359" ht="15.75" customHeight="1">
      <c r="A1359" s="7" t="s">
        <v>69</v>
      </c>
      <c r="B1359" s="10" t="s">
        <v>11</v>
      </c>
      <c r="C1359" s="2" t="s">
        <v>31</v>
      </c>
      <c r="D1359" s="2">
        <v>3.0</v>
      </c>
      <c r="E1359" s="2">
        <v>6.0</v>
      </c>
      <c r="F1359" s="2">
        <v>8.0</v>
      </c>
      <c r="G1359" s="2" t="str">
        <f>VLOOKUP(I1359,lookups!$A$2:$D$206,3,0)</f>
        <v>CCA</v>
      </c>
      <c r="H1359" s="2" t="str">
        <f>VLOOKUP(I1359,lookups!$A$2:$D$206,2,0)</f>
        <v>CCA</v>
      </c>
      <c r="I1359" s="8" t="s">
        <v>34</v>
      </c>
      <c r="L1359" s="2" t="str">
        <f>VLOOKUP(G1359,lookups!$E$2:$F$206,2,0)</f>
        <v>Crustose coraline algae</v>
      </c>
      <c r="M1359" s="2" t="str">
        <f>VLOOKUP(H1359,lookups!$G$2:$H$206,2,0)</f>
        <v>Crustose coraline algae</v>
      </c>
      <c r="N1359" s="2" t="str">
        <f>VLOOKUP(I1359,lookups!$A$2:$D$206,4,0)</f>
        <v>Crustose coraline algae</v>
      </c>
    </row>
    <row r="1360" ht="15.75" customHeight="1">
      <c r="A1360" s="7" t="s">
        <v>69</v>
      </c>
      <c r="B1360" s="10" t="s">
        <v>11</v>
      </c>
      <c r="C1360" s="2" t="s">
        <v>31</v>
      </c>
      <c r="D1360" s="2">
        <v>3.0</v>
      </c>
      <c r="E1360" s="2">
        <v>6.0</v>
      </c>
      <c r="F1360" s="2">
        <v>9.0</v>
      </c>
      <c r="G1360" s="2" t="str">
        <f>VLOOKUP(I1360,lookups!$A$2:$D$206,3,0)</f>
        <v>TA</v>
      </c>
      <c r="H1360" s="2" t="str">
        <f>VLOOKUP(I1360,lookups!$A$2:$D$206,2,0)</f>
        <v>TAS</v>
      </c>
      <c r="I1360" s="8" t="s">
        <v>36</v>
      </c>
      <c r="L1360" s="2" t="str">
        <f>VLOOKUP(G1360,lookups!$E$2:$F$206,2,0)</f>
        <v>Turf algae</v>
      </c>
      <c r="M1360" s="2" t="str">
        <f>VLOOKUP(H1360,lookups!$G$2:$H$206,2,0)</f>
        <v>Turf algae sediment</v>
      </c>
      <c r="N1360" s="2" t="str">
        <f>VLOOKUP(I1360,lookups!$A$2:$D$206,4,0)</f>
        <v>Turf algae sediment</v>
      </c>
    </row>
    <row r="1361" ht="15.75" customHeight="1">
      <c r="A1361" s="7" t="s">
        <v>69</v>
      </c>
      <c r="B1361" s="10" t="s">
        <v>11</v>
      </c>
      <c r="C1361" s="2" t="s">
        <v>31</v>
      </c>
      <c r="D1361" s="2">
        <v>3.0</v>
      </c>
      <c r="E1361" s="2">
        <v>6.0</v>
      </c>
      <c r="F1361" s="2">
        <v>10.0</v>
      </c>
      <c r="G1361" s="2" t="str">
        <f>VLOOKUP(I1361,lookups!$A$2:$D$206,3,0)</f>
        <v>CCA</v>
      </c>
      <c r="H1361" s="2" t="str">
        <f>VLOOKUP(I1361,lookups!$A$2:$D$206,2,0)</f>
        <v>CCA</v>
      </c>
      <c r="I1361" s="8" t="s">
        <v>34</v>
      </c>
      <c r="L1361" s="2" t="str">
        <f>VLOOKUP(G1361,lookups!$E$2:$F$206,2,0)</f>
        <v>Crustose coraline algae</v>
      </c>
      <c r="M1361" s="2" t="str">
        <f>VLOOKUP(H1361,lookups!$G$2:$H$206,2,0)</f>
        <v>Crustose coraline algae</v>
      </c>
      <c r="N1361" s="2" t="str">
        <f>VLOOKUP(I1361,lookups!$A$2:$D$206,4,0)</f>
        <v>Crustose coraline algae</v>
      </c>
    </row>
    <row r="1362" ht="15.75" customHeight="1">
      <c r="A1362" s="7" t="s">
        <v>69</v>
      </c>
      <c r="B1362" s="10" t="s">
        <v>11</v>
      </c>
      <c r="C1362" s="2" t="s">
        <v>31</v>
      </c>
      <c r="D1362" s="2">
        <v>3.0</v>
      </c>
      <c r="E1362" s="2">
        <v>7.0</v>
      </c>
      <c r="F1362" s="2">
        <v>1.0</v>
      </c>
      <c r="G1362" s="2" t="str">
        <f>VLOOKUP(I1362,lookups!$A$2:$D$206,3,0)</f>
        <v>CCA</v>
      </c>
      <c r="H1362" s="2" t="str">
        <f>VLOOKUP(I1362,lookups!$A$2:$D$206,2,0)</f>
        <v>CCA</v>
      </c>
      <c r="I1362" s="8" t="s">
        <v>34</v>
      </c>
      <c r="L1362" s="2" t="str">
        <f>VLOOKUP(G1362,lookups!$E$2:$F$206,2,0)</f>
        <v>Crustose coraline algae</v>
      </c>
      <c r="M1362" s="2" t="str">
        <f>VLOOKUP(H1362,lookups!$G$2:$H$206,2,0)</f>
        <v>Crustose coraline algae</v>
      </c>
      <c r="N1362" s="2" t="str">
        <f>VLOOKUP(I1362,lookups!$A$2:$D$206,4,0)</f>
        <v>Crustose coraline algae</v>
      </c>
    </row>
    <row r="1363" ht="15.75" customHeight="1">
      <c r="A1363" s="7" t="s">
        <v>69</v>
      </c>
      <c r="B1363" s="10" t="s">
        <v>11</v>
      </c>
      <c r="C1363" s="2" t="s">
        <v>31</v>
      </c>
      <c r="D1363" s="2">
        <v>3.0</v>
      </c>
      <c r="E1363" s="2">
        <v>7.0</v>
      </c>
      <c r="F1363" s="2">
        <v>2.0</v>
      </c>
      <c r="G1363" s="2" t="str">
        <f>VLOOKUP(I1363,lookups!$A$2:$D$206,3,0)</f>
        <v>PAVE</v>
      </c>
      <c r="H1363" s="2" t="str">
        <f>VLOOKUP(I1363,lookups!$A$2:$D$206,2,0)</f>
        <v>PAVE</v>
      </c>
      <c r="I1363" s="8" t="s">
        <v>46</v>
      </c>
      <c r="L1363" s="2" t="str">
        <f>VLOOKUP(G1363,lookups!$E$2:$F$206,2,0)</f>
        <v>Calcium carbonate pavement</v>
      </c>
      <c r="M1363" s="2" t="str">
        <f>VLOOKUP(H1363,lookups!$G$2:$H$206,2,0)</f>
        <v>Calcium carbonate pavement</v>
      </c>
      <c r="N1363" s="2" t="str">
        <f>VLOOKUP(I1363,lookups!$A$2:$D$206,4,0)</f>
        <v>Calcium carbonate pavement</v>
      </c>
    </row>
    <row r="1364" ht="15.75" customHeight="1">
      <c r="A1364" s="7" t="s">
        <v>69</v>
      </c>
      <c r="B1364" s="10" t="s">
        <v>11</v>
      </c>
      <c r="C1364" s="2" t="s">
        <v>31</v>
      </c>
      <c r="D1364" s="2">
        <v>3.0</v>
      </c>
      <c r="E1364" s="2">
        <v>7.0</v>
      </c>
      <c r="F1364" s="2">
        <v>3.0</v>
      </c>
      <c r="G1364" s="2" t="str">
        <f>VLOOKUP(I1364,lookups!$A$2:$D$206,3,0)</f>
        <v>CCA</v>
      </c>
      <c r="H1364" s="2" t="str">
        <f>VLOOKUP(I1364,lookups!$A$2:$D$206,2,0)</f>
        <v>CCA</v>
      </c>
      <c r="I1364" s="8" t="s">
        <v>34</v>
      </c>
      <c r="L1364" s="2" t="str">
        <f>VLOOKUP(G1364,lookups!$E$2:$F$206,2,0)</f>
        <v>Crustose coraline algae</v>
      </c>
      <c r="M1364" s="2" t="str">
        <f>VLOOKUP(H1364,lookups!$G$2:$H$206,2,0)</f>
        <v>Crustose coraline algae</v>
      </c>
      <c r="N1364" s="2" t="str">
        <f>VLOOKUP(I1364,lookups!$A$2:$D$206,4,0)</f>
        <v>Crustose coraline algae</v>
      </c>
    </row>
    <row r="1365" ht="15.75" customHeight="1">
      <c r="A1365" s="7" t="s">
        <v>69</v>
      </c>
      <c r="B1365" s="10" t="s">
        <v>11</v>
      </c>
      <c r="C1365" s="2" t="s">
        <v>31</v>
      </c>
      <c r="D1365" s="2">
        <v>3.0</v>
      </c>
      <c r="E1365" s="2">
        <v>7.0</v>
      </c>
      <c r="F1365" s="2">
        <v>4.0</v>
      </c>
      <c r="G1365" s="2" t="str">
        <f>VLOOKUP(I1365,lookups!$A$2:$D$206,3,0)</f>
        <v>TA</v>
      </c>
      <c r="H1365" s="2" t="str">
        <f>VLOOKUP(I1365,lookups!$A$2:$D$206,2,0)</f>
        <v>TAS</v>
      </c>
      <c r="I1365" s="8" t="s">
        <v>36</v>
      </c>
      <c r="L1365" s="2" t="str">
        <f>VLOOKUP(G1365,lookups!$E$2:$F$206,2,0)</f>
        <v>Turf algae</v>
      </c>
      <c r="M1365" s="2" t="str">
        <f>VLOOKUP(H1365,lookups!$G$2:$H$206,2,0)</f>
        <v>Turf algae sediment</v>
      </c>
      <c r="N1365" s="2" t="str">
        <f>VLOOKUP(I1365,lookups!$A$2:$D$206,4,0)</f>
        <v>Turf algae sediment</v>
      </c>
    </row>
    <row r="1366" ht="15.75" customHeight="1">
      <c r="A1366" s="7" t="s">
        <v>69</v>
      </c>
      <c r="B1366" s="10" t="s">
        <v>11</v>
      </c>
      <c r="C1366" s="2" t="s">
        <v>31</v>
      </c>
      <c r="D1366" s="2">
        <v>3.0</v>
      </c>
      <c r="E1366" s="2">
        <v>7.0</v>
      </c>
      <c r="F1366" s="2">
        <v>5.0</v>
      </c>
      <c r="G1366" s="2" t="str">
        <f>VLOOKUP(I1366,lookups!$A$2:$D$206,3,0)</f>
        <v>TA</v>
      </c>
      <c r="H1366" s="2" t="str">
        <f>VLOOKUP(I1366,lookups!$A$2:$D$206,2,0)</f>
        <v>TAS</v>
      </c>
      <c r="I1366" s="8" t="s">
        <v>36</v>
      </c>
      <c r="L1366" s="2" t="str">
        <f>VLOOKUP(G1366,lookups!$E$2:$F$206,2,0)</f>
        <v>Turf algae</v>
      </c>
      <c r="M1366" s="2" t="str">
        <f>VLOOKUP(H1366,lookups!$G$2:$H$206,2,0)</f>
        <v>Turf algae sediment</v>
      </c>
      <c r="N1366" s="2" t="str">
        <f>VLOOKUP(I1366,lookups!$A$2:$D$206,4,0)</f>
        <v>Turf algae sediment</v>
      </c>
    </row>
    <row r="1367" ht="15.75" customHeight="1">
      <c r="A1367" s="7" t="s">
        <v>69</v>
      </c>
      <c r="B1367" s="10" t="s">
        <v>11</v>
      </c>
      <c r="C1367" s="2" t="s">
        <v>31</v>
      </c>
      <c r="D1367" s="2">
        <v>3.0</v>
      </c>
      <c r="E1367" s="2">
        <v>7.0</v>
      </c>
      <c r="F1367" s="2">
        <v>6.0</v>
      </c>
      <c r="G1367" s="2" t="str">
        <f>VLOOKUP(I1367,lookups!$A$2:$D$206,3,0)</f>
        <v>TA</v>
      </c>
      <c r="H1367" s="2" t="str">
        <f>VLOOKUP(I1367,lookups!$A$2:$D$206,2,0)</f>
        <v>TAS</v>
      </c>
      <c r="I1367" s="8" t="s">
        <v>36</v>
      </c>
      <c r="L1367" s="2" t="str">
        <f>VLOOKUP(G1367,lookups!$E$2:$F$206,2,0)</f>
        <v>Turf algae</v>
      </c>
      <c r="M1367" s="2" t="str">
        <f>VLOOKUP(H1367,lookups!$G$2:$H$206,2,0)</f>
        <v>Turf algae sediment</v>
      </c>
      <c r="N1367" s="2" t="str">
        <f>VLOOKUP(I1367,lookups!$A$2:$D$206,4,0)</f>
        <v>Turf algae sediment</v>
      </c>
    </row>
    <row r="1368" ht="15.75" customHeight="1">
      <c r="A1368" s="7" t="s">
        <v>69</v>
      </c>
      <c r="B1368" s="10" t="s">
        <v>11</v>
      </c>
      <c r="C1368" s="2" t="s">
        <v>31</v>
      </c>
      <c r="D1368" s="2">
        <v>3.0</v>
      </c>
      <c r="E1368" s="2">
        <v>7.0</v>
      </c>
      <c r="F1368" s="2">
        <v>7.0</v>
      </c>
      <c r="G1368" s="2" t="str">
        <f>VLOOKUP(I1368,lookups!$A$2:$D$206,3,0)</f>
        <v>TA</v>
      </c>
      <c r="H1368" s="2" t="str">
        <f>VLOOKUP(I1368,lookups!$A$2:$D$206,2,0)</f>
        <v>TAS</v>
      </c>
      <c r="I1368" s="8" t="s">
        <v>36</v>
      </c>
      <c r="L1368" s="2" t="str">
        <f>VLOOKUP(G1368,lookups!$E$2:$F$206,2,0)</f>
        <v>Turf algae</v>
      </c>
      <c r="M1368" s="2" t="str">
        <f>VLOOKUP(H1368,lookups!$G$2:$H$206,2,0)</f>
        <v>Turf algae sediment</v>
      </c>
      <c r="N1368" s="2" t="str">
        <f>VLOOKUP(I1368,lookups!$A$2:$D$206,4,0)</f>
        <v>Turf algae sediment</v>
      </c>
    </row>
    <row r="1369" ht="15.75" customHeight="1">
      <c r="A1369" s="7" t="s">
        <v>69</v>
      </c>
      <c r="B1369" s="10" t="s">
        <v>11</v>
      </c>
      <c r="C1369" s="2" t="s">
        <v>31</v>
      </c>
      <c r="D1369" s="2">
        <v>3.0</v>
      </c>
      <c r="E1369" s="2">
        <v>7.0</v>
      </c>
      <c r="F1369" s="2">
        <v>8.0</v>
      </c>
      <c r="G1369" s="2" t="str">
        <f>VLOOKUP(I1369,lookups!$A$2:$D$206,3,0)</f>
        <v>MA</v>
      </c>
      <c r="H1369" s="2" t="str">
        <f>VLOOKUP(I1369,lookups!$A$2:$D$206,2,0)</f>
        <v>GCMA</v>
      </c>
      <c r="I1369" s="8" t="s">
        <v>40</v>
      </c>
      <c r="J1369" s="1">
        <v>8.0</v>
      </c>
      <c r="L1369" s="2" t="str">
        <f>VLOOKUP(G1369,lookups!$E$2:$F$206,2,0)</f>
        <v>Macroalgae</v>
      </c>
      <c r="M1369" s="2" t="str">
        <f>VLOOKUP(H1369,lookups!$G$2:$H$206,2,0)</f>
        <v>Green calcareous macroalgae</v>
      </c>
      <c r="N1369" s="2" t="str">
        <f>VLOOKUP(I1369,lookups!$A$2:$D$206,4,0)</f>
        <v>Halimeda spp.</v>
      </c>
    </row>
    <row r="1370" ht="15.75" customHeight="1">
      <c r="A1370" s="7" t="s">
        <v>69</v>
      </c>
      <c r="B1370" s="10" t="s">
        <v>11</v>
      </c>
      <c r="C1370" s="2" t="s">
        <v>31</v>
      </c>
      <c r="D1370" s="2">
        <v>3.0</v>
      </c>
      <c r="E1370" s="2">
        <v>7.0</v>
      </c>
      <c r="F1370" s="2">
        <v>9.0</v>
      </c>
      <c r="G1370" s="2" t="str">
        <f>VLOOKUP(I1370,lookups!$A$2:$D$206,3,0)</f>
        <v>CCA</v>
      </c>
      <c r="H1370" s="2" t="str">
        <f>VLOOKUP(I1370,lookups!$A$2:$D$206,2,0)</f>
        <v>CCA</v>
      </c>
      <c r="I1370" s="8" t="s">
        <v>34</v>
      </c>
      <c r="L1370" s="2" t="str">
        <f>VLOOKUP(G1370,lookups!$E$2:$F$206,2,0)</f>
        <v>Crustose coraline algae</v>
      </c>
      <c r="M1370" s="2" t="str">
        <f>VLOOKUP(H1370,lookups!$G$2:$H$206,2,0)</f>
        <v>Crustose coraline algae</v>
      </c>
      <c r="N1370" s="2" t="str">
        <f>VLOOKUP(I1370,lookups!$A$2:$D$206,4,0)</f>
        <v>Crustose coraline algae</v>
      </c>
    </row>
    <row r="1371" ht="15.75" customHeight="1">
      <c r="A1371" s="7" t="s">
        <v>69</v>
      </c>
      <c r="B1371" s="10" t="s">
        <v>11</v>
      </c>
      <c r="C1371" s="2" t="s">
        <v>31</v>
      </c>
      <c r="D1371" s="2">
        <v>3.0</v>
      </c>
      <c r="E1371" s="2">
        <v>7.0</v>
      </c>
      <c r="F1371" s="2">
        <v>10.0</v>
      </c>
      <c r="G1371" s="2" t="str">
        <f>VLOOKUP(I1371,lookups!$A$2:$D$206,3,0)</f>
        <v>CCA</v>
      </c>
      <c r="H1371" s="2" t="str">
        <f>VLOOKUP(I1371,lookups!$A$2:$D$206,2,0)</f>
        <v>CCA</v>
      </c>
      <c r="I1371" s="8" t="s">
        <v>34</v>
      </c>
      <c r="L1371" s="2" t="str">
        <f>VLOOKUP(G1371,lookups!$E$2:$F$206,2,0)</f>
        <v>Crustose coraline algae</v>
      </c>
      <c r="M1371" s="2" t="str">
        <f>VLOOKUP(H1371,lookups!$G$2:$H$206,2,0)</f>
        <v>Crustose coraline algae</v>
      </c>
      <c r="N1371" s="2" t="str">
        <f>VLOOKUP(I1371,lookups!$A$2:$D$206,4,0)</f>
        <v>Crustose coraline algae</v>
      </c>
    </row>
    <row r="1372" ht="15.75" customHeight="1">
      <c r="A1372" s="7" t="s">
        <v>69</v>
      </c>
      <c r="B1372" s="10" t="s">
        <v>11</v>
      </c>
      <c r="C1372" s="2" t="s">
        <v>31</v>
      </c>
      <c r="D1372" s="2">
        <v>3.0</v>
      </c>
      <c r="E1372" s="2">
        <v>8.0</v>
      </c>
      <c r="F1372" s="2">
        <v>1.0</v>
      </c>
      <c r="G1372" s="2" t="str">
        <f>VLOOKUP(I1372,lookups!$A$2:$D$206,3,0)</f>
        <v>MA</v>
      </c>
      <c r="H1372" s="2" t="str">
        <f>VLOOKUP(I1372,lookups!$A$2:$D$206,2,0)</f>
        <v>GCMA</v>
      </c>
      <c r="I1372" s="8" t="s">
        <v>40</v>
      </c>
      <c r="J1372" s="1">
        <v>7.0</v>
      </c>
      <c r="L1372" s="2" t="str">
        <f>VLOOKUP(G1372,lookups!$E$2:$F$206,2,0)</f>
        <v>Macroalgae</v>
      </c>
      <c r="M1372" s="2" t="str">
        <f>VLOOKUP(H1372,lookups!$G$2:$H$206,2,0)</f>
        <v>Green calcareous macroalgae</v>
      </c>
      <c r="N1372" s="2" t="str">
        <f>VLOOKUP(I1372,lookups!$A$2:$D$206,4,0)</f>
        <v>Halimeda spp.</v>
      </c>
    </row>
    <row r="1373" ht="15.75" customHeight="1">
      <c r="A1373" s="7" t="s">
        <v>69</v>
      </c>
      <c r="B1373" s="10" t="s">
        <v>11</v>
      </c>
      <c r="C1373" s="2" t="s">
        <v>31</v>
      </c>
      <c r="D1373" s="2">
        <v>3.0</v>
      </c>
      <c r="E1373" s="2">
        <v>8.0</v>
      </c>
      <c r="F1373" s="2">
        <v>2.0</v>
      </c>
      <c r="G1373" s="2" t="str">
        <f>VLOOKUP(I1373,lookups!$A$2:$D$206,3,0)</f>
        <v>MA</v>
      </c>
      <c r="H1373" s="2" t="str">
        <f>VLOOKUP(I1373,lookups!$A$2:$D$206,2,0)</f>
        <v>BFMA</v>
      </c>
      <c r="I1373" s="8" t="s">
        <v>32</v>
      </c>
      <c r="J1373" s="1">
        <v>2.0</v>
      </c>
      <c r="L1373" s="2" t="str">
        <f>VLOOKUP(G1373,lookups!$E$2:$F$206,2,0)</f>
        <v>Macroalgae</v>
      </c>
      <c r="M1373" s="2" t="str">
        <f>VLOOKUP(H1373,lookups!$G$2:$H$206,2,0)</f>
        <v>Brown fleshy macroalgae</v>
      </c>
      <c r="N1373" s="2" t="str">
        <f>VLOOKUP(I1373,lookups!$A$2:$D$206,4,0)</f>
        <v>Dictyota spp.</v>
      </c>
    </row>
    <row r="1374" ht="15.75" customHeight="1">
      <c r="A1374" s="7" t="s">
        <v>69</v>
      </c>
      <c r="B1374" s="10" t="s">
        <v>11</v>
      </c>
      <c r="C1374" s="2" t="s">
        <v>31</v>
      </c>
      <c r="D1374" s="2">
        <v>3.0</v>
      </c>
      <c r="E1374" s="2">
        <v>8.0</v>
      </c>
      <c r="F1374" s="2">
        <v>3.0</v>
      </c>
      <c r="G1374" s="2" t="str">
        <f>VLOOKUP(I1374,lookups!$A$2:$D$206,3,0)</f>
        <v>CCA</v>
      </c>
      <c r="H1374" s="2" t="str">
        <f>VLOOKUP(I1374,lookups!$A$2:$D$206,2,0)</f>
        <v>CCA</v>
      </c>
      <c r="I1374" s="8" t="s">
        <v>34</v>
      </c>
      <c r="L1374" s="2" t="str">
        <f>VLOOKUP(G1374,lookups!$E$2:$F$206,2,0)</f>
        <v>Crustose coraline algae</v>
      </c>
      <c r="M1374" s="2" t="str">
        <f>VLOOKUP(H1374,lookups!$G$2:$H$206,2,0)</f>
        <v>Crustose coraline algae</v>
      </c>
      <c r="N1374" s="2" t="str">
        <f>VLOOKUP(I1374,lookups!$A$2:$D$206,4,0)</f>
        <v>Crustose coraline algae</v>
      </c>
    </row>
    <row r="1375" ht="15.75" customHeight="1">
      <c r="A1375" s="7" t="s">
        <v>69</v>
      </c>
      <c r="B1375" s="10" t="s">
        <v>11</v>
      </c>
      <c r="C1375" s="2" t="s">
        <v>31</v>
      </c>
      <c r="D1375" s="2">
        <v>3.0</v>
      </c>
      <c r="E1375" s="2">
        <v>8.0</v>
      </c>
      <c r="F1375" s="2">
        <v>4.0</v>
      </c>
      <c r="G1375" s="2" t="str">
        <f>VLOOKUP(I1375,lookups!$A$2:$D$206,3,0)</f>
        <v>TA</v>
      </c>
      <c r="H1375" s="2" t="str">
        <f>VLOOKUP(I1375,lookups!$A$2:$D$206,2,0)</f>
        <v>TAS</v>
      </c>
      <c r="I1375" s="8" t="s">
        <v>36</v>
      </c>
      <c r="L1375" s="2" t="str">
        <f>VLOOKUP(G1375,lookups!$E$2:$F$206,2,0)</f>
        <v>Turf algae</v>
      </c>
      <c r="M1375" s="2" t="str">
        <f>VLOOKUP(H1375,lookups!$G$2:$H$206,2,0)</f>
        <v>Turf algae sediment</v>
      </c>
      <c r="N1375" s="2" t="str">
        <f>VLOOKUP(I1375,lookups!$A$2:$D$206,4,0)</f>
        <v>Turf algae sediment</v>
      </c>
    </row>
    <row r="1376" ht="15.75" customHeight="1">
      <c r="A1376" s="7" t="s">
        <v>69</v>
      </c>
      <c r="B1376" s="10" t="s">
        <v>11</v>
      </c>
      <c r="C1376" s="2" t="s">
        <v>31</v>
      </c>
      <c r="D1376" s="2">
        <v>3.0</v>
      </c>
      <c r="E1376" s="2">
        <v>8.0</v>
      </c>
      <c r="F1376" s="2">
        <v>5.0</v>
      </c>
      <c r="G1376" s="2" t="str">
        <f>VLOOKUP(I1376,lookups!$A$2:$D$206,3,0)</f>
        <v>TA</v>
      </c>
      <c r="H1376" s="2" t="str">
        <f>VLOOKUP(I1376,lookups!$A$2:$D$206,2,0)</f>
        <v>TAS</v>
      </c>
      <c r="I1376" s="8" t="s">
        <v>36</v>
      </c>
      <c r="L1376" s="2" t="str">
        <f>VLOOKUP(G1376,lookups!$E$2:$F$206,2,0)</f>
        <v>Turf algae</v>
      </c>
      <c r="M1376" s="2" t="str">
        <f>VLOOKUP(H1376,lookups!$G$2:$H$206,2,0)</f>
        <v>Turf algae sediment</v>
      </c>
      <c r="N1376" s="2" t="str">
        <f>VLOOKUP(I1376,lookups!$A$2:$D$206,4,0)</f>
        <v>Turf algae sediment</v>
      </c>
    </row>
    <row r="1377" ht="15.75" customHeight="1">
      <c r="A1377" s="7" t="s">
        <v>69</v>
      </c>
      <c r="B1377" s="10" t="s">
        <v>11</v>
      </c>
      <c r="C1377" s="2" t="s">
        <v>31</v>
      </c>
      <c r="D1377" s="2">
        <v>3.0</v>
      </c>
      <c r="E1377" s="2">
        <v>8.0</v>
      </c>
      <c r="F1377" s="2">
        <v>6.0</v>
      </c>
      <c r="G1377" s="2" t="str">
        <f>VLOOKUP(I1377,lookups!$A$2:$D$206,3,0)</f>
        <v>TA</v>
      </c>
      <c r="H1377" s="2" t="str">
        <f>VLOOKUP(I1377,lookups!$A$2:$D$206,2,0)</f>
        <v>TAS</v>
      </c>
      <c r="I1377" s="8" t="s">
        <v>36</v>
      </c>
      <c r="L1377" s="2" t="str">
        <f>VLOOKUP(G1377,lookups!$E$2:$F$206,2,0)</f>
        <v>Turf algae</v>
      </c>
      <c r="M1377" s="2" t="str">
        <f>VLOOKUP(H1377,lookups!$G$2:$H$206,2,0)</f>
        <v>Turf algae sediment</v>
      </c>
      <c r="N1377" s="2" t="str">
        <f>VLOOKUP(I1377,lookups!$A$2:$D$206,4,0)</f>
        <v>Turf algae sediment</v>
      </c>
    </row>
    <row r="1378" ht="15.75" customHeight="1">
      <c r="A1378" s="7" t="s">
        <v>69</v>
      </c>
      <c r="B1378" s="10" t="s">
        <v>11</v>
      </c>
      <c r="C1378" s="2" t="s">
        <v>31</v>
      </c>
      <c r="D1378" s="2">
        <v>3.0</v>
      </c>
      <c r="E1378" s="2">
        <v>8.0</v>
      </c>
      <c r="F1378" s="2">
        <v>7.0</v>
      </c>
      <c r="G1378" s="2" t="str">
        <f>VLOOKUP(I1378,lookups!$A$2:$D$206,3,0)</f>
        <v>TA</v>
      </c>
      <c r="H1378" s="2" t="str">
        <f>VLOOKUP(I1378,lookups!$A$2:$D$206,2,0)</f>
        <v>TAS</v>
      </c>
      <c r="I1378" s="8" t="s">
        <v>36</v>
      </c>
      <c r="L1378" s="2" t="str">
        <f>VLOOKUP(G1378,lookups!$E$2:$F$206,2,0)</f>
        <v>Turf algae</v>
      </c>
      <c r="M1378" s="2" t="str">
        <f>VLOOKUP(H1378,lookups!$G$2:$H$206,2,0)</f>
        <v>Turf algae sediment</v>
      </c>
      <c r="N1378" s="2" t="str">
        <f>VLOOKUP(I1378,lookups!$A$2:$D$206,4,0)</f>
        <v>Turf algae sediment</v>
      </c>
    </row>
    <row r="1379" ht="15.75" customHeight="1">
      <c r="A1379" s="7" t="s">
        <v>69</v>
      </c>
      <c r="B1379" s="10" t="s">
        <v>11</v>
      </c>
      <c r="C1379" s="2" t="s">
        <v>31</v>
      </c>
      <c r="D1379" s="2">
        <v>3.0</v>
      </c>
      <c r="E1379" s="2">
        <v>8.0</v>
      </c>
      <c r="F1379" s="2">
        <v>8.0</v>
      </c>
      <c r="G1379" s="2" t="str">
        <f>VLOOKUP(I1379,lookups!$A$2:$D$206,3,0)</f>
        <v>TA</v>
      </c>
      <c r="H1379" s="2" t="str">
        <f>VLOOKUP(I1379,lookups!$A$2:$D$206,2,0)</f>
        <v>TAS</v>
      </c>
      <c r="I1379" s="8" t="s">
        <v>36</v>
      </c>
      <c r="L1379" s="2" t="str">
        <f>VLOOKUP(G1379,lookups!$E$2:$F$206,2,0)</f>
        <v>Turf algae</v>
      </c>
      <c r="M1379" s="2" t="str">
        <f>VLOOKUP(H1379,lookups!$G$2:$H$206,2,0)</f>
        <v>Turf algae sediment</v>
      </c>
      <c r="N1379" s="2" t="str">
        <f>VLOOKUP(I1379,lookups!$A$2:$D$206,4,0)</f>
        <v>Turf algae sediment</v>
      </c>
    </row>
    <row r="1380" ht="15.75" customHeight="1">
      <c r="A1380" s="7" t="s">
        <v>69</v>
      </c>
      <c r="B1380" s="10" t="s">
        <v>11</v>
      </c>
      <c r="C1380" s="2" t="s">
        <v>31</v>
      </c>
      <c r="D1380" s="2">
        <v>3.0</v>
      </c>
      <c r="E1380" s="2">
        <v>8.0</v>
      </c>
      <c r="F1380" s="2">
        <v>9.0</v>
      </c>
      <c r="G1380" s="2" t="str">
        <f>VLOOKUP(I1380,lookups!$A$2:$D$206,3,0)</f>
        <v>TA</v>
      </c>
      <c r="H1380" s="2" t="str">
        <f>VLOOKUP(I1380,lookups!$A$2:$D$206,2,0)</f>
        <v>TAS</v>
      </c>
      <c r="I1380" s="8" t="s">
        <v>36</v>
      </c>
      <c r="L1380" s="2" t="str">
        <f>VLOOKUP(G1380,lookups!$E$2:$F$206,2,0)</f>
        <v>Turf algae</v>
      </c>
      <c r="M1380" s="2" t="str">
        <f>VLOOKUP(H1380,lookups!$G$2:$H$206,2,0)</f>
        <v>Turf algae sediment</v>
      </c>
      <c r="N1380" s="2" t="str">
        <f>VLOOKUP(I1380,lookups!$A$2:$D$206,4,0)</f>
        <v>Turf algae sediment</v>
      </c>
    </row>
    <row r="1381" ht="15.75" customHeight="1">
      <c r="A1381" s="7" t="s">
        <v>69</v>
      </c>
      <c r="B1381" s="10" t="s">
        <v>11</v>
      </c>
      <c r="C1381" s="2" t="s">
        <v>31</v>
      </c>
      <c r="D1381" s="2">
        <v>3.0</v>
      </c>
      <c r="E1381" s="2">
        <v>8.0</v>
      </c>
      <c r="F1381" s="2">
        <v>10.0</v>
      </c>
      <c r="G1381" s="2" t="str">
        <f>VLOOKUP(I1381,lookups!$A$2:$D$206,3,0)</f>
        <v>TA</v>
      </c>
      <c r="H1381" s="2" t="str">
        <f>VLOOKUP(I1381,lookups!$A$2:$D$206,2,0)</f>
        <v>TAS</v>
      </c>
      <c r="I1381" s="8" t="s">
        <v>36</v>
      </c>
      <c r="L1381" s="2" t="str">
        <f>VLOOKUP(G1381,lookups!$E$2:$F$206,2,0)</f>
        <v>Turf algae</v>
      </c>
      <c r="M1381" s="2" t="str">
        <f>VLOOKUP(H1381,lookups!$G$2:$H$206,2,0)</f>
        <v>Turf algae sediment</v>
      </c>
      <c r="N1381" s="2" t="str">
        <f>VLOOKUP(I1381,lookups!$A$2:$D$206,4,0)</f>
        <v>Turf algae sediment</v>
      </c>
    </row>
    <row r="1382" ht="15.75" customHeight="1">
      <c r="A1382" s="7" t="s">
        <v>69</v>
      </c>
      <c r="B1382" s="10" t="s">
        <v>11</v>
      </c>
      <c r="C1382" s="2" t="s">
        <v>31</v>
      </c>
      <c r="D1382" s="2">
        <v>3.0</v>
      </c>
      <c r="E1382" s="2">
        <v>9.0</v>
      </c>
      <c r="F1382" s="2">
        <v>1.0</v>
      </c>
      <c r="G1382" s="2" t="str">
        <f>VLOOKUP(I1382,lookups!$A$2:$D$206,3,0)</f>
        <v>CCA</v>
      </c>
      <c r="H1382" s="2" t="str">
        <f>VLOOKUP(I1382,lookups!$A$2:$D$206,2,0)</f>
        <v>CCA</v>
      </c>
      <c r="I1382" s="8" t="s">
        <v>34</v>
      </c>
      <c r="L1382" s="2" t="str">
        <f>VLOOKUP(G1382,lookups!$E$2:$F$206,2,0)</f>
        <v>Crustose coraline algae</v>
      </c>
      <c r="M1382" s="2" t="str">
        <f>VLOOKUP(H1382,lookups!$G$2:$H$206,2,0)</f>
        <v>Crustose coraline algae</v>
      </c>
      <c r="N1382" s="2" t="str">
        <f>VLOOKUP(I1382,lookups!$A$2:$D$206,4,0)</f>
        <v>Crustose coraline algae</v>
      </c>
    </row>
    <row r="1383" ht="15.75" customHeight="1">
      <c r="A1383" s="7" t="s">
        <v>69</v>
      </c>
      <c r="B1383" s="10" t="s">
        <v>11</v>
      </c>
      <c r="C1383" s="2" t="s">
        <v>31</v>
      </c>
      <c r="D1383" s="2">
        <v>3.0</v>
      </c>
      <c r="E1383" s="2">
        <v>9.0</v>
      </c>
      <c r="F1383" s="2">
        <v>2.0</v>
      </c>
      <c r="G1383" s="2" t="str">
        <f>VLOOKUP(I1383,lookups!$A$2:$D$206,3,0)</f>
        <v>TA</v>
      </c>
      <c r="H1383" s="2" t="str">
        <f>VLOOKUP(I1383,lookups!$A$2:$D$206,2,0)</f>
        <v>STA</v>
      </c>
      <c r="I1383" s="8" t="s">
        <v>52</v>
      </c>
      <c r="L1383" s="2" t="str">
        <f>VLOOKUP(G1383,lookups!$E$2:$F$206,2,0)</f>
        <v>Turf algae</v>
      </c>
      <c r="M1383" s="2" t="str">
        <f>VLOOKUP(H1383,lookups!$G$2:$H$206,2,0)</f>
        <v>Sediment turf algae</v>
      </c>
      <c r="N1383" s="2" t="str">
        <f>VLOOKUP(I1383,lookups!$A$2:$D$206,4,0)</f>
        <v>Sediment turf algae</v>
      </c>
    </row>
    <row r="1384" ht="15.75" customHeight="1">
      <c r="A1384" s="7" t="s">
        <v>69</v>
      </c>
      <c r="B1384" s="10" t="s">
        <v>11</v>
      </c>
      <c r="C1384" s="2" t="s">
        <v>31</v>
      </c>
      <c r="D1384" s="2">
        <v>3.0</v>
      </c>
      <c r="E1384" s="2">
        <v>9.0</v>
      </c>
      <c r="F1384" s="2">
        <v>3.0</v>
      </c>
      <c r="G1384" s="2" t="str">
        <f>VLOOKUP(I1384,lookups!$A$2:$D$206,3,0)</f>
        <v>TA</v>
      </c>
      <c r="H1384" s="2" t="str">
        <f>VLOOKUP(I1384,lookups!$A$2:$D$206,2,0)</f>
        <v>STA</v>
      </c>
      <c r="I1384" s="8" t="s">
        <v>52</v>
      </c>
      <c r="L1384" s="2" t="str">
        <f>VLOOKUP(G1384,lookups!$E$2:$F$206,2,0)</f>
        <v>Turf algae</v>
      </c>
      <c r="M1384" s="2" t="str">
        <f>VLOOKUP(H1384,lookups!$G$2:$H$206,2,0)</f>
        <v>Sediment turf algae</v>
      </c>
      <c r="N1384" s="2" t="str">
        <f>VLOOKUP(I1384,lookups!$A$2:$D$206,4,0)</f>
        <v>Sediment turf algae</v>
      </c>
    </row>
    <row r="1385" ht="15.75" customHeight="1">
      <c r="A1385" s="7" t="s">
        <v>69</v>
      </c>
      <c r="B1385" s="10" t="s">
        <v>11</v>
      </c>
      <c r="C1385" s="2" t="s">
        <v>31</v>
      </c>
      <c r="D1385" s="2">
        <v>3.0</v>
      </c>
      <c r="E1385" s="2">
        <v>9.0</v>
      </c>
      <c r="F1385" s="2">
        <v>4.0</v>
      </c>
      <c r="G1385" s="2" t="str">
        <f>VLOOKUP(I1385,lookups!$A$2:$D$206,3,0)</f>
        <v>AINV</v>
      </c>
      <c r="H1385" s="2" t="str">
        <f>VLOOKUP(I1385,lookups!$A$2:$D$206,2,0)</f>
        <v>AINV</v>
      </c>
      <c r="I1385" s="8" t="s">
        <v>70</v>
      </c>
      <c r="L1385" s="2" t="str">
        <f>VLOOKUP(G1385,lookups!$E$2:$F$206,2,0)</f>
        <v>Aggressive invertebrates</v>
      </c>
      <c r="M1385" s="2" t="str">
        <f>VLOOKUP(H1385,lookups!$G$2:$H$206,2,0)</f>
        <v>Aggressive invertebrates</v>
      </c>
      <c r="N1385" s="2" t="str">
        <f>VLOOKUP(I1385,lookups!$A$2:$D$206,4,0)</f>
        <v>Encrusting gorgonian (Erythropodium caribaeorum)</v>
      </c>
    </row>
    <row r="1386" ht="15.75" customHeight="1">
      <c r="A1386" s="7" t="s">
        <v>69</v>
      </c>
      <c r="B1386" s="10" t="s">
        <v>11</v>
      </c>
      <c r="C1386" s="2" t="s">
        <v>31</v>
      </c>
      <c r="D1386" s="2">
        <v>3.0</v>
      </c>
      <c r="E1386" s="2">
        <v>9.0</v>
      </c>
      <c r="F1386" s="2">
        <v>5.0</v>
      </c>
      <c r="G1386" s="2" t="str">
        <f>VLOOKUP(I1386,lookups!$A$2:$D$206,3,0)</f>
        <v>AINV</v>
      </c>
      <c r="H1386" s="2" t="str">
        <f>VLOOKUP(I1386,lookups!$A$2:$D$206,2,0)</f>
        <v>AINV</v>
      </c>
      <c r="I1386" s="8" t="s">
        <v>70</v>
      </c>
      <c r="L1386" s="2" t="str">
        <f>VLOOKUP(G1386,lookups!$E$2:$F$206,2,0)</f>
        <v>Aggressive invertebrates</v>
      </c>
      <c r="M1386" s="2" t="str">
        <f>VLOOKUP(H1386,lookups!$G$2:$H$206,2,0)</f>
        <v>Aggressive invertebrates</v>
      </c>
      <c r="N1386" s="2" t="str">
        <f>VLOOKUP(I1386,lookups!$A$2:$D$206,4,0)</f>
        <v>Encrusting gorgonian (Erythropodium caribaeorum)</v>
      </c>
    </row>
    <row r="1387" ht="15.75" customHeight="1">
      <c r="A1387" s="7" t="s">
        <v>69</v>
      </c>
      <c r="B1387" s="10" t="s">
        <v>11</v>
      </c>
      <c r="C1387" s="2" t="s">
        <v>31</v>
      </c>
      <c r="D1387" s="2">
        <v>3.0</v>
      </c>
      <c r="E1387" s="2">
        <v>9.0</v>
      </c>
      <c r="F1387" s="2">
        <v>6.0</v>
      </c>
      <c r="G1387" s="2" t="str">
        <f>VLOOKUP(I1387,lookups!$A$2:$D$206,3,0)</f>
        <v>CCA</v>
      </c>
      <c r="H1387" s="2" t="str">
        <f>VLOOKUP(I1387,lookups!$A$2:$D$206,2,0)</f>
        <v>CCA</v>
      </c>
      <c r="I1387" s="8" t="s">
        <v>34</v>
      </c>
      <c r="L1387" s="2" t="str">
        <f>VLOOKUP(G1387,lookups!$E$2:$F$206,2,0)</f>
        <v>Crustose coraline algae</v>
      </c>
      <c r="M1387" s="2" t="str">
        <f>VLOOKUP(H1387,lookups!$G$2:$H$206,2,0)</f>
        <v>Crustose coraline algae</v>
      </c>
      <c r="N1387" s="2" t="str">
        <f>VLOOKUP(I1387,lookups!$A$2:$D$206,4,0)</f>
        <v>Crustose coraline algae</v>
      </c>
    </row>
    <row r="1388" ht="15.75" customHeight="1">
      <c r="A1388" s="7" t="s">
        <v>69</v>
      </c>
      <c r="B1388" s="10" t="s">
        <v>11</v>
      </c>
      <c r="C1388" s="2" t="s">
        <v>31</v>
      </c>
      <c r="D1388" s="2">
        <v>3.0</v>
      </c>
      <c r="E1388" s="2">
        <v>9.0</v>
      </c>
      <c r="F1388" s="2">
        <v>7.0</v>
      </c>
      <c r="G1388" s="2" t="str">
        <f>VLOOKUP(I1388,lookups!$A$2:$D$206,3,0)</f>
        <v>CCA</v>
      </c>
      <c r="H1388" s="2" t="str">
        <f>VLOOKUP(I1388,lookups!$A$2:$D$206,2,0)</f>
        <v>CCA</v>
      </c>
      <c r="I1388" s="8" t="s">
        <v>34</v>
      </c>
      <c r="L1388" s="2" t="str">
        <f>VLOOKUP(G1388,lookups!$E$2:$F$206,2,0)</f>
        <v>Crustose coraline algae</v>
      </c>
      <c r="M1388" s="2" t="str">
        <f>VLOOKUP(H1388,lookups!$G$2:$H$206,2,0)</f>
        <v>Crustose coraline algae</v>
      </c>
      <c r="N1388" s="2" t="str">
        <f>VLOOKUP(I1388,lookups!$A$2:$D$206,4,0)</f>
        <v>Crustose coraline algae</v>
      </c>
    </row>
    <row r="1389" ht="15.75" customHeight="1">
      <c r="A1389" s="7" t="s">
        <v>69</v>
      </c>
      <c r="B1389" s="10" t="s">
        <v>11</v>
      </c>
      <c r="C1389" s="2" t="s">
        <v>31</v>
      </c>
      <c r="D1389" s="2">
        <v>3.0</v>
      </c>
      <c r="E1389" s="2">
        <v>9.0</v>
      </c>
      <c r="F1389" s="2">
        <v>8.0</v>
      </c>
      <c r="G1389" s="2" t="str">
        <f>VLOOKUP(I1389,lookups!$A$2:$D$206,3,0)</f>
        <v>CCA</v>
      </c>
      <c r="H1389" s="2" t="str">
        <f>VLOOKUP(I1389,lookups!$A$2:$D$206,2,0)</f>
        <v>CCA</v>
      </c>
      <c r="I1389" s="8" t="s">
        <v>34</v>
      </c>
      <c r="L1389" s="2" t="str">
        <f>VLOOKUP(G1389,lookups!$E$2:$F$206,2,0)</f>
        <v>Crustose coraline algae</v>
      </c>
      <c r="M1389" s="2" t="str">
        <f>VLOOKUP(H1389,lookups!$G$2:$H$206,2,0)</f>
        <v>Crustose coraline algae</v>
      </c>
      <c r="N1389" s="2" t="str">
        <f>VLOOKUP(I1389,lookups!$A$2:$D$206,4,0)</f>
        <v>Crustose coraline algae</v>
      </c>
    </row>
    <row r="1390" ht="15.75" customHeight="1">
      <c r="A1390" s="7" t="s">
        <v>69</v>
      </c>
      <c r="B1390" s="10" t="s">
        <v>11</v>
      </c>
      <c r="C1390" s="2" t="s">
        <v>31</v>
      </c>
      <c r="D1390" s="2">
        <v>3.0</v>
      </c>
      <c r="E1390" s="2">
        <v>9.0</v>
      </c>
      <c r="F1390" s="2">
        <v>9.0</v>
      </c>
      <c r="G1390" s="2" t="str">
        <f>VLOOKUP(I1390,lookups!$A$2:$D$206,3,0)</f>
        <v>CCA</v>
      </c>
      <c r="H1390" s="2" t="str">
        <f>VLOOKUP(I1390,lookups!$A$2:$D$206,2,0)</f>
        <v>CCA</v>
      </c>
      <c r="I1390" s="8" t="s">
        <v>34</v>
      </c>
      <c r="L1390" s="2" t="str">
        <f>VLOOKUP(G1390,lookups!$E$2:$F$206,2,0)</f>
        <v>Crustose coraline algae</v>
      </c>
      <c r="M1390" s="2" t="str">
        <f>VLOOKUP(H1390,lookups!$G$2:$H$206,2,0)</f>
        <v>Crustose coraline algae</v>
      </c>
      <c r="N1390" s="2" t="str">
        <f>VLOOKUP(I1390,lookups!$A$2:$D$206,4,0)</f>
        <v>Crustose coraline algae</v>
      </c>
    </row>
    <row r="1391" ht="15.75" customHeight="1">
      <c r="A1391" s="7" t="s">
        <v>69</v>
      </c>
      <c r="B1391" s="10" t="s">
        <v>11</v>
      </c>
      <c r="C1391" s="2" t="s">
        <v>31</v>
      </c>
      <c r="D1391" s="2">
        <v>3.0</v>
      </c>
      <c r="E1391" s="2">
        <v>9.0</v>
      </c>
      <c r="F1391" s="2">
        <v>10.0</v>
      </c>
      <c r="G1391" s="2" t="str">
        <f>VLOOKUP(I1391,lookups!$A$2:$D$206,3,0)</f>
        <v>MA</v>
      </c>
      <c r="H1391" s="2" t="str">
        <f>VLOOKUP(I1391,lookups!$A$2:$D$206,2,0)</f>
        <v>GCMA</v>
      </c>
      <c r="I1391" s="8" t="s">
        <v>40</v>
      </c>
      <c r="J1391" s="1">
        <v>7.0</v>
      </c>
      <c r="L1391" s="2" t="str">
        <f>VLOOKUP(G1391,lookups!$E$2:$F$206,2,0)</f>
        <v>Macroalgae</v>
      </c>
      <c r="M1391" s="2" t="str">
        <f>VLOOKUP(H1391,lookups!$G$2:$H$206,2,0)</f>
        <v>Green calcareous macroalgae</v>
      </c>
      <c r="N1391" s="2" t="str">
        <f>VLOOKUP(I1391,lookups!$A$2:$D$206,4,0)</f>
        <v>Halimeda spp.</v>
      </c>
    </row>
    <row r="1392" ht="15.75" customHeight="1">
      <c r="A1392" s="7" t="s">
        <v>69</v>
      </c>
      <c r="B1392" s="10" t="s">
        <v>11</v>
      </c>
      <c r="C1392" s="2" t="s">
        <v>31</v>
      </c>
      <c r="D1392" s="2">
        <v>3.0</v>
      </c>
      <c r="E1392" s="2">
        <v>10.0</v>
      </c>
      <c r="F1392" s="9">
        <v>1.0</v>
      </c>
      <c r="G1392" s="2" t="str">
        <f>VLOOKUP(I1392,lookups!$A$2:$D$206,3,0)</f>
        <v>CCA</v>
      </c>
      <c r="H1392" s="2" t="str">
        <f>VLOOKUP(I1392,lookups!$A$2:$D$206,2,0)</f>
        <v>CCA</v>
      </c>
      <c r="I1392" s="8" t="s">
        <v>34</v>
      </c>
      <c r="L1392" s="2" t="str">
        <f>VLOOKUP(G1392,lookups!$E$2:$F$206,2,0)</f>
        <v>Crustose coraline algae</v>
      </c>
      <c r="M1392" s="2" t="str">
        <f>VLOOKUP(H1392,lookups!$G$2:$H$206,2,0)</f>
        <v>Crustose coraline algae</v>
      </c>
      <c r="N1392" s="2" t="str">
        <f>VLOOKUP(I1392,lookups!$A$2:$D$206,4,0)</f>
        <v>Crustose coraline algae</v>
      </c>
    </row>
    <row r="1393" ht="15.75" customHeight="1">
      <c r="A1393" s="7" t="s">
        <v>69</v>
      </c>
      <c r="B1393" s="10" t="s">
        <v>11</v>
      </c>
      <c r="C1393" s="2" t="s">
        <v>31</v>
      </c>
      <c r="D1393" s="2">
        <v>3.0</v>
      </c>
      <c r="E1393" s="2">
        <v>10.0</v>
      </c>
      <c r="F1393" s="9">
        <v>2.0</v>
      </c>
      <c r="G1393" s="2" t="str">
        <f>VLOOKUP(I1393,lookups!$A$2:$D$206,3,0)</f>
        <v>TA</v>
      </c>
      <c r="H1393" s="2" t="str">
        <f>VLOOKUP(I1393,lookups!$A$2:$D$206,2,0)</f>
        <v>TA</v>
      </c>
      <c r="I1393" s="8" t="s">
        <v>33</v>
      </c>
      <c r="L1393" s="2" t="str">
        <f>VLOOKUP(G1393,lookups!$E$2:$F$206,2,0)</f>
        <v>Turf algae</v>
      </c>
      <c r="M1393" s="2" t="str">
        <f>VLOOKUP(H1393,lookups!$G$2:$H$206,2,0)</f>
        <v>Turf algae</v>
      </c>
      <c r="N1393" s="2" t="str">
        <f>VLOOKUP(I1393,lookups!$A$2:$D$206,4,0)</f>
        <v>Turf algae</v>
      </c>
    </row>
    <row r="1394" ht="15.75" customHeight="1">
      <c r="A1394" s="7" t="s">
        <v>69</v>
      </c>
      <c r="B1394" s="10" t="s">
        <v>11</v>
      </c>
      <c r="C1394" s="2" t="s">
        <v>31</v>
      </c>
      <c r="D1394" s="2">
        <v>3.0</v>
      </c>
      <c r="E1394" s="2">
        <v>10.0</v>
      </c>
      <c r="F1394" s="9">
        <v>3.0</v>
      </c>
      <c r="G1394" s="2" t="str">
        <f>VLOOKUP(I1394,lookups!$A$2:$D$206,3,0)</f>
        <v>TA</v>
      </c>
      <c r="H1394" s="2" t="str">
        <f>VLOOKUP(I1394,lookups!$A$2:$D$206,2,0)</f>
        <v>TA</v>
      </c>
      <c r="I1394" s="8" t="s">
        <v>33</v>
      </c>
      <c r="L1394" s="2" t="str">
        <f>VLOOKUP(G1394,lookups!$E$2:$F$206,2,0)</f>
        <v>Turf algae</v>
      </c>
      <c r="M1394" s="2" t="str">
        <f>VLOOKUP(H1394,lookups!$G$2:$H$206,2,0)</f>
        <v>Turf algae</v>
      </c>
      <c r="N1394" s="2" t="str">
        <f>VLOOKUP(I1394,lookups!$A$2:$D$206,4,0)</f>
        <v>Turf algae</v>
      </c>
    </row>
    <row r="1395" ht="15.75" customHeight="1">
      <c r="A1395" s="7" t="s">
        <v>69</v>
      </c>
      <c r="B1395" s="10" t="s">
        <v>11</v>
      </c>
      <c r="C1395" s="2" t="s">
        <v>31</v>
      </c>
      <c r="D1395" s="2">
        <v>3.0</v>
      </c>
      <c r="E1395" s="2">
        <v>10.0</v>
      </c>
      <c r="F1395" s="9">
        <v>4.0</v>
      </c>
      <c r="G1395" s="2" t="str">
        <f>VLOOKUP(I1395,lookups!$A$2:$D$206,3,0)</f>
        <v>TA</v>
      </c>
      <c r="H1395" s="2" t="str">
        <f>VLOOKUP(I1395,lookups!$A$2:$D$206,2,0)</f>
        <v>STA</v>
      </c>
      <c r="I1395" s="8" t="s">
        <v>52</v>
      </c>
      <c r="L1395" s="2" t="str">
        <f>VLOOKUP(G1395,lookups!$E$2:$F$206,2,0)</f>
        <v>Turf algae</v>
      </c>
      <c r="M1395" s="2" t="str">
        <f>VLOOKUP(H1395,lookups!$G$2:$H$206,2,0)</f>
        <v>Sediment turf algae</v>
      </c>
      <c r="N1395" s="2" t="str">
        <f>VLOOKUP(I1395,lookups!$A$2:$D$206,4,0)</f>
        <v>Sediment turf algae</v>
      </c>
    </row>
    <row r="1396" ht="15.75" customHeight="1">
      <c r="A1396" s="7" t="s">
        <v>69</v>
      </c>
      <c r="B1396" s="10" t="s">
        <v>11</v>
      </c>
      <c r="C1396" s="2" t="s">
        <v>31</v>
      </c>
      <c r="D1396" s="2">
        <v>3.0</v>
      </c>
      <c r="E1396" s="2">
        <v>10.0</v>
      </c>
      <c r="F1396" s="9">
        <v>5.0</v>
      </c>
      <c r="G1396" s="2" t="str">
        <f>VLOOKUP(I1396,lookups!$A$2:$D$206,3,0)</f>
        <v>SAND</v>
      </c>
      <c r="H1396" s="2" t="str">
        <f>VLOOKUP(I1396,lookups!$A$2:$D$206,2,0)</f>
        <v>SAND</v>
      </c>
      <c r="I1396" s="8" t="s">
        <v>53</v>
      </c>
      <c r="L1396" s="2" t="str">
        <f>VLOOKUP(G1396,lookups!$E$2:$F$206,2,0)</f>
        <v>Sand</v>
      </c>
      <c r="M1396" s="2" t="str">
        <f>VLOOKUP(H1396,lookups!$G$2:$H$206,2,0)</f>
        <v>Sand</v>
      </c>
      <c r="N1396" s="2" t="str">
        <f>VLOOKUP(I1396,lookups!$A$2:$D$206,4,0)</f>
        <v>Sand</v>
      </c>
    </row>
    <row r="1397" ht="15.75" customHeight="1">
      <c r="A1397" s="7" t="s">
        <v>69</v>
      </c>
      <c r="B1397" s="10" t="s">
        <v>11</v>
      </c>
      <c r="C1397" s="2" t="s">
        <v>31</v>
      </c>
      <c r="D1397" s="2">
        <v>3.0</v>
      </c>
      <c r="E1397" s="2">
        <v>10.0</v>
      </c>
      <c r="F1397" s="9">
        <v>6.0</v>
      </c>
      <c r="G1397" s="2" t="str">
        <f>VLOOKUP(I1397,lookups!$A$2:$D$206,3,0)</f>
        <v>SAND</v>
      </c>
      <c r="H1397" s="2" t="str">
        <f>VLOOKUP(I1397,lookups!$A$2:$D$206,2,0)</f>
        <v>SAND</v>
      </c>
      <c r="I1397" s="8" t="s">
        <v>53</v>
      </c>
      <c r="L1397" s="2" t="str">
        <f>VLOOKUP(G1397,lookups!$E$2:$F$206,2,0)</f>
        <v>Sand</v>
      </c>
      <c r="M1397" s="2" t="str">
        <f>VLOOKUP(H1397,lookups!$G$2:$H$206,2,0)</f>
        <v>Sand</v>
      </c>
      <c r="N1397" s="2" t="str">
        <f>VLOOKUP(I1397,lookups!$A$2:$D$206,4,0)</f>
        <v>Sand</v>
      </c>
    </row>
    <row r="1398" ht="15.75" customHeight="1">
      <c r="A1398" s="7" t="s">
        <v>69</v>
      </c>
      <c r="B1398" s="10" t="s">
        <v>11</v>
      </c>
      <c r="C1398" s="2" t="s">
        <v>31</v>
      </c>
      <c r="D1398" s="2">
        <v>3.0</v>
      </c>
      <c r="E1398" s="2">
        <v>10.0</v>
      </c>
      <c r="F1398" s="9">
        <v>7.0</v>
      </c>
      <c r="G1398" s="2" t="str">
        <f>VLOOKUP(I1398,lookups!$A$2:$D$206,3,0)</f>
        <v>SAND</v>
      </c>
      <c r="H1398" s="2" t="str">
        <f>VLOOKUP(I1398,lookups!$A$2:$D$206,2,0)</f>
        <v>SAND</v>
      </c>
      <c r="I1398" s="8" t="s">
        <v>53</v>
      </c>
      <c r="L1398" s="2" t="str">
        <f>VLOOKUP(G1398,lookups!$E$2:$F$206,2,0)</f>
        <v>Sand</v>
      </c>
      <c r="M1398" s="2" t="str">
        <f>VLOOKUP(H1398,lookups!$G$2:$H$206,2,0)</f>
        <v>Sand</v>
      </c>
      <c r="N1398" s="2" t="str">
        <f>VLOOKUP(I1398,lookups!$A$2:$D$206,4,0)</f>
        <v>Sand</v>
      </c>
    </row>
    <row r="1399" ht="15.75" customHeight="1">
      <c r="A1399" s="7" t="s">
        <v>69</v>
      </c>
      <c r="B1399" s="10" t="s">
        <v>11</v>
      </c>
      <c r="C1399" s="2" t="s">
        <v>31</v>
      </c>
      <c r="D1399" s="2">
        <v>3.0</v>
      </c>
      <c r="E1399" s="2">
        <v>10.0</v>
      </c>
      <c r="F1399" s="9">
        <v>8.0</v>
      </c>
      <c r="G1399" s="2" t="str">
        <f>VLOOKUP(I1399,lookups!$A$2:$D$206,3,0)</f>
        <v>TA</v>
      </c>
      <c r="H1399" s="2" t="str">
        <f>VLOOKUP(I1399,lookups!$A$2:$D$206,2,0)</f>
        <v>STA</v>
      </c>
      <c r="I1399" s="8" t="s">
        <v>52</v>
      </c>
      <c r="L1399" s="2" t="str">
        <f>VLOOKUP(G1399,lookups!$E$2:$F$206,2,0)</f>
        <v>Turf algae</v>
      </c>
      <c r="M1399" s="2" t="str">
        <f>VLOOKUP(H1399,lookups!$G$2:$H$206,2,0)</f>
        <v>Sediment turf algae</v>
      </c>
      <c r="N1399" s="2" t="str">
        <f>VLOOKUP(I1399,lookups!$A$2:$D$206,4,0)</f>
        <v>Sediment turf algae</v>
      </c>
    </row>
    <row r="1400" ht="15.75" customHeight="1">
      <c r="A1400" s="7" t="s">
        <v>69</v>
      </c>
      <c r="B1400" s="10" t="s">
        <v>11</v>
      </c>
      <c r="C1400" s="2" t="s">
        <v>31</v>
      </c>
      <c r="D1400" s="2">
        <v>3.0</v>
      </c>
      <c r="E1400" s="2">
        <v>10.0</v>
      </c>
      <c r="F1400" s="9">
        <v>9.0</v>
      </c>
      <c r="G1400" s="2" t="str">
        <f>VLOOKUP(I1400,lookups!$A$2:$D$206,3,0)</f>
        <v>MA</v>
      </c>
      <c r="H1400" s="2" t="str">
        <f>VLOOKUP(I1400,lookups!$A$2:$D$206,2,0)</f>
        <v>BFMA</v>
      </c>
      <c r="I1400" s="8" t="s">
        <v>32</v>
      </c>
      <c r="J1400" s="1">
        <v>3.0</v>
      </c>
      <c r="L1400" s="2" t="str">
        <f>VLOOKUP(G1400,lookups!$E$2:$F$206,2,0)</f>
        <v>Macroalgae</v>
      </c>
      <c r="M1400" s="2" t="str">
        <f>VLOOKUP(H1400,lookups!$G$2:$H$206,2,0)</f>
        <v>Brown fleshy macroalgae</v>
      </c>
      <c r="N1400" s="2" t="str">
        <f>VLOOKUP(I1400,lookups!$A$2:$D$206,4,0)</f>
        <v>Dictyota spp.</v>
      </c>
    </row>
    <row r="1401" ht="15.75" customHeight="1">
      <c r="A1401" s="7" t="s">
        <v>69</v>
      </c>
      <c r="B1401" s="10" t="s">
        <v>11</v>
      </c>
      <c r="C1401" s="2" t="s">
        <v>31</v>
      </c>
      <c r="D1401" s="2">
        <v>3.0</v>
      </c>
      <c r="E1401" s="2">
        <v>10.0</v>
      </c>
      <c r="F1401" s="9">
        <v>10.0</v>
      </c>
      <c r="G1401" s="2" t="str">
        <f>VLOOKUP(I1401,lookups!$A$2:$D$206,3,0)</f>
        <v>MA</v>
      </c>
      <c r="H1401" s="2" t="str">
        <f>VLOOKUP(I1401,lookups!$A$2:$D$206,2,0)</f>
        <v>BFMA</v>
      </c>
      <c r="I1401" s="8" t="s">
        <v>32</v>
      </c>
      <c r="J1401" s="2">
        <v>3.0</v>
      </c>
      <c r="L1401" s="2" t="str">
        <f>VLOOKUP(G1401,lookups!$E$2:$F$206,2,0)</f>
        <v>Macroalgae</v>
      </c>
      <c r="M1401" s="2" t="str">
        <f>VLOOKUP(H1401,lookups!$G$2:$H$206,2,0)</f>
        <v>Brown fleshy macroalgae</v>
      </c>
      <c r="N1401" s="2" t="str">
        <f>VLOOKUP(I1401,lookups!$A$2:$D$206,4,0)</f>
        <v>Dictyota spp.</v>
      </c>
    </row>
    <row r="1402" ht="15.75" customHeight="1">
      <c r="A1402" s="7" t="s">
        <v>76</v>
      </c>
      <c r="B1402" s="10" t="s">
        <v>77</v>
      </c>
      <c r="C1402" s="2" t="s">
        <v>31</v>
      </c>
      <c r="D1402" s="2">
        <v>1.0</v>
      </c>
      <c r="E1402" s="2">
        <v>1.0</v>
      </c>
      <c r="F1402" s="9">
        <v>1.0</v>
      </c>
      <c r="G1402" s="2" t="str">
        <f>VLOOKUP(I1402,lookups!$A$2:$D$206,3,0)</f>
        <v>SAND</v>
      </c>
      <c r="H1402" s="2" t="str">
        <f>VLOOKUP(I1402,lookups!$A$2:$D$206,2,0)</f>
        <v>SAND</v>
      </c>
      <c r="I1402" s="8" t="s">
        <v>53</v>
      </c>
      <c r="L1402" s="2" t="str">
        <f>VLOOKUP(G1402,lookups!$E$2:$F$206,2,0)</f>
        <v>Sand</v>
      </c>
      <c r="M1402" s="2" t="str">
        <f>VLOOKUP(H1402,lookups!$G$2:$H$206,2,0)</f>
        <v>Sand</v>
      </c>
      <c r="N1402" s="2" t="str">
        <f>VLOOKUP(I1402,lookups!$A$2:$D$206,4,0)</f>
        <v>Sand</v>
      </c>
    </row>
    <row r="1403" ht="15.75" customHeight="1">
      <c r="A1403" s="7" t="s">
        <v>76</v>
      </c>
      <c r="B1403" s="10" t="s">
        <v>77</v>
      </c>
      <c r="C1403" s="2" t="s">
        <v>31</v>
      </c>
      <c r="D1403" s="2">
        <v>1.0</v>
      </c>
      <c r="E1403" s="2">
        <v>1.0</v>
      </c>
      <c r="F1403" s="9">
        <v>2.0</v>
      </c>
      <c r="G1403" s="2" t="str">
        <f>VLOOKUP(I1403,lookups!$A$2:$D$206,3,0)</f>
        <v>MA</v>
      </c>
      <c r="H1403" s="2" t="str">
        <f>VLOOKUP(I1403,lookups!$A$2:$D$206,2,0)</f>
        <v>BFMA</v>
      </c>
      <c r="I1403" s="8" t="s">
        <v>32</v>
      </c>
      <c r="J1403" s="1">
        <v>6.0</v>
      </c>
      <c r="L1403" s="2" t="str">
        <f>VLOOKUP(G1403,lookups!$E$2:$F$206,2,0)</f>
        <v>Macroalgae</v>
      </c>
      <c r="M1403" s="2" t="str">
        <f>VLOOKUP(H1403,lookups!$G$2:$H$206,2,0)</f>
        <v>Brown fleshy macroalgae</v>
      </c>
      <c r="N1403" s="2" t="str">
        <f>VLOOKUP(I1403,lookups!$A$2:$D$206,4,0)</f>
        <v>Dictyota spp.</v>
      </c>
    </row>
    <row r="1404" ht="15.75" customHeight="1">
      <c r="A1404" s="7" t="s">
        <v>76</v>
      </c>
      <c r="B1404" s="10" t="s">
        <v>77</v>
      </c>
      <c r="C1404" s="2" t="s">
        <v>31</v>
      </c>
      <c r="D1404" s="2">
        <v>1.0</v>
      </c>
      <c r="E1404" s="2">
        <v>1.0</v>
      </c>
      <c r="F1404" s="9">
        <v>3.0</v>
      </c>
      <c r="G1404" s="2" t="str">
        <f>VLOOKUP(I1404,lookups!$A$2:$D$206,3,0)</f>
        <v>SAND</v>
      </c>
      <c r="H1404" s="2" t="str">
        <f>VLOOKUP(I1404,lookups!$A$2:$D$206,2,0)</f>
        <v>SAND</v>
      </c>
      <c r="I1404" s="8" t="s">
        <v>53</v>
      </c>
      <c r="L1404" s="2" t="str">
        <f>VLOOKUP(G1404,lookups!$E$2:$F$206,2,0)</f>
        <v>Sand</v>
      </c>
      <c r="M1404" s="2" t="str">
        <f>VLOOKUP(H1404,lookups!$G$2:$H$206,2,0)</f>
        <v>Sand</v>
      </c>
      <c r="N1404" s="2" t="str">
        <f>VLOOKUP(I1404,lookups!$A$2:$D$206,4,0)</f>
        <v>Sand</v>
      </c>
    </row>
    <row r="1405" ht="15.75" customHeight="1">
      <c r="A1405" s="7" t="s">
        <v>76</v>
      </c>
      <c r="B1405" s="10" t="s">
        <v>77</v>
      </c>
      <c r="C1405" s="2" t="s">
        <v>31</v>
      </c>
      <c r="D1405" s="2">
        <v>1.0</v>
      </c>
      <c r="E1405" s="2">
        <v>1.0</v>
      </c>
      <c r="F1405" s="9">
        <v>4.0</v>
      </c>
      <c r="G1405" s="2" t="str">
        <f>VLOOKUP(I1405,lookups!$A$2:$D$206,3,0)</f>
        <v>MA</v>
      </c>
      <c r="H1405" s="2" t="str">
        <f>VLOOKUP(I1405,lookups!$A$2:$D$206,2,0)</f>
        <v>GCMA</v>
      </c>
      <c r="I1405" s="8" t="s">
        <v>40</v>
      </c>
      <c r="J1405" s="1">
        <v>4.0</v>
      </c>
      <c r="L1405" s="2" t="str">
        <f>VLOOKUP(G1405,lookups!$E$2:$F$206,2,0)</f>
        <v>Macroalgae</v>
      </c>
      <c r="M1405" s="2" t="str">
        <f>VLOOKUP(H1405,lookups!$G$2:$H$206,2,0)</f>
        <v>Green calcareous macroalgae</v>
      </c>
      <c r="N1405" s="2" t="str">
        <f>VLOOKUP(I1405,lookups!$A$2:$D$206,4,0)</f>
        <v>Halimeda spp.</v>
      </c>
    </row>
    <row r="1406" ht="15.75" customHeight="1">
      <c r="A1406" s="7" t="s">
        <v>76</v>
      </c>
      <c r="B1406" s="10" t="s">
        <v>77</v>
      </c>
      <c r="C1406" s="2" t="s">
        <v>31</v>
      </c>
      <c r="D1406" s="2">
        <v>1.0</v>
      </c>
      <c r="E1406" s="2">
        <v>1.0</v>
      </c>
      <c r="F1406" s="9">
        <v>5.0</v>
      </c>
      <c r="G1406" s="2" t="str">
        <f>VLOOKUP(I1406,lookups!$A$2:$D$206,3,0)</f>
        <v>SAND</v>
      </c>
      <c r="H1406" s="2" t="str">
        <f>VLOOKUP(I1406,lookups!$A$2:$D$206,2,0)</f>
        <v>SAND</v>
      </c>
      <c r="I1406" s="8" t="s">
        <v>53</v>
      </c>
      <c r="L1406" s="2" t="str">
        <f>VLOOKUP(G1406,lookups!$E$2:$F$206,2,0)</f>
        <v>Sand</v>
      </c>
      <c r="M1406" s="2" t="str">
        <f>VLOOKUP(H1406,lookups!$G$2:$H$206,2,0)</f>
        <v>Sand</v>
      </c>
      <c r="N1406" s="2" t="str">
        <f>VLOOKUP(I1406,lookups!$A$2:$D$206,4,0)</f>
        <v>Sand</v>
      </c>
    </row>
    <row r="1407" ht="15.75" customHeight="1">
      <c r="A1407" s="7" t="s">
        <v>76</v>
      </c>
      <c r="B1407" s="10" t="s">
        <v>77</v>
      </c>
      <c r="C1407" s="2" t="s">
        <v>31</v>
      </c>
      <c r="D1407" s="2">
        <v>1.0</v>
      </c>
      <c r="E1407" s="2">
        <v>1.0</v>
      </c>
      <c r="F1407" s="9">
        <v>6.0</v>
      </c>
      <c r="G1407" s="2" t="str">
        <f>VLOOKUP(I1407,lookups!$A$2:$D$206,3,0)</f>
        <v>SAND</v>
      </c>
      <c r="H1407" s="2" t="str">
        <f>VLOOKUP(I1407,lookups!$A$2:$D$206,2,0)</f>
        <v>SAND</v>
      </c>
      <c r="I1407" s="8" t="s">
        <v>53</v>
      </c>
      <c r="L1407" s="2" t="str">
        <f>VLOOKUP(G1407,lookups!$E$2:$F$206,2,0)</f>
        <v>Sand</v>
      </c>
      <c r="M1407" s="2" t="str">
        <f>VLOOKUP(H1407,lookups!$G$2:$H$206,2,0)</f>
        <v>Sand</v>
      </c>
      <c r="N1407" s="2" t="str">
        <f>VLOOKUP(I1407,lookups!$A$2:$D$206,4,0)</f>
        <v>Sand</v>
      </c>
    </row>
    <row r="1408" ht="15.75" customHeight="1">
      <c r="A1408" s="7" t="s">
        <v>76</v>
      </c>
      <c r="B1408" s="10" t="s">
        <v>77</v>
      </c>
      <c r="C1408" s="2" t="s">
        <v>31</v>
      </c>
      <c r="D1408" s="2">
        <v>1.0</v>
      </c>
      <c r="E1408" s="2">
        <v>1.0</v>
      </c>
      <c r="F1408" s="9">
        <v>7.0</v>
      </c>
      <c r="G1408" s="2" t="str">
        <f>VLOOKUP(I1408,lookups!$A$2:$D$206,3,0)</f>
        <v>SAND</v>
      </c>
      <c r="H1408" s="2" t="str">
        <f>VLOOKUP(I1408,lookups!$A$2:$D$206,2,0)</f>
        <v>SAND</v>
      </c>
      <c r="I1408" s="8" t="s">
        <v>53</v>
      </c>
      <c r="L1408" s="2" t="str">
        <f>VLOOKUP(G1408,lookups!$E$2:$F$206,2,0)</f>
        <v>Sand</v>
      </c>
      <c r="M1408" s="2" t="str">
        <f>VLOOKUP(H1408,lookups!$G$2:$H$206,2,0)</f>
        <v>Sand</v>
      </c>
      <c r="N1408" s="2" t="str">
        <f>VLOOKUP(I1408,lookups!$A$2:$D$206,4,0)</f>
        <v>Sand</v>
      </c>
    </row>
    <row r="1409" ht="15.75" customHeight="1">
      <c r="A1409" s="7" t="s">
        <v>76</v>
      </c>
      <c r="B1409" s="10" t="s">
        <v>77</v>
      </c>
      <c r="C1409" s="2" t="s">
        <v>31</v>
      </c>
      <c r="D1409" s="2">
        <v>1.0</v>
      </c>
      <c r="E1409" s="2">
        <v>1.0</v>
      </c>
      <c r="F1409" s="9">
        <v>8.0</v>
      </c>
      <c r="G1409" s="2" t="str">
        <f>VLOOKUP(I1409,lookups!$A$2:$D$206,3,0)</f>
        <v>MA</v>
      </c>
      <c r="H1409" s="2" t="str">
        <f>VLOOKUP(I1409,lookups!$A$2:$D$206,2,0)</f>
        <v>BFMA</v>
      </c>
      <c r="I1409" s="8" t="s">
        <v>32</v>
      </c>
      <c r="J1409" s="2">
        <v>3.0</v>
      </c>
      <c r="L1409" s="2" t="str">
        <f>VLOOKUP(G1409,lookups!$E$2:$F$206,2,0)</f>
        <v>Macroalgae</v>
      </c>
      <c r="M1409" s="2" t="str">
        <f>VLOOKUP(H1409,lookups!$G$2:$H$206,2,0)</f>
        <v>Brown fleshy macroalgae</v>
      </c>
      <c r="N1409" s="2" t="str">
        <f>VLOOKUP(I1409,lookups!$A$2:$D$206,4,0)</f>
        <v>Dictyota spp.</v>
      </c>
    </row>
    <row r="1410" ht="15.75" customHeight="1">
      <c r="A1410" s="7" t="s">
        <v>76</v>
      </c>
      <c r="B1410" s="10" t="s">
        <v>77</v>
      </c>
      <c r="C1410" s="2" t="s">
        <v>31</v>
      </c>
      <c r="D1410" s="2">
        <v>1.0</v>
      </c>
      <c r="E1410" s="2">
        <v>1.0</v>
      </c>
      <c r="F1410" s="9">
        <v>9.0</v>
      </c>
      <c r="G1410" s="2" t="str">
        <f>VLOOKUP(I1410,lookups!$A$2:$D$206,3,0)</f>
        <v>SAND</v>
      </c>
      <c r="H1410" s="2" t="str">
        <f>VLOOKUP(I1410,lookups!$A$2:$D$206,2,0)</f>
        <v>SAND</v>
      </c>
      <c r="I1410" s="8" t="s">
        <v>53</v>
      </c>
      <c r="L1410" s="2" t="str">
        <f>VLOOKUP(G1410,lookups!$E$2:$F$206,2,0)</f>
        <v>Sand</v>
      </c>
      <c r="M1410" s="2" t="str">
        <f>VLOOKUP(H1410,lookups!$G$2:$H$206,2,0)</f>
        <v>Sand</v>
      </c>
      <c r="N1410" s="2" t="str">
        <f>VLOOKUP(I1410,lookups!$A$2:$D$206,4,0)</f>
        <v>Sand</v>
      </c>
    </row>
    <row r="1411" ht="15.75" customHeight="1">
      <c r="A1411" s="7" t="s">
        <v>76</v>
      </c>
      <c r="B1411" s="10" t="s">
        <v>77</v>
      </c>
      <c r="C1411" s="2" t="s">
        <v>31</v>
      </c>
      <c r="D1411" s="2">
        <v>1.0</v>
      </c>
      <c r="E1411" s="2">
        <v>1.0</v>
      </c>
      <c r="F1411" s="9">
        <v>10.0</v>
      </c>
      <c r="G1411" s="2" t="str">
        <f>VLOOKUP(I1411,lookups!$A$2:$D$206,3,0)</f>
        <v>SG</v>
      </c>
      <c r="H1411" s="2" t="str">
        <f>VLOOKUP(I1411,lookups!$A$2:$D$206,2,0)</f>
        <v>THAL</v>
      </c>
      <c r="I1411" s="8" t="s">
        <v>78</v>
      </c>
      <c r="J1411" s="1">
        <v>16.0</v>
      </c>
      <c r="L1411" s="2" t="str">
        <f>VLOOKUP(G1411,lookups!$E$2:$F$206,2,0)</f>
        <v>Seagrass</v>
      </c>
      <c r="M1411" s="2" t="str">
        <f>VLOOKUP(H1411,lookups!$G$2:$H$206,2,0)</f>
        <v>Thalassia spp.</v>
      </c>
      <c r="N1411" s="2" t="str">
        <f>VLOOKUP(I1411,lookups!$A$2:$D$206,4,0)</f>
        <v>Thalassia testudinum</v>
      </c>
    </row>
    <row r="1412" ht="15.75" customHeight="1">
      <c r="A1412" s="7" t="s">
        <v>76</v>
      </c>
      <c r="B1412" s="10" t="s">
        <v>77</v>
      </c>
      <c r="C1412" s="2" t="s">
        <v>31</v>
      </c>
      <c r="D1412" s="2">
        <v>1.0</v>
      </c>
      <c r="E1412" s="2">
        <v>2.0</v>
      </c>
      <c r="F1412" s="9">
        <v>1.0</v>
      </c>
      <c r="G1412" s="2" t="str">
        <f>VLOOKUP(I1412,lookups!$A$2:$D$206,3,0)</f>
        <v>MA</v>
      </c>
      <c r="H1412" s="2" t="str">
        <f>VLOOKUP(I1412,lookups!$A$2:$D$206,2,0)</f>
        <v>GCMA</v>
      </c>
      <c r="I1412" s="8" t="s">
        <v>40</v>
      </c>
      <c r="J1412" s="1">
        <v>15.0</v>
      </c>
      <c r="L1412" s="2" t="str">
        <f>VLOOKUP(G1412,lookups!$E$2:$F$206,2,0)</f>
        <v>Macroalgae</v>
      </c>
      <c r="M1412" s="2" t="str">
        <f>VLOOKUP(H1412,lookups!$G$2:$H$206,2,0)</f>
        <v>Green calcareous macroalgae</v>
      </c>
      <c r="N1412" s="2" t="str">
        <f>VLOOKUP(I1412,lookups!$A$2:$D$206,4,0)</f>
        <v>Halimeda spp.</v>
      </c>
    </row>
    <row r="1413" ht="15.75" customHeight="1">
      <c r="A1413" s="7" t="s">
        <v>76</v>
      </c>
      <c r="B1413" s="10" t="s">
        <v>77</v>
      </c>
      <c r="C1413" s="2" t="s">
        <v>31</v>
      </c>
      <c r="D1413" s="2">
        <v>1.0</v>
      </c>
      <c r="E1413" s="2">
        <v>2.0</v>
      </c>
      <c r="F1413" s="9">
        <v>2.0</v>
      </c>
      <c r="G1413" s="2" t="str">
        <f>VLOOKUP(I1413,lookups!$A$2:$D$206,3,0)</f>
        <v>LC</v>
      </c>
      <c r="H1413" s="2" t="str">
        <f>VLOOKUP(I1413,lookups!$A$2:$D$206,2,0)</f>
        <v>ORBI</v>
      </c>
      <c r="I1413" s="8" t="s">
        <v>49</v>
      </c>
      <c r="L1413" s="2" t="str">
        <f>VLOOKUP(G1413,lookups!$E$2:$F$206,2,0)</f>
        <v>Live coral</v>
      </c>
      <c r="M1413" s="2" t="str">
        <f>VLOOKUP(H1413,lookups!$G$2:$H$206,2,0)</f>
        <v>Orbicella</v>
      </c>
      <c r="N1413" s="2" t="str">
        <f>VLOOKUP(I1413,lookups!$A$2:$D$206,4,0)</f>
        <v>Orbicella Annularis</v>
      </c>
    </row>
    <row r="1414" ht="15.75" customHeight="1">
      <c r="A1414" s="7" t="s">
        <v>76</v>
      </c>
      <c r="B1414" s="10" t="s">
        <v>77</v>
      </c>
      <c r="C1414" s="2" t="s">
        <v>31</v>
      </c>
      <c r="D1414" s="2">
        <v>1.0</v>
      </c>
      <c r="E1414" s="2">
        <v>2.0</v>
      </c>
      <c r="F1414" s="9">
        <v>3.0</v>
      </c>
      <c r="G1414" s="2" t="str">
        <f>VLOOKUP(I1414,lookups!$A$2:$D$206,3,0)</f>
        <v>LC</v>
      </c>
      <c r="H1414" s="2" t="str">
        <f>VLOOKUP(I1414,lookups!$A$2:$D$206,2,0)</f>
        <v>ORBI</v>
      </c>
      <c r="I1414" s="8" t="s">
        <v>49</v>
      </c>
      <c r="L1414" s="2" t="str">
        <f>VLOOKUP(G1414,lookups!$E$2:$F$206,2,0)</f>
        <v>Live coral</v>
      </c>
      <c r="M1414" s="2" t="str">
        <f>VLOOKUP(H1414,lookups!$G$2:$H$206,2,0)</f>
        <v>Orbicella</v>
      </c>
      <c r="N1414" s="2" t="str">
        <f>VLOOKUP(I1414,lookups!$A$2:$D$206,4,0)</f>
        <v>Orbicella Annularis</v>
      </c>
    </row>
    <row r="1415" ht="15.75" customHeight="1">
      <c r="A1415" s="7" t="s">
        <v>76</v>
      </c>
      <c r="B1415" s="10" t="s">
        <v>77</v>
      </c>
      <c r="C1415" s="2" t="s">
        <v>31</v>
      </c>
      <c r="D1415" s="2">
        <v>1.0</v>
      </c>
      <c r="E1415" s="2">
        <v>2.0</v>
      </c>
      <c r="F1415" s="9">
        <v>4.0</v>
      </c>
      <c r="G1415" s="2" t="str">
        <f>VLOOKUP(I1415,lookups!$A$2:$D$206,3,0)</f>
        <v>LC</v>
      </c>
      <c r="H1415" s="2" t="str">
        <f>VLOOKUP(I1415,lookups!$A$2:$D$206,2,0)</f>
        <v>ORBI</v>
      </c>
      <c r="I1415" s="8" t="s">
        <v>49</v>
      </c>
      <c r="L1415" s="2" t="str">
        <f>VLOOKUP(G1415,lookups!$E$2:$F$206,2,0)</f>
        <v>Live coral</v>
      </c>
      <c r="M1415" s="2" t="str">
        <f>VLOOKUP(H1415,lookups!$G$2:$H$206,2,0)</f>
        <v>Orbicella</v>
      </c>
      <c r="N1415" s="2" t="str">
        <f>VLOOKUP(I1415,lookups!$A$2:$D$206,4,0)</f>
        <v>Orbicella Annularis</v>
      </c>
    </row>
    <row r="1416" ht="15.75" customHeight="1">
      <c r="A1416" s="7" t="s">
        <v>76</v>
      </c>
      <c r="B1416" s="10" t="s">
        <v>77</v>
      </c>
      <c r="C1416" s="2" t="s">
        <v>31</v>
      </c>
      <c r="D1416" s="2">
        <v>1.0</v>
      </c>
      <c r="E1416" s="2">
        <v>2.0</v>
      </c>
      <c r="F1416" s="9">
        <v>5.0</v>
      </c>
      <c r="G1416" s="2" t="str">
        <f>VLOOKUP(I1416,lookups!$A$2:$D$206,3,0)</f>
        <v>LC</v>
      </c>
      <c r="H1416" s="2" t="str">
        <f>VLOOKUP(I1416,lookups!$A$2:$D$206,2,0)</f>
        <v>ORBI</v>
      </c>
      <c r="I1416" s="8" t="s">
        <v>49</v>
      </c>
      <c r="L1416" s="2" t="str">
        <f>VLOOKUP(G1416,lookups!$E$2:$F$206,2,0)</f>
        <v>Live coral</v>
      </c>
      <c r="M1416" s="2" t="str">
        <f>VLOOKUP(H1416,lookups!$G$2:$H$206,2,0)</f>
        <v>Orbicella</v>
      </c>
      <c r="N1416" s="2" t="str">
        <f>VLOOKUP(I1416,lookups!$A$2:$D$206,4,0)</f>
        <v>Orbicella Annularis</v>
      </c>
    </row>
    <row r="1417" ht="15.75" customHeight="1">
      <c r="A1417" s="7" t="s">
        <v>76</v>
      </c>
      <c r="B1417" s="10" t="s">
        <v>77</v>
      </c>
      <c r="C1417" s="2" t="s">
        <v>31</v>
      </c>
      <c r="D1417" s="2">
        <v>1.0</v>
      </c>
      <c r="E1417" s="2">
        <v>2.0</v>
      </c>
      <c r="F1417" s="9">
        <v>6.0</v>
      </c>
      <c r="G1417" s="2" t="str">
        <f>VLOOKUP(I1417,lookups!$A$2:$D$206,3,0)</f>
        <v>CYAN</v>
      </c>
      <c r="H1417" s="2" t="str">
        <f>VLOOKUP(I1417,lookups!$A$2:$D$206,2,0)</f>
        <v>CYAN</v>
      </c>
      <c r="I1417" s="8" t="s">
        <v>41</v>
      </c>
      <c r="L1417" s="2" t="str">
        <f>VLOOKUP(G1417,lookups!$E$2:$F$206,2,0)</f>
        <v>Cyanobacteria</v>
      </c>
      <c r="M1417" s="2" t="str">
        <f>VLOOKUP(H1417,lookups!$G$2:$H$206,2,0)</f>
        <v>Cyanobacteria</v>
      </c>
      <c r="N1417" s="2" t="str">
        <f>VLOOKUP(I1417,lookups!$A$2:$D$206,4,0)</f>
        <v>Cyanobacteria</v>
      </c>
    </row>
    <row r="1418" ht="15.75" customHeight="1">
      <c r="A1418" s="7" t="s">
        <v>76</v>
      </c>
      <c r="B1418" s="10" t="s">
        <v>77</v>
      </c>
      <c r="C1418" s="2" t="s">
        <v>31</v>
      </c>
      <c r="D1418" s="2">
        <v>1.0</v>
      </c>
      <c r="E1418" s="2">
        <v>2.0</v>
      </c>
      <c r="F1418" s="9">
        <v>7.0</v>
      </c>
      <c r="G1418" s="2" t="str">
        <f>VLOOKUP(I1418,lookups!$A$2:$D$206,3,0)</f>
        <v>SAND</v>
      </c>
      <c r="H1418" s="2" t="str">
        <f>VLOOKUP(I1418,lookups!$A$2:$D$206,2,0)</f>
        <v>SAND</v>
      </c>
      <c r="I1418" s="8" t="s">
        <v>53</v>
      </c>
      <c r="L1418" s="2" t="str">
        <f>VLOOKUP(G1418,lookups!$E$2:$F$206,2,0)</f>
        <v>Sand</v>
      </c>
      <c r="M1418" s="2" t="str">
        <f>VLOOKUP(H1418,lookups!$G$2:$H$206,2,0)</f>
        <v>Sand</v>
      </c>
      <c r="N1418" s="2" t="str">
        <f>VLOOKUP(I1418,lookups!$A$2:$D$206,4,0)</f>
        <v>Sand</v>
      </c>
    </row>
    <row r="1419" ht="15.75" customHeight="1">
      <c r="A1419" s="7" t="s">
        <v>76</v>
      </c>
      <c r="B1419" s="10" t="s">
        <v>77</v>
      </c>
      <c r="C1419" s="2" t="s">
        <v>31</v>
      </c>
      <c r="D1419" s="2">
        <v>1.0</v>
      </c>
      <c r="E1419" s="2">
        <v>2.0</v>
      </c>
      <c r="F1419" s="9">
        <v>8.0</v>
      </c>
      <c r="G1419" s="2" t="str">
        <f>VLOOKUP(I1419,lookups!$A$2:$D$206,3,0)</f>
        <v>MA</v>
      </c>
      <c r="H1419" s="2" t="str">
        <f>VLOOKUP(I1419,lookups!$A$2:$D$206,2,0)</f>
        <v>GCMA</v>
      </c>
      <c r="I1419" s="8" t="s">
        <v>40</v>
      </c>
      <c r="J1419" s="1">
        <v>5.0</v>
      </c>
      <c r="L1419" s="2" t="str">
        <f>VLOOKUP(G1419,lookups!$E$2:$F$206,2,0)</f>
        <v>Macroalgae</v>
      </c>
      <c r="M1419" s="2" t="str">
        <f>VLOOKUP(H1419,lookups!$G$2:$H$206,2,0)</f>
        <v>Green calcareous macroalgae</v>
      </c>
      <c r="N1419" s="2" t="str">
        <f>VLOOKUP(I1419,lookups!$A$2:$D$206,4,0)</f>
        <v>Halimeda spp.</v>
      </c>
    </row>
    <row r="1420" ht="15.75" customHeight="1">
      <c r="A1420" s="7" t="s">
        <v>76</v>
      </c>
      <c r="B1420" s="10" t="s">
        <v>77</v>
      </c>
      <c r="C1420" s="2" t="s">
        <v>31</v>
      </c>
      <c r="D1420" s="2">
        <v>1.0</v>
      </c>
      <c r="E1420" s="2">
        <v>2.0</v>
      </c>
      <c r="F1420" s="9">
        <v>9.0</v>
      </c>
      <c r="G1420" s="2" t="str">
        <f>VLOOKUP(I1420,lookups!$A$2:$D$206,3,0)</f>
        <v>SG</v>
      </c>
      <c r="H1420" s="2" t="str">
        <f>VLOOKUP(I1420,lookups!$A$2:$D$206,2,0)</f>
        <v>THAL</v>
      </c>
      <c r="I1420" s="8" t="s">
        <v>78</v>
      </c>
      <c r="J1420" s="1">
        <v>9.0</v>
      </c>
      <c r="L1420" s="2" t="str">
        <f>VLOOKUP(G1420,lookups!$E$2:$F$206,2,0)</f>
        <v>Seagrass</v>
      </c>
      <c r="M1420" s="2" t="str">
        <f>VLOOKUP(H1420,lookups!$G$2:$H$206,2,0)</f>
        <v>Thalassia spp.</v>
      </c>
      <c r="N1420" s="2" t="str">
        <f>VLOOKUP(I1420,lookups!$A$2:$D$206,4,0)</f>
        <v>Thalassia testudinum</v>
      </c>
    </row>
    <row r="1421" ht="15.75" customHeight="1">
      <c r="A1421" s="7" t="s">
        <v>76</v>
      </c>
      <c r="B1421" s="10" t="s">
        <v>77</v>
      </c>
      <c r="C1421" s="2" t="s">
        <v>31</v>
      </c>
      <c r="D1421" s="2">
        <v>1.0</v>
      </c>
      <c r="E1421" s="2">
        <v>2.0</v>
      </c>
      <c r="F1421" s="9">
        <v>10.0</v>
      </c>
      <c r="G1421" s="2" t="str">
        <f>VLOOKUP(I1421,lookups!$A$2:$D$206,3,0)</f>
        <v>MA</v>
      </c>
      <c r="H1421" s="2" t="str">
        <f>VLOOKUP(I1421,lookups!$A$2:$D$206,2,0)</f>
        <v>BFMA</v>
      </c>
      <c r="I1421" s="8" t="s">
        <v>32</v>
      </c>
      <c r="J1421" s="1">
        <v>10.0</v>
      </c>
      <c r="L1421" s="2" t="str">
        <f>VLOOKUP(G1421,lookups!$E$2:$F$206,2,0)</f>
        <v>Macroalgae</v>
      </c>
      <c r="M1421" s="2" t="str">
        <f>VLOOKUP(H1421,lookups!$G$2:$H$206,2,0)</f>
        <v>Brown fleshy macroalgae</v>
      </c>
      <c r="N1421" s="2" t="str">
        <f>VLOOKUP(I1421,lookups!$A$2:$D$206,4,0)</f>
        <v>Dictyota spp.</v>
      </c>
    </row>
    <row r="1422" ht="15.75" customHeight="1">
      <c r="A1422" s="7" t="s">
        <v>76</v>
      </c>
      <c r="B1422" s="10" t="s">
        <v>77</v>
      </c>
      <c r="C1422" s="2" t="s">
        <v>31</v>
      </c>
      <c r="D1422" s="2">
        <v>1.0</v>
      </c>
      <c r="E1422" s="2">
        <v>3.0</v>
      </c>
      <c r="F1422" s="9">
        <v>1.0</v>
      </c>
      <c r="G1422" s="2" t="str">
        <f>VLOOKUP(I1422,lookups!$A$2:$D$206,3,0)</f>
        <v>SG</v>
      </c>
      <c r="H1422" s="2" t="str">
        <f>VLOOKUP(I1422,lookups!$A$2:$D$206,2,0)</f>
        <v>THAL</v>
      </c>
      <c r="I1422" s="8" t="s">
        <v>78</v>
      </c>
      <c r="J1422" s="1">
        <v>12.0</v>
      </c>
      <c r="L1422" s="2" t="str">
        <f>VLOOKUP(G1422,lookups!$E$2:$F$206,2,0)</f>
        <v>Seagrass</v>
      </c>
      <c r="M1422" s="2" t="str">
        <f>VLOOKUP(H1422,lookups!$G$2:$H$206,2,0)</f>
        <v>Thalassia spp.</v>
      </c>
      <c r="N1422" s="2" t="str">
        <f>VLOOKUP(I1422,lookups!$A$2:$D$206,4,0)</f>
        <v>Thalassia testudinum</v>
      </c>
    </row>
    <row r="1423" ht="15.75" customHeight="1">
      <c r="A1423" s="7" t="s">
        <v>76</v>
      </c>
      <c r="B1423" s="10" t="s">
        <v>77</v>
      </c>
      <c r="C1423" s="2" t="s">
        <v>31</v>
      </c>
      <c r="D1423" s="2">
        <v>1.0</v>
      </c>
      <c r="E1423" s="2">
        <v>3.0</v>
      </c>
      <c r="F1423" s="9">
        <v>2.0</v>
      </c>
      <c r="G1423" s="2" t="str">
        <f>VLOOKUP(I1423,lookups!$A$2:$D$206,3,0)</f>
        <v>SAND</v>
      </c>
      <c r="H1423" s="2" t="str">
        <f>VLOOKUP(I1423,lookups!$A$2:$D$206,2,0)</f>
        <v>SAND</v>
      </c>
      <c r="I1423" s="8" t="s">
        <v>53</v>
      </c>
      <c r="L1423" s="2" t="str">
        <f>VLOOKUP(G1423,lookups!$E$2:$F$206,2,0)</f>
        <v>Sand</v>
      </c>
      <c r="M1423" s="2" t="str">
        <f>VLOOKUP(H1423,lookups!$G$2:$H$206,2,0)</f>
        <v>Sand</v>
      </c>
      <c r="N1423" s="2" t="str">
        <f>VLOOKUP(I1423,lookups!$A$2:$D$206,4,0)</f>
        <v>Sand</v>
      </c>
    </row>
    <row r="1424" ht="15.75" customHeight="1">
      <c r="A1424" s="7" t="s">
        <v>76</v>
      </c>
      <c r="B1424" s="10" t="s">
        <v>77</v>
      </c>
      <c r="C1424" s="2" t="s">
        <v>31</v>
      </c>
      <c r="D1424" s="2">
        <v>1.0</v>
      </c>
      <c r="E1424" s="2">
        <v>3.0</v>
      </c>
      <c r="F1424" s="9">
        <v>3.0</v>
      </c>
      <c r="G1424" s="2" t="str">
        <f>VLOOKUP(I1424,lookups!$A$2:$D$206,3,0)</f>
        <v>TA</v>
      </c>
      <c r="H1424" s="2" t="str">
        <f>VLOOKUP(I1424,lookups!$A$2:$D$206,2,0)</f>
        <v>TAS</v>
      </c>
      <c r="I1424" s="8" t="s">
        <v>36</v>
      </c>
      <c r="L1424" s="2" t="str">
        <f>VLOOKUP(G1424,lookups!$E$2:$F$206,2,0)</f>
        <v>Turf algae</v>
      </c>
      <c r="M1424" s="2" t="str">
        <f>VLOOKUP(H1424,lookups!$G$2:$H$206,2,0)</f>
        <v>Turf algae sediment</v>
      </c>
      <c r="N1424" s="2" t="str">
        <f>VLOOKUP(I1424,lookups!$A$2:$D$206,4,0)</f>
        <v>Turf algae sediment</v>
      </c>
    </row>
    <row r="1425" ht="15.75" customHeight="1">
      <c r="A1425" s="7" t="s">
        <v>76</v>
      </c>
      <c r="B1425" s="10" t="s">
        <v>77</v>
      </c>
      <c r="C1425" s="2" t="s">
        <v>31</v>
      </c>
      <c r="D1425" s="2">
        <v>1.0</v>
      </c>
      <c r="E1425" s="2">
        <v>3.0</v>
      </c>
      <c r="F1425" s="9">
        <v>4.0</v>
      </c>
      <c r="G1425" s="2" t="str">
        <f>VLOOKUP(I1425,lookups!$A$2:$D$206,3,0)</f>
        <v>SAND</v>
      </c>
      <c r="H1425" s="2" t="str">
        <f>VLOOKUP(I1425,lookups!$A$2:$D$206,2,0)</f>
        <v>SAND</v>
      </c>
      <c r="I1425" s="8" t="s">
        <v>53</v>
      </c>
      <c r="L1425" s="2" t="str">
        <f>VLOOKUP(G1425,lookups!$E$2:$F$206,2,0)</f>
        <v>Sand</v>
      </c>
      <c r="M1425" s="2" t="str">
        <f>VLOOKUP(H1425,lookups!$G$2:$H$206,2,0)</f>
        <v>Sand</v>
      </c>
      <c r="N1425" s="2" t="str">
        <f>VLOOKUP(I1425,lookups!$A$2:$D$206,4,0)</f>
        <v>Sand</v>
      </c>
    </row>
    <row r="1426" ht="15.75" customHeight="1">
      <c r="A1426" s="7" t="s">
        <v>76</v>
      </c>
      <c r="B1426" s="10" t="s">
        <v>77</v>
      </c>
      <c r="C1426" s="2" t="s">
        <v>31</v>
      </c>
      <c r="D1426" s="2">
        <v>1.0</v>
      </c>
      <c r="E1426" s="2">
        <v>3.0</v>
      </c>
      <c r="F1426" s="9">
        <v>5.0</v>
      </c>
      <c r="G1426" s="2" t="str">
        <f>VLOOKUP(I1426,lookups!$A$2:$D$206,3,0)</f>
        <v>SLC</v>
      </c>
      <c r="H1426" s="2" t="str">
        <f>VLOOKUP(I1426,lookups!$A$2:$D$206,2,0)</f>
        <v>ORBI_PD</v>
      </c>
      <c r="I1426" s="8" t="s">
        <v>50</v>
      </c>
      <c r="L1426" s="2" t="str">
        <f>VLOOKUP(G1426,lookups!$E$2:$F$206,2,0)</f>
        <v>Stressed live coral</v>
      </c>
      <c r="M1426" s="2" t="str">
        <f>VLOOKUP(H1426,lookups!$G$2:$H$206,2,0)</f>
        <v>Orbicella</v>
      </c>
      <c r="N1426" s="2" t="str">
        <f>VLOOKUP(I1426,lookups!$A$2:$D$206,4,0)</f>
        <v>Orbicella Annularis</v>
      </c>
    </row>
    <row r="1427" ht="15.75" customHeight="1">
      <c r="A1427" s="7" t="s">
        <v>76</v>
      </c>
      <c r="B1427" s="10" t="s">
        <v>77</v>
      </c>
      <c r="C1427" s="2" t="s">
        <v>31</v>
      </c>
      <c r="D1427" s="2">
        <v>1.0</v>
      </c>
      <c r="E1427" s="2">
        <v>3.0</v>
      </c>
      <c r="F1427" s="9">
        <v>6.0</v>
      </c>
      <c r="G1427" s="2" t="str">
        <f>VLOOKUP(I1427,lookups!$A$2:$D$206,3,0)</f>
        <v>SLC</v>
      </c>
      <c r="H1427" s="2" t="str">
        <f>VLOOKUP(I1427,lookups!$A$2:$D$206,2,0)</f>
        <v>ORBI_PD</v>
      </c>
      <c r="I1427" s="8" t="s">
        <v>50</v>
      </c>
      <c r="L1427" s="2" t="str">
        <f>VLOOKUP(G1427,lookups!$E$2:$F$206,2,0)</f>
        <v>Stressed live coral</v>
      </c>
      <c r="M1427" s="2" t="str">
        <f>VLOOKUP(H1427,lookups!$G$2:$H$206,2,0)</f>
        <v>Orbicella</v>
      </c>
      <c r="N1427" s="2" t="str">
        <f>VLOOKUP(I1427,lookups!$A$2:$D$206,4,0)</f>
        <v>Orbicella Annularis</v>
      </c>
    </row>
    <row r="1428" ht="15.75" customHeight="1">
      <c r="A1428" s="7" t="s">
        <v>76</v>
      </c>
      <c r="B1428" s="10" t="s">
        <v>77</v>
      </c>
      <c r="C1428" s="2" t="s">
        <v>31</v>
      </c>
      <c r="D1428" s="2">
        <v>1.0</v>
      </c>
      <c r="E1428" s="2">
        <v>3.0</v>
      </c>
      <c r="F1428" s="9">
        <v>7.0</v>
      </c>
      <c r="G1428" s="2" t="str">
        <f>VLOOKUP(I1428,lookups!$A$2:$D$206,3,0)</f>
        <v>SLC</v>
      </c>
      <c r="H1428" s="2" t="str">
        <f>VLOOKUP(I1428,lookups!$A$2:$D$206,2,0)</f>
        <v>ORBI_PD</v>
      </c>
      <c r="I1428" s="8" t="s">
        <v>50</v>
      </c>
      <c r="L1428" s="2" t="str">
        <f>VLOOKUP(G1428,lookups!$E$2:$F$206,2,0)</f>
        <v>Stressed live coral</v>
      </c>
      <c r="M1428" s="2" t="str">
        <f>VLOOKUP(H1428,lookups!$G$2:$H$206,2,0)</f>
        <v>Orbicella</v>
      </c>
      <c r="N1428" s="2" t="str">
        <f>VLOOKUP(I1428,lookups!$A$2:$D$206,4,0)</f>
        <v>Orbicella Annularis</v>
      </c>
    </row>
    <row r="1429" ht="15.75" customHeight="1">
      <c r="A1429" s="7" t="s">
        <v>76</v>
      </c>
      <c r="B1429" s="10" t="s">
        <v>77</v>
      </c>
      <c r="C1429" s="2" t="s">
        <v>31</v>
      </c>
      <c r="D1429" s="2">
        <v>1.0</v>
      </c>
      <c r="E1429" s="2">
        <v>3.0</v>
      </c>
      <c r="F1429" s="9">
        <v>8.0</v>
      </c>
      <c r="G1429" s="2" t="str">
        <f>VLOOKUP(I1429,lookups!$A$2:$D$206,3,0)</f>
        <v>SLC</v>
      </c>
      <c r="H1429" s="2" t="str">
        <f>VLOOKUP(I1429,lookups!$A$2:$D$206,2,0)</f>
        <v>ORBI_PD</v>
      </c>
      <c r="I1429" s="8" t="s">
        <v>50</v>
      </c>
      <c r="L1429" s="2" t="str">
        <f>VLOOKUP(G1429,lookups!$E$2:$F$206,2,0)</f>
        <v>Stressed live coral</v>
      </c>
      <c r="M1429" s="2" t="str">
        <f>VLOOKUP(H1429,lookups!$G$2:$H$206,2,0)</f>
        <v>Orbicella</v>
      </c>
      <c r="N1429" s="2" t="str">
        <f>VLOOKUP(I1429,lookups!$A$2:$D$206,4,0)</f>
        <v>Orbicella Annularis</v>
      </c>
    </row>
    <row r="1430" ht="15.75" customHeight="1">
      <c r="A1430" s="7" t="s">
        <v>76</v>
      </c>
      <c r="B1430" s="10" t="s">
        <v>77</v>
      </c>
      <c r="C1430" s="2" t="s">
        <v>31</v>
      </c>
      <c r="D1430" s="2">
        <v>1.0</v>
      </c>
      <c r="E1430" s="2">
        <v>3.0</v>
      </c>
      <c r="F1430" s="9">
        <v>9.0</v>
      </c>
      <c r="G1430" s="2" t="str">
        <f>VLOOKUP(I1430,lookups!$A$2:$D$206,3,0)</f>
        <v>SLC</v>
      </c>
      <c r="H1430" s="2" t="str">
        <f>VLOOKUP(I1430,lookups!$A$2:$D$206,2,0)</f>
        <v>ORBI_PD</v>
      </c>
      <c r="I1430" s="8" t="s">
        <v>50</v>
      </c>
      <c r="L1430" s="2" t="str">
        <f>VLOOKUP(G1430,lookups!$E$2:$F$206,2,0)</f>
        <v>Stressed live coral</v>
      </c>
      <c r="M1430" s="2" t="str">
        <f>VLOOKUP(H1430,lookups!$G$2:$H$206,2,0)</f>
        <v>Orbicella</v>
      </c>
      <c r="N1430" s="2" t="str">
        <f>VLOOKUP(I1430,lookups!$A$2:$D$206,4,0)</f>
        <v>Orbicella Annularis</v>
      </c>
    </row>
    <row r="1431" ht="15.75" customHeight="1">
      <c r="A1431" s="7" t="s">
        <v>76</v>
      </c>
      <c r="B1431" s="10" t="s">
        <v>77</v>
      </c>
      <c r="C1431" s="2" t="s">
        <v>31</v>
      </c>
      <c r="D1431" s="2">
        <v>1.0</v>
      </c>
      <c r="E1431" s="2">
        <v>3.0</v>
      </c>
      <c r="F1431" s="9">
        <v>10.0</v>
      </c>
      <c r="G1431" s="2" t="str">
        <f>VLOOKUP(I1431,lookups!$A$2:$D$206,3,0)</f>
        <v>SLC</v>
      </c>
      <c r="H1431" s="2" t="str">
        <f>VLOOKUP(I1431,lookups!$A$2:$D$206,2,0)</f>
        <v>ORBI_PD</v>
      </c>
      <c r="I1431" s="8" t="s">
        <v>50</v>
      </c>
      <c r="L1431" s="2" t="str">
        <f>VLOOKUP(G1431,lookups!$E$2:$F$206,2,0)</f>
        <v>Stressed live coral</v>
      </c>
      <c r="M1431" s="2" t="str">
        <f>VLOOKUP(H1431,lookups!$G$2:$H$206,2,0)</f>
        <v>Orbicella</v>
      </c>
      <c r="N1431" s="2" t="str">
        <f>VLOOKUP(I1431,lookups!$A$2:$D$206,4,0)</f>
        <v>Orbicella Annularis</v>
      </c>
    </row>
    <row r="1432" ht="15.75" customHeight="1">
      <c r="A1432" s="7" t="s">
        <v>76</v>
      </c>
      <c r="B1432" s="10" t="s">
        <v>77</v>
      </c>
      <c r="C1432" s="2" t="s">
        <v>31</v>
      </c>
      <c r="D1432" s="2">
        <v>1.0</v>
      </c>
      <c r="E1432" s="2">
        <v>4.0</v>
      </c>
      <c r="F1432" s="9">
        <v>1.0</v>
      </c>
      <c r="G1432" s="2" t="str">
        <f>VLOOKUP(I1432,lookups!$A$2:$D$206,3,0)</f>
        <v>SLC</v>
      </c>
      <c r="H1432" s="2" t="str">
        <f>VLOOKUP(I1432,lookups!$A$2:$D$206,2,0)</f>
        <v>ORBI_PD</v>
      </c>
      <c r="I1432" s="8" t="s">
        <v>50</v>
      </c>
      <c r="L1432" s="2" t="str">
        <f>VLOOKUP(G1432,lookups!$E$2:$F$206,2,0)</f>
        <v>Stressed live coral</v>
      </c>
      <c r="M1432" s="2" t="str">
        <f>VLOOKUP(H1432,lookups!$G$2:$H$206,2,0)</f>
        <v>Orbicella</v>
      </c>
      <c r="N1432" s="2" t="str">
        <f>VLOOKUP(I1432,lookups!$A$2:$D$206,4,0)</f>
        <v>Orbicella Annularis</v>
      </c>
    </row>
    <row r="1433" ht="15.75" customHeight="1">
      <c r="A1433" s="7" t="s">
        <v>76</v>
      </c>
      <c r="B1433" s="10" t="s">
        <v>77</v>
      </c>
      <c r="C1433" s="2" t="s">
        <v>31</v>
      </c>
      <c r="D1433" s="2">
        <v>1.0</v>
      </c>
      <c r="E1433" s="2">
        <v>4.0</v>
      </c>
      <c r="F1433" s="9">
        <v>2.0</v>
      </c>
      <c r="G1433" s="2" t="str">
        <f>VLOOKUP(I1433,lookups!$A$2:$D$206,3,0)</f>
        <v>SLC</v>
      </c>
      <c r="H1433" s="2" t="str">
        <f>VLOOKUP(I1433,lookups!$A$2:$D$206,2,0)</f>
        <v>ORBI_PD</v>
      </c>
      <c r="I1433" s="8" t="s">
        <v>50</v>
      </c>
      <c r="L1433" s="2" t="str">
        <f>VLOOKUP(G1433,lookups!$E$2:$F$206,2,0)</f>
        <v>Stressed live coral</v>
      </c>
      <c r="M1433" s="2" t="str">
        <f>VLOOKUP(H1433,lookups!$G$2:$H$206,2,0)</f>
        <v>Orbicella</v>
      </c>
      <c r="N1433" s="2" t="str">
        <f>VLOOKUP(I1433,lookups!$A$2:$D$206,4,0)</f>
        <v>Orbicella Annularis</v>
      </c>
    </row>
    <row r="1434" ht="15.75" customHeight="1">
      <c r="A1434" s="7" t="s">
        <v>76</v>
      </c>
      <c r="B1434" s="10" t="s">
        <v>77</v>
      </c>
      <c r="C1434" s="2" t="s">
        <v>31</v>
      </c>
      <c r="D1434" s="2">
        <v>1.0</v>
      </c>
      <c r="E1434" s="2">
        <v>4.0</v>
      </c>
      <c r="F1434" s="9">
        <v>3.0</v>
      </c>
      <c r="G1434" s="2" t="str">
        <f>VLOOKUP(I1434,lookups!$A$2:$D$206,3,0)</f>
        <v>CCA</v>
      </c>
      <c r="H1434" s="2" t="str">
        <f>VLOOKUP(I1434,lookups!$A$2:$D$206,2,0)</f>
        <v>CCA</v>
      </c>
      <c r="I1434" s="8" t="s">
        <v>34</v>
      </c>
      <c r="L1434" s="2" t="str">
        <f>VLOOKUP(G1434,lookups!$E$2:$F$206,2,0)</f>
        <v>Crustose coraline algae</v>
      </c>
      <c r="M1434" s="2" t="str">
        <f>VLOOKUP(H1434,lookups!$G$2:$H$206,2,0)</f>
        <v>Crustose coraline algae</v>
      </c>
      <c r="N1434" s="2" t="str">
        <f>VLOOKUP(I1434,lookups!$A$2:$D$206,4,0)</f>
        <v>Crustose coraline algae</v>
      </c>
    </row>
    <row r="1435" ht="15.75" customHeight="1">
      <c r="A1435" s="7" t="s">
        <v>76</v>
      </c>
      <c r="B1435" s="10" t="s">
        <v>77</v>
      </c>
      <c r="C1435" s="2" t="s">
        <v>31</v>
      </c>
      <c r="D1435" s="2">
        <v>1.0</v>
      </c>
      <c r="E1435" s="2">
        <v>4.0</v>
      </c>
      <c r="F1435" s="9">
        <v>4.0</v>
      </c>
      <c r="G1435" s="2" t="str">
        <f>VLOOKUP(I1435,lookups!$A$2:$D$206,3,0)</f>
        <v>SLC</v>
      </c>
      <c r="H1435" s="2" t="str">
        <f>VLOOKUP(I1435,lookups!$A$2:$D$206,2,0)</f>
        <v>ORBI_PD</v>
      </c>
      <c r="I1435" s="8" t="s">
        <v>50</v>
      </c>
      <c r="L1435" s="2" t="str">
        <f>VLOOKUP(G1435,lookups!$E$2:$F$206,2,0)</f>
        <v>Stressed live coral</v>
      </c>
      <c r="M1435" s="2" t="str">
        <f>VLOOKUP(H1435,lookups!$G$2:$H$206,2,0)</f>
        <v>Orbicella</v>
      </c>
      <c r="N1435" s="2" t="str">
        <f>VLOOKUP(I1435,lookups!$A$2:$D$206,4,0)</f>
        <v>Orbicella Annularis</v>
      </c>
    </row>
    <row r="1436" ht="15.75" customHeight="1">
      <c r="A1436" s="7" t="s">
        <v>76</v>
      </c>
      <c r="B1436" s="10" t="s">
        <v>77</v>
      </c>
      <c r="C1436" s="2" t="s">
        <v>31</v>
      </c>
      <c r="D1436" s="2">
        <v>1.0</v>
      </c>
      <c r="E1436" s="2">
        <v>4.0</v>
      </c>
      <c r="F1436" s="9">
        <v>5.0</v>
      </c>
      <c r="G1436" s="2" t="str">
        <f>VLOOKUP(I1436,lookups!$A$2:$D$206,3,0)</f>
        <v>SLC</v>
      </c>
      <c r="H1436" s="2" t="str">
        <f>VLOOKUP(I1436,lookups!$A$2:$D$206,2,0)</f>
        <v>ORBI_PD</v>
      </c>
      <c r="I1436" s="8" t="s">
        <v>50</v>
      </c>
      <c r="L1436" s="2" t="str">
        <f>VLOOKUP(G1436,lookups!$E$2:$F$206,2,0)</f>
        <v>Stressed live coral</v>
      </c>
      <c r="M1436" s="2" t="str">
        <f>VLOOKUP(H1436,lookups!$G$2:$H$206,2,0)</f>
        <v>Orbicella</v>
      </c>
      <c r="N1436" s="2" t="str">
        <f>VLOOKUP(I1436,lookups!$A$2:$D$206,4,0)</f>
        <v>Orbicella Annularis</v>
      </c>
    </row>
    <row r="1437" ht="15.75" customHeight="1">
      <c r="A1437" s="7" t="s">
        <v>76</v>
      </c>
      <c r="B1437" s="10" t="s">
        <v>77</v>
      </c>
      <c r="C1437" s="2" t="s">
        <v>31</v>
      </c>
      <c r="D1437" s="2">
        <v>1.0</v>
      </c>
      <c r="E1437" s="2">
        <v>4.0</v>
      </c>
      <c r="F1437" s="9">
        <v>6.0</v>
      </c>
      <c r="G1437" s="2" t="str">
        <f>VLOOKUP(I1437,lookups!$A$2:$D$206,3,0)</f>
        <v>SLC</v>
      </c>
      <c r="H1437" s="2" t="str">
        <f>VLOOKUP(I1437,lookups!$A$2:$D$206,2,0)</f>
        <v>ORBI_PD</v>
      </c>
      <c r="I1437" s="8" t="s">
        <v>50</v>
      </c>
      <c r="L1437" s="2" t="str">
        <f>VLOOKUP(G1437,lookups!$E$2:$F$206,2,0)</f>
        <v>Stressed live coral</v>
      </c>
      <c r="M1437" s="2" t="str">
        <f>VLOOKUP(H1437,lookups!$G$2:$H$206,2,0)</f>
        <v>Orbicella</v>
      </c>
      <c r="N1437" s="2" t="str">
        <f>VLOOKUP(I1437,lookups!$A$2:$D$206,4,0)</f>
        <v>Orbicella Annularis</v>
      </c>
    </row>
    <row r="1438" ht="15.75" customHeight="1">
      <c r="A1438" s="7" t="s">
        <v>76</v>
      </c>
      <c r="B1438" s="10" t="s">
        <v>77</v>
      </c>
      <c r="C1438" s="2" t="s">
        <v>31</v>
      </c>
      <c r="D1438" s="2">
        <v>1.0</v>
      </c>
      <c r="E1438" s="2">
        <v>4.0</v>
      </c>
      <c r="F1438" s="9">
        <v>7.0</v>
      </c>
      <c r="G1438" s="2" t="str">
        <f>VLOOKUP(I1438,lookups!$A$2:$D$206,3,0)</f>
        <v>SLC</v>
      </c>
      <c r="H1438" s="2" t="str">
        <f>VLOOKUP(I1438,lookups!$A$2:$D$206,2,0)</f>
        <v>ORBI_PD</v>
      </c>
      <c r="I1438" s="8" t="s">
        <v>50</v>
      </c>
      <c r="L1438" s="2" t="str">
        <f>VLOOKUP(G1438,lookups!$E$2:$F$206,2,0)</f>
        <v>Stressed live coral</v>
      </c>
      <c r="M1438" s="2" t="str">
        <f>VLOOKUP(H1438,lookups!$G$2:$H$206,2,0)</f>
        <v>Orbicella</v>
      </c>
      <c r="N1438" s="2" t="str">
        <f>VLOOKUP(I1438,lookups!$A$2:$D$206,4,0)</f>
        <v>Orbicella Annularis</v>
      </c>
    </row>
    <row r="1439" ht="15.75" customHeight="1">
      <c r="A1439" s="7" t="s">
        <v>76</v>
      </c>
      <c r="B1439" s="10" t="s">
        <v>77</v>
      </c>
      <c r="C1439" s="2" t="s">
        <v>31</v>
      </c>
      <c r="D1439" s="2">
        <v>1.0</v>
      </c>
      <c r="E1439" s="2">
        <v>4.0</v>
      </c>
      <c r="F1439" s="9">
        <v>8.0</v>
      </c>
      <c r="G1439" s="2" t="str">
        <f>VLOOKUP(I1439,lookups!$A$2:$D$206,3,0)</f>
        <v>SLC</v>
      </c>
      <c r="H1439" s="2" t="str">
        <f>VLOOKUP(I1439,lookups!$A$2:$D$206,2,0)</f>
        <v>ORBI_PD</v>
      </c>
      <c r="I1439" s="8" t="s">
        <v>50</v>
      </c>
      <c r="L1439" s="2" t="str">
        <f>VLOOKUP(G1439,lookups!$E$2:$F$206,2,0)</f>
        <v>Stressed live coral</v>
      </c>
      <c r="M1439" s="2" t="str">
        <f>VLOOKUP(H1439,lookups!$G$2:$H$206,2,0)</f>
        <v>Orbicella</v>
      </c>
      <c r="N1439" s="2" t="str">
        <f>VLOOKUP(I1439,lookups!$A$2:$D$206,4,0)</f>
        <v>Orbicella Annularis</v>
      </c>
    </row>
    <row r="1440" ht="15.75" customHeight="1">
      <c r="A1440" s="7" t="s">
        <v>76</v>
      </c>
      <c r="B1440" s="10" t="s">
        <v>77</v>
      </c>
      <c r="C1440" s="2" t="s">
        <v>31</v>
      </c>
      <c r="D1440" s="2">
        <v>1.0</v>
      </c>
      <c r="E1440" s="2">
        <v>4.0</v>
      </c>
      <c r="F1440" s="9">
        <v>9.0</v>
      </c>
      <c r="G1440" s="2" t="str">
        <f>VLOOKUP(I1440,lookups!$A$2:$D$206,3,0)</f>
        <v>SLC</v>
      </c>
      <c r="H1440" s="2" t="str">
        <f>VLOOKUP(I1440,lookups!$A$2:$D$206,2,0)</f>
        <v>ORBI_PD</v>
      </c>
      <c r="I1440" s="8" t="s">
        <v>50</v>
      </c>
      <c r="L1440" s="2" t="str">
        <f>VLOOKUP(G1440,lookups!$E$2:$F$206,2,0)</f>
        <v>Stressed live coral</v>
      </c>
      <c r="M1440" s="2" t="str">
        <f>VLOOKUP(H1440,lookups!$G$2:$H$206,2,0)</f>
        <v>Orbicella</v>
      </c>
      <c r="N1440" s="2" t="str">
        <f>VLOOKUP(I1440,lookups!$A$2:$D$206,4,0)</f>
        <v>Orbicella Annularis</v>
      </c>
    </row>
    <row r="1441" ht="15.75" customHeight="1">
      <c r="A1441" s="7" t="s">
        <v>76</v>
      </c>
      <c r="B1441" s="10" t="s">
        <v>77</v>
      </c>
      <c r="C1441" s="2" t="s">
        <v>31</v>
      </c>
      <c r="D1441" s="2">
        <v>1.0</v>
      </c>
      <c r="E1441" s="2">
        <v>4.0</v>
      </c>
      <c r="F1441" s="9">
        <v>10.0</v>
      </c>
      <c r="G1441" s="2" t="str">
        <f>VLOOKUP(I1441,lookups!$A$2:$D$206,3,0)</f>
        <v>TA</v>
      </c>
      <c r="H1441" s="2" t="str">
        <f>VLOOKUP(I1441,lookups!$A$2:$D$206,2,0)</f>
        <v>TAS</v>
      </c>
      <c r="I1441" s="8" t="s">
        <v>36</v>
      </c>
      <c r="L1441" s="2" t="str">
        <f>VLOOKUP(G1441,lookups!$E$2:$F$206,2,0)</f>
        <v>Turf algae</v>
      </c>
      <c r="M1441" s="2" t="str">
        <f>VLOOKUP(H1441,lookups!$G$2:$H$206,2,0)</f>
        <v>Turf algae sediment</v>
      </c>
      <c r="N1441" s="2" t="str">
        <f>VLOOKUP(I1441,lookups!$A$2:$D$206,4,0)</f>
        <v>Turf algae sediment</v>
      </c>
    </row>
    <row r="1442" ht="15.75" customHeight="1">
      <c r="A1442" s="7" t="s">
        <v>76</v>
      </c>
      <c r="B1442" s="10" t="s">
        <v>77</v>
      </c>
      <c r="C1442" s="2" t="s">
        <v>31</v>
      </c>
      <c r="D1442" s="2">
        <v>1.0</v>
      </c>
      <c r="E1442" s="2">
        <v>5.0</v>
      </c>
      <c r="F1442" s="9">
        <v>1.0</v>
      </c>
      <c r="G1442" s="2" t="str">
        <f>VLOOKUP(I1442,lookups!$A$2:$D$206,3,0)</f>
        <v>TA</v>
      </c>
      <c r="H1442" s="2" t="str">
        <f>VLOOKUP(I1442,lookups!$A$2:$D$206,2,0)</f>
        <v>TAS</v>
      </c>
      <c r="I1442" s="8" t="s">
        <v>36</v>
      </c>
      <c r="L1442" s="2" t="str">
        <f>VLOOKUP(G1442,lookups!$E$2:$F$206,2,0)</f>
        <v>Turf algae</v>
      </c>
      <c r="M1442" s="2" t="str">
        <f>VLOOKUP(H1442,lookups!$G$2:$H$206,2,0)</f>
        <v>Turf algae sediment</v>
      </c>
      <c r="N1442" s="2" t="str">
        <f>VLOOKUP(I1442,lookups!$A$2:$D$206,4,0)</f>
        <v>Turf algae sediment</v>
      </c>
    </row>
    <row r="1443" ht="15.75" customHeight="1">
      <c r="A1443" s="7" t="s">
        <v>76</v>
      </c>
      <c r="B1443" s="10" t="s">
        <v>77</v>
      </c>
      <c r="C1443" s="2" t="s">
        <v>31</v>
      </c>
      <c r="D1443" s="2">
        <v>1.0</v>
      </c>
      <c r="E1443" s="2">
        <v>5.0</v>
      </c>
      <c r="F1443" s="9">
        <v>2.0</v>
      </c>
      <c r="G1443" s="2" t="str">
        <f>VLOOKUP(I1443,lookups!$A$2:$D$206,3,0)</f>
        <v>SLC</v>
      </c>
      <c r="H1443" s="2" t="str">
        <f>VLOOKUP(I1443,lookups!$A$2:$D$206,2,0)</f>
        <v>ORBI_PD</v>
      </c>
      <c r="I1443" s="8" t="s">
        <v>50</v>
      </c>
      <c r="L1443" s="2" t="str">
        <f>VLOOKUP(G1443,lookups!$E$2:$F$206,2,0)</f>
        <v>Stressed live coral</v>
      </c>
      <c r="M1443" s="2" t="str">
        <f>VLOOKUP(H1443,lookups!$G$2:$H$206,2,0)</f>
        <v>Orbicella</v>
      </c>
      <c r="N1443" s="2" t="str">
        <f>VLOOKUP(I1443,lookups!$A$2:$D$206,4,0)</f>
        <v>Orbicella Annularis</v>
      </c>
    </row>
    <row r="1444" ht="15.75" customHeight="1">
      <c r="A1444" s="7" t="s">
        <v>76</v>
      </c>
      <c r="B1444" s="10" t="s">
        <v>77</v>
      </c>
      <c r="C1444" s="2" t="s">
        <v>31</v>
      </c>
      <c r="D1444" s="2">
        <v>1.0</v>
      </c>
      <c r="E1444" s="2">
        <v>5.0</v>
      </c>
      <c r="F1444" s="9">
        <v>3.0</v>
      </c>
      <c r="G1444" s="2" t="str">
        <f>VLOOKUP(I1444,lookups!$A$2:$D$206,3,0)</f>
        <v>SLC</v>
      </c>
      <c r="H1444" s="2" t="str">
        <f>VLOOKUP(I1444,lookups!$A$2:$D$206,2,0)</f>
        <v>ORBI_PD</v>
      </c>
      <c r="I1444" s="8" t="s">
        <v>50</v>
      </c>
      <c r="L1444" s="2" t="str">
        <f>VLOOKUP(G1444,lookups!$E$2:$F$206,2,0)</f>
        <v>Stressed live coral</v>
      </c>
      <c r="M1444" s="2" t="str">
        <f>VLOOKUP(H1444,lookups!$G$2:$H$206,2,0)</f>
        <v>Orbicella</v>
      </c>
      <c r="N1444" s="2" t="str">
        <f>VLOOKUP(I1444,lookups!$A$2:$D$206,4,0)</f>
        <v>Orbicella Annularis</v>
      </c>
    </row>
    <row r="1445" ht="15.75" customHeight="1">
      <c r="A1445" s="7" t="s">
        <v>76</v>
      </c>
      <c r="B1445" s="10" t="s">
        <v>77</v>
      </c>
      <c r="C1445" s="2" t="s">
        <v>31</v>
      </c>
      <c r="D1445" s="2">
        <v>1.0</v>
      </c>
      <c r="E1445" s="2">
        <v>5.0</v>
      </c>
      <c r="F1445" s="9">
        <v>4.0</v>
      </c>
      <c r="G1445" s="2" t="str">
        <f>VLOOKUP(I1445,lookups!$A$2:$D$206,3,0)</f>
        <v>SLC</v>
      </c>
      <c r="H1445" s="2" t="str">
        <f>VLOOKUP(I1445,lookups!$A$2:$D$206,2,0)</f>
        <v>ORBI_PD</v>
      </c>
      <c r="I1445" s="8" t="s">
        <v>50</v>
      </c>
      <c r="L1445" s="2" t="str">
        <f>VLOOKUP(G1445,lookups!$E$2:$F$206,2,0)</f>
        <v>Stressed live coral</v>
      </c>
      <c r="M1445" s="2" t="str">
        <f>VLOOKUP(H1445,lookups!$G$2:$H$206,2,0)</f>
        <v>Orbicella</v>
      </c>
      <c r="N1445" s="2" t="str">
        <f>VLOOKUP(I1445,lookups!$A$2:$D$206,4,0)</f>
        <v>Orbicella Annularis</v>
      </c>
    </row>
    <row r="1446" ht="15.75" customHeight="1">
      <c r="A1446" s="7" t="s">
        <v>76</v>
      </c>
      <c r="B1446" s="10" t="s">
        <v>77</v>
      </c>
      <c r="C1446" s="2" t="s">
        <v>31</v>
      </c>
      <c r="D1446" s="2">
        <v>1.0</v>
      </c>
      <c r="E1446" s="2">
        <v>5.0</v>
      </c>
      <c r="F1446" s="9">
        <v>5.0</v>
      </c>
      <c r="G1446" s="2" t="str">
        <f>VLOOKUP(I1446,lookups!$A$2:$D$206,3,0)</f>
        <v>SLC</v>
      </c>
      <c r="H1446" s="2" t="str">
        <f>VLOOKUP(I1446,lookups!$A$2:$D$206,2,0)</f>
        <v>ORBI_PD</v>
      </c>
      <c r="I1446" s="8" t="s">
        <v>50</v>
      </c>
      <c r="L1446" s="2" t="str">
        <f>VLOOKUP(G1446,lookups!$E$2:$F$206,2,0)</f>
        <v>Stressed live coral</v>
      </c>
      <c r="M1446" s="2" t="str">
        <f>VLOOKUP(H1446,lookups!$G$2:$H$206,2,0)</f>
        <v>Orbicella</v>
      </c>
      <c r="N1446" s="2" t="str">
        <f>VLOOKUP(I1446,lookups!$A$2:$D$206,4,0)</f>
        <v>Orbicella Annularis</v>
      </c>
    </row>
    <row r="1447" ht="15.75" customHeight="1">
      <c r="A1447" s="7" t="s">
        <v>76</v>
      </c>
      <c r="B1447" s="10" t="s">
        <v>77</v>
      </c>
      <c r="C1447" s="2" t="s">
        <v>31</v>
      </c>
      <c r="D1447" s="2">
        <v>1.0</v>
      </c>
      <c r="E1447" s="2">
        <v>5.0</v>
      </c>
      <c r="F1447" s="9">
        <v>6.0</v>
      </c>
      <c r="G1447" s="2" t="str">
        <f>VLOOKUP(I1447,lookups!$A$2:$D$206,3,0)</f>
        <v>SLC</v>
      </c>
      <c r="H1447" s="2" t="str">
        <f>VLOOKUP(I1447,lookups!$A$2:$D$206,2,0)</f>
        <v>ORBI_PD</v>
      </c>
      <c r="I1447" s="8" t="s">
        <v>50</v>
      </c>
      <c r="L1447" s="2" t="str">
        <f>VLOOKUP(G1447,lookups!$E$2:$F$206,2,0)</f>
        <v>Stressed live coral</v>
      </c>
      <c r="M1447" s="2" t="str">
        <f>VLOOKUP(H1447,lookups!$G$2:$H$206,2,0)</f>
        <v>Orbicella</v>
      </c>
      <c r="N1447" s="2" t="str">
        <f>VLOOKUP(I1447,lookups!$A$2:$D$206,4,0)</f>
        <v>Orbicella Annularis</v>
      </c>
    </row>
    <row r="1448" ht="15.75" customHeight="1">
      <c r="A1448" s="7" t="s">
        <v>76</v>
      </c>
      <c r="B1448" s="10" t="s">
        <v>77</v>
      </c>
      <c r="C1448" s="2" t="s">
        <v>31</v>
      </c>
      <c r="D1448" s="2">
        <v>1.0</v>
      </c>
      <c r="E1448" s="2">
        <v>5.0</v>
      </c>
      <c r="F1448" s="9">
        <v>7.0</v>
      </c>
      <c r="G1448" s="2" t="str">
        <f>VLOOKUP(I1448,lookups!$A$2:$D$206,3,0)</f>
        <v>SLC</v>
      </c>
      <c r="H1448" s="2" t="str">
        <f>VLOOKUP(I1448,lookups!$A$2:$D$206,2,0)</f>
        <v>ORBI_PD</v>
      </c>
      <c r="I1448" s="8" t="s">
        <v>50</v>
      </c>
      <c r="L1448" s="2" t="str">
        <f>VLOOKUP(G1448,lookups!$E$2:$F$206,2,0)</f>
        <v>Stressed live coral</v>
      </c>
      <c r="M1448" s="2" t="str">
        <f>VLOOKUP(H1448,lookups!$G$2:$H$206,2,0)</f>
        <v>Orbicella</v>
      </c>
      <c r="N1448" s="2" t="str">
        <f>VLOOKUP(I1448,lookups!$A$2:$D$206,4,0)</f>
        <v>Orbicella Annularis</v>
      </c>
    </row>
    <row r="1449" ht="15.75" customHeight="1">
      <c r="A1449" s="7" t="s">
        <v>76</v>
      </c>
      <c r="B1449" s="10" t="s">
        <v>77</v>
      </c>
      <c r="C1449" s="2" t="s">
        <v>31</v>
      </c>
      <c r="D1449" s="2">
        <v>1.0</v>
      </c>
      <c r="E1449" s="2">
        <v>5.0</v>
      </c>
      <c r="F1449" s="9">
        <v>8.0</v>
      </c>
      <c r="G1449" s="2" t="str">
        <f>VLOOKUP(I1449,lookups!$A$2:$D$206,3,0)</f>
        <v>SLC</v>
      </c>
      <c r="H1449" s="2" t="str">
        <f>VLOOKUP(I1449,lookups!$A$2:$D$206,2,0)</f>
        <v>ORBI_PD</v>
      </c>
      <c r="I1449" s="8" t="s">
        <v>50</v>
      </c>
      <c r="L1449" s="2" t="str">
        <f>VLOOKUP(G1449,lookups!$E$2:$F$206,2,0)</f>
        <v>Stressed live coral</v>
      </c>
      <c r="M1449" s="2" t="str">
        <f>VLOOKUP(H1449,lookups!$G$2:$H$206,2,0)</f>
        <v>Orbicella</v>
      </c>
      <c r="N1449" s="2" t="str">
        <f>VLOOKUP(I1449,lookups!$A$2:$D$206,4,0)</f>
        <v>Orbicella Annularis</v>
      </c>
    </row>
    <row r="1450" ht="15.75" customHeight="1">
      <c r="A1450" s="7" t="s">
        <v>76</v>
      </c>
      <c r="B1450" s="10" t="s">
        <v>77</v>
      </c>
      <c r="C1450" s="2" t="s">
        <v>31</v>
      </c>
      <c r="D1450" s="2">
        <v>1.0</v>
      </c>
      <c r="E1450" s="2">
        <v>5.0</v>
      </c>
      <c r="F1450" s="9">
        <v>9.0</v>
      </c>
      <c r="G1450" s="2" t="str">
        <f>VLOOKUP(I1450,lookups!$A$2:$D$206,3,0)</f>
        <v>SLC</v>
      </c>
      <c r="H1450" s="2" t="str">
        <f>VLOOKUP(I1450,lookups!$A$2:$D$206,2,0)</f>
        <v>ORBI_PD</v>
      </c>
      <c r="I1450" s="8" t="s">
        <v>50</v>
      </c>
      <c r="L1450" s="2" t="str">
        <f>VLOOKUP(G1450,lookups!$E$2:$F$206,2,0)</f>
        <v>Stressed live coral</v>
      </c>
      <c r="M1450" s="2" t="str">
        <f>VLOOKUP(H1450,lookups!$G$2:$H$206,2,0)</f>
        <v>Orbicella</v>
      </c>
      <c r="N1450" s="2" t="str">
        <f>VLOOKUP(I1450,lookups!$A$2:$D$206,4,0)</f>
        <v>Orbicella Annularis</v>
      </c>
    </row>
    <row r="1451" ht="15.75" customHeight="1">
      <c r="A1451" s="7" t="s">
        <v>76</v>
      </c>
      <c r="B1451" s="10" t="s">
        <v>77</v>
      </c>
      <c r="C1451" s="2" t="s">
        <v>31</v>
      </c>
      <c r="D1451" s="2">
        <v>1.0</v>
      </c>
      <c r="E1451" s="2">
        <v>5.0</v>
      </c>
      <c r="F1451" s="9">
        <v>10.0</v>
      </c>
      <c r="G1451" s="2" t="str">
        <f>VLOOKUP(I1451,lookups!$A$2:$D$206,3,0)</f>
        <v>SLC</v>
      </c>
      <c r="H1451" s="2" t="str">
        <f>VLOOKUP(I1451,lookups!$A$2:$D$206,2,0)</f>
        <v>ORBI_PD</v>
      </c>
      <c r="I1451" s="8" t="s">
        <v>50</v>
      </c>
      <c r="L1451" s="2" t="str">
        <f>VLOOKUP(G1451,lookups!$E$2:$F$206,2,0)</f>
        <v>Stressed live coral</v>
      </c>
      <c r="M1451" s="2" t="str">
        <f>VLOOKUP(H1451,lookups!$G$2:$H$206,2,0)</f>
        <v>Orbicella</v>
      </c>
      <c r="N1451" s="2" t="str">
        <f>VLOOKUP(I1451,lookups!$A$2:$D$206,4,0)</f>
        <v>Orbicella Annularis</v>
      </c>
    </row>
    <row r="1452" ht="15.75" customHeight="1">
      <c r="A1452" s="7" t="s">
        <v>76</v>
      </c>
      <c r="B1452" s="10" t="s">
        <v>77</v>
      </c>
      <c r="C1452" s="2" t="s">
        <v>31</v>
      </c>
      <c r="D1452" s="2">
        <v>1.0</v>
      </c>
      <c r="E1452" s="2">
        <v>6.0</v>
      </c>
      <c r="F1452" s="9">
        <v>1.0</v>
      </c>
      <c r="G1452" s="2" t="str">
        <f>VLOOKUP(I1452,lookups!$A$2:$D$206,3,0)</f>
        <v>CCA</v>
      </c>
      <c r="H1452" s="2" t="str">
        <f>VLOOKUP(I1452,lookups!$A$2:$D$206,2,0)</f>
        <v>CCA</v>
      </c>
      <c r="I1452" s="8" t="s">
        <v>34</v>
      </c>
      <c r="L1452" s="2" t="str">
        <f>VLOOKUP(G1452,lookups!$E$2:$F$206,2,0)</f>
        <v>Crustose coraline algae</v>
      </c>
      <c r="M1452" s="2" t="str">
        <f>VLOOKUP(H1452,lookups!$G$2:$H$206,2,0)</f>
        <v>Crustose coraline algae</v>
      </c>
      <c r="N1452" s="2" t="str">
        <f>VLOOKUP(I1452,lookups!$A$2:$D$206,4,0)</f>
        <v>Crustose coraline algae</v>
      </c>
    </row>
    <row r="1453" ht="15.75" customHeight="1">
      <c r="A1453" s="7" t="s">
        <v>76</v>
      </c>
      <c r="B1453" s="10" t="s">
        <v>77</v>
      </c>
      <c r="C1453" s="2" t="s">
        <v>31</v>
      </c>
      <c r="D1453" s="2">
        <v>1.0</v>
      </c>
      <c r="E1453" s="2">
        <v>6.0</v>
      </c>
      <c r="F1453" s="9">
        <v>2.0</v>
      </c>
      <c r="G1453" s="2" t="str">
        <f>VLOOKUP(I1453,lookups!$A$2:$D$206,3,0)</f>
        <v>TA</v>
      </c>
      <c r="H1453" s="2" t="str">
        <f>VLOOKUP(I1453,lookups!$A$2:$D$206,2,0)</f>
        <v>STA</v>
      </c>
      <c r="I1453" s="8" t="s">
        <v>52</v>
      </c>
      <c r="L1453" s="2" t="str">
        <f>VLOOKUP(G1453,lookups!$E$2:$F$206,2,0)</f>
        <v>Turf algae</v>
      </c>
      <c r="M1453" s="2" t="str">
        <f>VLOOKUP(H1453,lookups!$G$2:$H$206,2,0)</f>
        <v>Sediment turf algae</v>
      </c>
      <c r="N1453" s="2" t="str">
        <f>VLOOKUP(I1453,lookups!$A$2:$D$206,4,0)</f>
        <v>Sediment turf algae</v>
      </c>
    </row>
    <row r="1454" ht="15.75" customHeight="1">
      <c r="A1454" s="7" t="s">
        <v>76</v>
      </c>
      <c r="B1454" s="10" t="s">
        <v>77</v>
      </c>
      <c r="C1454" s="2" t="s">
        <v>31</v>
      </c>
      <c r="D1454" s="2">
        <v>1.0</v>
      </c>
      <c r="E1454" s="2">
        <v>6.0</v>
      </c>
      <c r="F1454" s="9">
        <v>3.0</v>
      </c>
      <c r="G1454" s="2" t="str">
        <f>VLOOKUP(I1454,lookups!$A$2:$D$206,3,0)</f>
        <v>TA</v>
      </c>
      <c r="H1454" s="2" t="str">
        <f>VLOOKUP(I1454,lookups!$A$2:$D$206,2,0)</f>
        <v>TAS</v>
      </c>
      <c r="I1454" s="8" t="s">
        <v>36</v>
      </c>
      <c r="L1454" s="2" t="str">
        <f>VLOOKUP(G1454,lookups!$E$2:$F$206,2,0)</f>
        <v>Turf algae</v>
      </c>
      <c r="M1454" s="2" t="str">
        <f>VLOOKUP(H1454,lookups!$G$2:$H$206,2,0)</f>
        <v>Turf algae sediment</v>
      </c>
      <c r="N1454" s="2" t="str">
        <f>VLOOKUP(I1454,lookups!$A$2:$D$206,4,0)</f>
        <v>Turf algae sediment</v>
      </c>
    </row>
    <row r="1455" ht="15.75" customHeight="1">
      <c r="A1455" s="7" t="s">
        <v>76</v>
      </c>
      <c r="B1455" s="10" t="s">
        <v>77</v>
      </c>
      <c r="C1455" s="2" t="s">
        <v>31</v>
      </c>
      <c r="D1455" s="2">
        <v>1.0</v>
      </c>
      <c r="E1455" s="2">
        <v>6.0</v>
      </c>
      <c r="F1455" s="9">
        <v>4.0</v>
      </c>
      <c r="G1455" s="2" t="str">
        <f>VLOOKUP(I1455,lookups!$A$2:$D$206,3,0)</f>
        <v>TA</v>
      </c>
      <c r="H1455" s="2" t="str">
        <f>VLOOKUP(I1455,lookups!$A$2:$D$206,2,0)</f>
        <v>TAS</v>
      </c>
      <c r="I1455" s="8" t="s">
        <v>36</v>
      </c>
      <c r="L1455" s="2" t="str">
        <f>VLOOKUP(G1455,lookups!$E$2:$F$206,2,0)</f>
        <v>Turf algae</v>
      </c>
      <c r="M1455" s="2" t="str">
        <f>VLOOKUP(H1455,lookups!$G$2:$H$206,2,0)</f>
        <v>Turf algae sediment</v>
      </c>
      <c r="N1455" s="2" t="str">
        <f>VLOOKUP(I1455,lookups!$A$2:$D$206,4,0)</f>
        <v>Turf algae sediment</v>
      </c>
    </row>
    <row r="1456" ht="15.75" customHeight="1">
      <c r="A1456" s="7" t="s">
        <v>76</v>
      </c>
      <c r="B1456" s="10" t="s">
        <v>77</v>
      </c>
      <c r="C1456" s="2" t="s">
        <v>31</v>
      </c>
      <c r="D1456" s="2">
        <v>1.0</v>
      </c>
      <c r="E1456" s="2">
        <v>6.0</v>
      </c>
      <c r="F1456" s="9">
        <v>5.0</v>
      </c>
      <c r="G1456" s="2" t="str">
        <f>VLOOKUP(I1456,lookups!$A$2:$D$206,3,0)</f>
        <v>AINV</v>
      </c>
      <c r="H1456" s="2" t="str">
        <f>VLOOKUP(I1456,lookups!$A$2:$D$206,2,0)</f>
        <v>AINV</v>
      </c>
      <c r="I1456" s="8" t="s">
        <v>79</v>
      </c>
      <c r="L1456" s="2" t="str">
        <f>VLOOKUP(G1456,lookups!$E$2:$F$206,2,0)</f>
        <v>Aggressive invertebrates</v>
      </c>
      <c r="M1456" s="2" t="str">
        <f>VLOOKUP(H1456,lookups!$G$2:$H$206,2,0)</f>
        <v>Aggressive invertebrates</v>
      </c>
      <c r="N1456" s="2" t="str">
        <f>VLOOKUP(I1456,lookups!$A$2:$D$206,4,0)</f>
        <v>Red-orange sponge (Cliona delitrix)</v>
      </c>
    </row>
    <row r="1457" ht="15.75" customHeight="1">
      <c r="A1457" s="7" t="s">
        <v>76</v>
      </c>
      <c r="B1457" s="10" t="s">
        <v>77</v>
      </c>
      <c r="C1457" s="2" t="s">
        <v>31</v>
      </c>
      <c r="D1457" s="2">
        <v>1.0</v>
      </c>
      <c r="E1457" s="2">
        <v>6.0</v>
      </c>
      <c r="F1457" s="9">
        <v>6.0</v>
      </c>
      <c r="G1457" s="2" t="str">
        <f>VLOOKUP(I1457,lookups!$A$2:$D$206,3,0)</f>
        <v>TA</v>
      </c>
      <c r="H1457" s="2" t="str">
        <f>VLOOKUP(I1457,lookups!$A$2:$D$206,2,0)</f>
        <v>STA</v>
      </c>
      <c r="I1457" s="8" t="s">
        <v>52</v>
      </c>
      <c r="L1457" s="2" t="str">
        <f>VLOOKUP(G1457,lookups!$E$2:$F$206,2,0)</f>
        <v>Turf algae</v>
      </c>
      <c r="M1457" s="2" t="str">
        <f>VLOOKUP(H1457,lookups!$G$2:$H$206,2,0)</f>
        <v>Sediment turf algae</v>
      </c>
      <c r="N1457" s="2" t="str">
        <f>VLOOKUP(I1457,lookups!$A$2:$D$206,4,0)</f>
        <v>Sediment turf algae</v>
      </c>
    </row>
    <row r="1458" ht="15.75" customHeight="1">
      <c r="A1458" s="7" t="s">
        <v>76</v>
      </c>
      <c r="B1458" s="10" t="s">
        <v>77</v>
      </c>
      <c r="C1458" s="2" t="s">
        <v>31</v>
      </c>
      <c r="D1458" s="2">
        <v>1.0</v>
      </c>
      <c r="E1458" s="2">
        <v>6.0</v>
      </c>
      <c r="F1458" s="9">
        <v>7.0</v>
      </c>
      <c r="G1458" s="2" t="str">
        <f>VLOOKUP(I1458,lookups!$A$2:$D$206,3,0)</f>
        <v>CCA</v>
      </c>
      <c r="H1458" s="2" t="str">
        <f>VLOOKUP(I1458,lookups!$A$2:$D$206,2,0)</f>
        <v>CCA</v>
      </c>
      <c r="I1458" s="8" t="s">
        <v>34</v>
      </c>
      <c r="L1458" s="2" t="str">
        <f>VLOOKUP(G1458,lookups!$E$2:$F$206,2,0)</f>
        <v>Crustose coraline algae</v>
      </c>
      <c r="M1458" s="2" t="str">
        <f>VLOOKUP(H1458,lookups!$G$2:$H$206,2,0)</f>
        <v>Crustose coraline algae</v>
      </c>
      <c r="N1458" s="2" t="str">
        <f>VLOOKUP(I1458,lookups!$A$2:$D$206,4,0)</f>
        <v>Crustose coraline algae</v>
      </c>
    </row>
    <row r="1459" ht="15.75" customHeight="1">
      <c r="A1459" s="7" t="s">
        <v>76</v>
      </c>
      <c r="B1459" s="10" t="s">
        <v>77</v>
      </c>
      <c r="C1459" s="2" t="s">
        <v>31</v>
      </c>
      <c r="D1459" s="2">
        <v>1.0</v>
      </c>
      <c r="E1459" s="2">
        <v>6.0</v>
      </c>
      <c r="F1459" s="9">
        <v>8.0</v>
      </c>
      <c r="G1459" s="2" t="str">
        <f>VLOOKUP(I1459,lookups!$A$2:$D$206,3,0)</f>
        <v>LC</v>
      </c>
      <c r="H1459" s="2" t="str">
        <f>VLOOKUP(I1459,lookups!$A$2:$D$206,2,0)</f>
        <v>ORBI</v>
      </c>
      <c r="I1459" s="8" t="s">
        <v>49</v>
      </c>
      <c r="L1459" s="2" t="str">
        <f>VLOOKUP(G1459,lookups!$E$2:$F$206,2,0)</f>
        <v>Live coral</v>
      </c>
      <c r="M1459" s="2" t="str">
        <f>VLOOKUP(H1459,lookups!$G$2:$H$206,2,0)</f>
        <v>Orbicella</v>
      </c>
      <c r="N1459" s="2" t="str">
        <f>VLOOKUP(I1459,lookups!$A$2:$D$206,4,0)</f>
        <v>Orbicella Annularis</v>
      </c>
    </row>
    <row r="1460" ht="15.75" customHeight="1">
      <c r="A1460" s="7" t="s">
        <v>76</v>
      </c>
      <c r="B1460" s="10" t="s">
        <v>77</v>
      </c>
      <c r="C1460" s="2" t="s">
        <v>31</v>
      </c>
      <c r="D1460" s="2">
        <v>1.0</v>
      </c>
      <c r="E1460" s="2">
        <v>6.0</v>
      </c>
      <c r="F1460" s="9">
        <v>9.0</v>
      </c>
      <c r="G1460" s="2" t="str">
        <f>VLOOKUP(I1460,lookups!$A$2:$D$206,3,0)</f>
        <v>LC</v>
      </c>
      <c r="H1460" s="2" t="str">
        <f>VLOOKUP(I1460,lookups!$A$2:$D$206,2,0)</f>
        <v>ORBI</v>
      </c>
      <c r="I1460" s="8" t="s">
        <v>49</v>
      </c>
      <c r="L1460" s="2" t="str">
        <f>VLOOKUP(G1460,lookups!$E$2:$F$206,2,0)</f>
        <v>Live coral</v>
      </c>
      <c r="M1460" s="2" t="str">
        <f>VLOOKUP(H1460,lookups!$G$2:$H$206,2,0)</f>
        <v>Orbicella</v>
      </c>
      <c r="N1460" s="2" t="str">
        <f>VLOOKUP(I1460,lookups!$A$2:$D$206,4,0)</f>
        <v>Orbicella Annularis</v>
      </c>
    </row>
    <row r="1461" ht="15.75" customHeight="1">
      <c r="A1461" s="7" t="s">
        <v>76</v>
      </c>
      <c r="B1461" s="10" t="s">
        <v>77</v>
      </c>
      <c r="C1461" s="2" t="s">
        <v>31</v>
      </c>
      <c r="D1461" s="2">
        <v>1.0</v>
      </c>
      <c r="E1461" s="2">
        <v>6.0</v>
      </c>
      <c r="F1461" s="9">
        <v>10.0</v>
      </c>
      <c r="G1461" s="2" t="str">
        <f>VLOOKUP(I1461,lookups!$A$2:$D$206,3,0)</f>
        <v>LC</v>
      </c>
      <c r="H1461" s="2" t="str">
        <f>VLOOKUP(I1461,lookups!$A$2:$D$206,2,0)</f>
        <v>ORBI</v>
      </c>
      <c r="I1461" s="8" t="s">
        <v>49</v>
      </c>
      <c r="L1461" s="2" t="str">
        <f>VLOOKUP(G1461,lookups!$E$2:$F$206,2,0)</f>
        <v>Live coral</v>
      </c>
      <c r="M1461" s="2" t="str">
        <f>VLOOKUP(H1461,lookups!$G$2:$H$206,2,0)</f>
        <v>Orbicella</v>
      </c>
      <c r="N1461" s="2" t="str">
        <f>VLOOKUP(I1461,lookups!$A$2:$D$206,4,0)</f>
        <v>Orbicella Annularis</v>
      </c>
    </row>
    <row r="1462" ht="15.75" customHeight="1">
      <c r="A1462" s="7" t="s">
        <v>76</v>
      </c>
      <c r="B1462" s="10" t="s">
        <v>77</v>
      </c>
      <c r="C1462" s="2" t="s">
        <v>31</v>
      </c>
      <c r="D1462" s="2">
        <v>1.0</v>
      </c>
      <c r="E1462" s="2">
        <v>7.0</v>
      </c>
      <c r="F1462" s="9">
        <v>1.0</v>
      </c>
      <c r="G1462" s="2" t="str">
        <f>VLOOKUP(I1462,lookups!$A$2:$D$206,3,0)</f>
        <v>LC</v>
      </c>
      <c r="H1462" s="2" t="str">
        <f>VLOOKUP(I1462,lookups!$A$2:$D$206,2,0)</f>
        <v>ORBI</v>
      </c>
      <c r="I1462" s="8" t="s">
        <v>49</v>
      </c>
      <c r="L1462" s="2" t="str">
        <f>VLOOKUP(G1462,lookups!$E$2:$F$206,2,0)</f>
        <v>Live coral</v>
      </c>
      <c r="M1462" s="2" t="str">
        <f>VLOOKUP(H1462,lookups!$G$2:$H$206,2,0)</f>
        <v>Orbicella</v>
      </c>
      <c r="N1462" s="2" t="str">
        <f>VLOOKUP(I1462,lookups!$A$2:$D$206,4,0)</f>
        <v>Orbicella Annularis</v>
      </c>
    </row>
    <row r="1463" ht="15.75" customHeight="1">
      <c r="A1463" s="7" t="s">
        <v>76</v>
      </c>
      <c r="B1463" s="10" t="s">
        <v>77</v>
      </c>
      <c r="C1463" s="2" t="s">
        <v>31</v>
      </c>
      <c r="D1463" s="2">
        <v>1.0</v>
      </c>
      <c r="E1463" s="2">
        <v>7.0</v>
      </c>
      <c r="F1463" s="9">
        <v>2.0</v>
      </c>
      <c r="G1463" s="2" t="str">
        <f>VLOOKUP(I1463,lookups!$A$2:$D$206,3,0)</f>
        <v>LC</v>
      </c>
      <c r="H1463" s="2" t="str">
        <f>VLOOKUP(I1463,lookups!$A$2:$D$206,2,0)</f>
        <v>ORBI</v>
      </c>
      <c r="I1463" s="8" t="s">
        <v>49</v>
      </c>
      <c r="L1463" s="2" t="str">
        <f>VLOOKUP(G1463,lookups!$E$2:$F$206,2,0)</f>
        <v>Live coral</v>
      </c>
      <c r="M1463" s="2" t="str">
        <f>VLOOKUP(H1463,lookups!$G$2:$H$206,2,0)</f>
        <v>Orbicella</v>
      </c>
      <c r="N1463" s="2" t="str">
        <f>VLOOKUP(I1463,lookups!$A$2:$D$206,4,0)</f>
        <v>Orbicella Annularis</v>
      </c>
    </row>
    <row r="1464" ht="15.75" customHeight="1">
      <c r="A1464" s="7" t="s">
        <v>76</v>
      </c>
      <c r="B1464" s="10" t="s">
        <v>77</v>
      </c>
      <c r="C1464" s="2" t="s">
        <v>31</v>
      </c>
      <c r="D1464" s="2">
        <v>1.0</v>
      </c>
      <c r="E1464" s="2">
        <v>7.0</v>
      </c>
      <c r="F1464" s="9">
        <v>3.0</v>
      </c>
      <c r="G1464" s="2" t="str">
        <f>VLOOKUP(I1464,lookups!$A$2:$D$206,3,0)</f>
        <v>TA</v>
      </c>
      <c r="H1464" s="2" t="str">
        <f>VLOOKUP(I1464,lookups!$A$2:$D$206,2,0)</f>
        <v>STA</v>
      </c>
      <c r="I1464" s="8" t="s">
        <v>52</v>
      </c>
      <c r="L1464" s="2" t="str">
        <f>VLOOKUP(G1464,lookups!$E$2:$F$206,2,0)</f>
        <v>Turf algae</v>
      </c>
      <c r="M1464" s="2" t="str">
        <f>VLOOKUP(H1464,lookups!$G$2:$H$206,2,0)</f>
        <v>Sediment turf algae</v>
      </c>
      <c r="N1464" s="2" t="str">
        <f>VLOOKUP(I1464,lookups!$A$2:$D$206,4,0)</f>
        <v>Sediment turf algae</v>
      </c>
    </row>
    <row r="1465" ht="15.75" customHeight="1">
      <c r="A1465" s="7" t="s">
        <v>76</v>
      </c>
      <c r="B1465" s="10" t="s">
        <v>77</v>
      </c>
      <c r="C1465" s="2" t="s">
        <v>31</v>
      </c>
      <c r="D1465" s="2">
        <v>1.0</v>
      </c>
      <c r="E1465" s="2">
        <v>7.0</v>
      </c>
      <c r="F1465" s="9">
        <v>4.0</v>
      </c>
      <c r="G1465" s="2" t="str">
        <f>VLOOKUP(I1465,lookups!$A$2:$D$206,3,0)</f>
        <v>TA</v>
      </c>
      <c r="H1465" s="2" t="str">
        <f>VLOOKUP(I1465,lookups!$A$2:$D$206,2,0)</f>
        <v>STA</v>
      </c>
      <c r="I1465" s="8" t="s">
        <v>52</v>
      </c>
      <c r="L1465" s="2" t="str">
        <f>VLOOKUP(G1465,lookups!$E$2:$F$206,2,0)</f>
        <v>Turf algae</v>
      </c>
      <c r="M1465" s="2" t="str">
        <f>VLOOKUP(H1465,lookups!$G$2:$H$206,2,0)</f>
        <v>Sediment turf algae</v>
      </c>
      <c r="N1465" s="2" t="str">
        <f>VLOOKUP(I1465,lookups!$A$2:$D$206,4,0)</f>
        <v>Sediment turf algae</v>
      </c>
    </row>
    <row r="1466" ht="15.75" customHeight="1">
      <c r="A1466" s="7" t="s">
        <v>76</v>
      </c>
      <c r="B1466" s="10" t="s">
        <v>77</v>
      </c>
      <c r="C1466" s="2" t="s">
        <v>31</v>
      </c>
      <c r="D1466" s="2">
        <v>1.0</v>
      </c>
      <c r="E1466" s="2">
        <v>7.0</v>
      </c>
      <c r="F1466" s="9">
        <v>5.0</v>
      </c>
      <c r="G1466" s="2" t="str">
        <f>VLOOKUP(I1466,lookups!$A$2:$D$206,3,0)</f>
        <v>TA</v>
      </c>
      <c r="H1466" s="2" t="str">
        <f>VLOOKUP(I1466,lookups!$A$2:$D$206,2,0)</f>
        <v>STA</v>
      </c>
      <c r="I1466" s="8" t="s">
        <v>52</v>
      </c>
      <c r="L1466" s="2" t="str">
        <f>VLOOKUP(G1466,lookups!$E$2:$F$206,2,0)</f>
        <v>Turf algae</v>
      </c>
      <c r="M1466" s="2" t="str">
        <f>VLOOKUP(H1466,lookups!$G$2:$H$206,2,0)</f>
        <v>Sediment turf algae</v>
      </c>
      <c r="N1466" s="2" t="str">
        <f>VLOOKUP(I1466,lookups!$A$2:$D$206,4,0)</f>
        <v>Sediment turf algae</v>
      </c>
    </row>
    <row r="1467" ht="15.75" customHeight="1">
      <c r="A1467" s="7" t="s">
        <v>76</v>
      </c>
      <c r="B1467" s="10" t="s">
        <v>77</v>
      </c>
      <c r="C1467" s="2" t="s">
        <v>31</v>
      </c>
      <c r="D1467" s="2">
        <v>1.0</v>
      </c>
      <c r="E1467" s="2">
        <v>7.0</v>
      </c>
      <c r="F1467" s="9">
        <v>6.0</v>
      </c>
      <c r="G1467" s="2" t="str">
        <f>VLOOKUP(I1467,lookups!$A$2:$D$206,3,0)</f>
        <v>TA</v>
      </c>
      <c r="H1467" s="2" t="str">
        <f>VLOOKUP(I1467,lookups!$A$2:$D$206,2,0)</f>
        <v>STA</v>
      </c>
      <c r="I1467" s="8" t="s">
        <v>52</v>
      </c>
      <c r="L1467" s="2" t="str">
        <f>VLOOKUP(G1467,lookups!$E$2:$F$206,2,0)</f>
        <v>Turf algae</v>
      </c>
      <c r="M1467" s="2" t="str">
        <f>VLOOKUP(H1467,lookups!$G$2:$H$206,2,0)</f>
        <v>Sediment turf algae</v>
      </c>
      <c r="N1467" s="2" t="str">
        <f>VLOOKUP(I1467,lookups!$A$2:$D$206,4,0)</f>
        <v>Sediment turf algae</v>
      </c>
    </row>
    <row r="1468" ht="15.75" customHeight="1">
      <c r="A1468" s="7" t="s">
        <v>76</v>
      </c>
      <c r="B1468" s="10" t="s">
        <v>77</v>
      </c>
      <c r="C1468" s="2" t="s">
        <v>31</v>
      </c>
      <c r="D1468" s="2">
        <v>1.0</v>
      </c>
      <c r="E1468" s="2">
        <v>7.0</v>
      </c>
      <c r="F1468" s="9">
        <v>7.0</v>
      </c>
      <c r="G1468" s="2" t="str">
        <f>VLOOKUP(I1468,lookups!$A$2:$D$206,3,0)</f>
        <v>SAND</v>
      </c>
      <c r="H1468" s="2" t="str">
        <f>VLOOKUP(I1468,lookups!$A$2:$D$206,2,0)</f>
        <v>SAND</v>
      </c>
      <c r="I1468" s="8" t="s">
        <v>53</v>
      </c>
      <c r="L1468" s="2" t="str">
        <f>VLOOKUP(G1468,lookups!$E$2:$F$206,2,0)</f>
        <v>Sand</v>
      </c>
      <c r="M1468" s="2" t="str">
        <f>VLOOKUP(H1468,lookups!$G$2:$H$206,2,0)</f>
        <v>Sand</v>
      </c>
      <c r="N1468" s="2" t="str">
        <f>VLOOKUP(I1468,lookups!$A$2:$D$206,4,0)</f>
        <v>Sand</v>
      </c>
    </row>
    <row r="1469" ht="15.75" customHeight="1">
      <c r="A1469" s="7" t="s">
        <v>76</v>
      </c>
      <c r="B1469" s="10" t="s">
        <v>77</v>
      </c>
      <c r="C1469" s="2" t="s">
        <v>31</v>
      </c>
      <c r="D1469" s="2">
        <v>1.0</v>
      </c>
      <c r="E1469" s="2">
        <v>7.0</v>
      </c>
      <c r="F1469" s="9">
        <v>8.0</v>
      </c>
      <c r="G1469" s="2" t="str">
        <f>VLOOKUP(I1469,lookups!$A$2:$D$206,3,0)</f>
        <v>SAND</v>
      </c>
      <c r="H1469" s="2" t="str">
        <f>VLOOKUP(I1469,lookups!$A$2:$D$206,2,0)</f>
        <v>SAND</v>
      </c>
      <c r="I1469" s="8" t="s">
        <v>53</v>
      </c>
      <c r="L1469" s="2" t="str">
        <f>VLOOKUP(G1469,lookups!$E$2:$F$206,2,0)</f>
        <v>Sand</v>
      </c>
      <c r="M1469" s="2" t="str">
        <f>VLOOKUP(H1469,lookups!$G$2:$H$206,2,0)</f>
        <v>Sand</v>
      </c>
      <c r="N1469" s="2" t="str">
        <f>VLOOKUP(I1469,lookups!$A$2:$D$206,4,0)</f>
        <v>Sand</v>
      </c>
    </row>
    <row r="1470" ht="15.75" customHeight="1">
      <c r="A1470" s="7" t="s">
        <v>76</v>
      </c>
      <c r="B1470" s="10" t="s">
        <v>77</v>
      </c>
      <c r="C1470" s="2" t="s">
        <v>31</v>
      </c>
      <c r="D1470" s="2">
        <v>1.0</v>
      </c>
      <c r="E1470" s="2">
        <v>7.0</v>
      </c>
      <c r="F1470" s="9">
        <v>9.0</v>
      </c>
      <c r="G1470" s="2" t="str">
        <f>VLOOKUP(I1470,lookups!$A$2:$D$206,3,0)</f>
        <v>SLC</v>
      </c>
      <c r="H1470" s="2" t="str">
        <f>VLOOKUP(I1470,lookups!$A$2:$D$206,2,0)</f>
        <v>ORBI_PD</v>
      </c>
      <c r="I1470" s="8" t="s">
        <v>50</v>
      </c>
      <c r="L1470" s="2" t="str">
        <f>VLOOKUP(G1470,lookups!$E$2:$F$206,2,0)</f>
        <v>Stressed live coral</v>
      </c>
      <c r="M1470" s="2" t="str">
        <f>VLOOKUP(H1470,lookups!$G$2:$H$206,2,0)</f>
        <v>Orbicella</v>
      </c>
      <c r="N1470" s="2" t="str">
        <f>VLOOKUP(I1470,lookups!$A$2:$D$206,4,0)</f>
        <v>Orbicella Annularis</v>
      </c>
    </row>
    <row r="1471" ht="15.75" customHeight="1">
      <c r="A1471" s="7" t="s">
        <v>76</v>
      </c>
      <c r="B1471" s="10" t="s">
        <v>77</v>
      </c>
      <c r="C1471" s="2" t="s">
        <v>31</v>
      </c>
      <c r="D1471" s="2">
        <v>1.0</v>
      </c>
      <c r="E1471" s="2">
        <v>7.0</v>
      </c>
      <c r="F1471" s="9">
        <v>10.0</v>
      </c>
      <c r="G1471" s="2" t="str">
        <f>VLOOKUP(I1471,lookups!$A$2:$D$206,3,0)</f>
        <v>SLC</v>
      </c>
      <c r="H1471" s="2" t="str">
        <f>VLOOKUP(I1471,lookups!$A$2:$D$206,2,0)</f>
        <v>ORBI_PD</v>
      </c>
      <c r="I1471" s="8" t="s">
        <v>50</v>
      </c>
      <c r="L1471" s="2" t="str">
        <f>VLOOKUP(G1471,lookups!$E$2:$F$206,2,0)</f>
        <v>Stressed live coral</v>
      </c>
      <c r="M1471" s="2" t="str">
        <f>VLOOKUP(H1471,lookups!$G$2:$H$206,2,0)</f>
        <v>Orbicella</v>
      </c>
      <c r="N1471" s="2" t="str">
        <f>VLOOKUP(I1471,lookups!$A$2:$D$206,4,0)</f>
        <v>Orbicella Annularis</v>
      </c>
    </row>
    <row r="1472" ht="15.75" customHeight="1">
      <c r="A1472" s="7" t="s">
        <v>76</v>
      </c>
      <c r="B1472" s="10" t="s">
        <v>77</v>
      </c>
      <c r="C1472" s="2" t="s">
        <v>31</v>
      </c>
      <c r="D1472" s="2">
        <v>1.0</v>
      </c>
      <c r="E1472" s="2">
        <v>8.0</v>
      </c>
      <c r="F1472" s="9">
        <v>1.0</v>
      </c>
      <c r="G1472" s="2" t="str">
        <f>VLOOKUP(I1472,lookups!$A$2:$D$206,3,0)</f>
        <v>CCA</v>
      </c>
      <c r="H1472" s="2" t="str">
        <f>VLOOKUP(I1472,lookups!$A$2:$D$206,2,0)</f>
        <v>CCA</v>
      </c>
      <c r="I1472" s="8" t="s">
        <v>34</v>
      </c>
      <c r="L1472" s="2" t="str">
        <f>VLOOKUP(G1472,lookups!$E$2:$F$206,2,0)</f>
        <v>Crustose coraline algae</v>
      </c>
      <c r="M1472" s="2" t="str">
        <f>VLOOKUP(H1472,lookups!$G$2:$H$206,2,0)</f>
        <v>Crustose coraline algae</v>
      </c>
      <c r="N1472" s="2" t="str">
        <f>VLOOKUP(I1472,lookups!$A$2:$D$206,4,0)</f>
        <v>Crustose coraline algae</v>
      </c>
    </row>
    <row r="1473" ht="15.75" customHeight="1">
      <c r="A1473" s="7" t="s">
        <v>76</v>
      </c>
      <c r="B1473" s="10" t="s">
        <v>77</v>
      </c>
      <c r="C1473" s="2" t="s">
        <v>31</v>
      </c>
      <c r="D1473" s="2">
        <v>1.0</v>
      </c>
      <c r="E1473" s="2">
        <v>8.0</v>
      </c>
      <c r="F1473" s="9">
        <v>2.0</v>
      </c>
      <c r="G1473" s="2" t="str">
        <f>VLOOKUP(I1473,lookups!$A$2:$D$206,3,0)</f>
        <v>CCA</v>
      </c>
      <c r="H1473" s="2" t="str">
        <f>VLOOKUP(I1473,lookups!$A$2:$D$206,2,0)</f>
        <v>CCA</v>
      </c>
      <c r="I1473" s="8" t="s">
        <v>34</v>
      </c>
      <c r="L1473" s="2" t="str">
        <f>VLOOKUP(G1473,lookups!$E$2:$F$206,2,0)</f>
        <v>Crustose coraline algae</v>
      </c>
      <c r="M1473" s="2" t="str">
        <f>VLOOKUP(H1473,lookups!$G$2:$H$206,2,0)</f>
        <v>Crustose coraline algae</v>
      </c>
      <c r="N1473" s="2" t="str">
        <f>VLOOKUP(I1473,lookups!$A$2:$D$206,4,0)</f>
        <v>Crustose coraline algae</v>
      </c>
    </row>
    <row r="1474" ht="15.75" customHeight="1">
      <c r="A1474" s="7" t="s">
        <v>76</v>
      </c>
      <c r="B1474" s="10" t="s">
        <v>77</v>
      </c>
      <c r="C1474" s="2" t="s">
        <v>31</v>
      </c>
      <c r="D1474" s="2">
        <v>1.0</v>
      </c>
      <c r="E1474" s="2">
        <v>8.0</v>
      </c>
      <c r="F1474" s="9">
        <v>3.0</v>
      </c>
      <c r="G1474" s="2" t="str">
        <f>VLOOKUP(I1474,lookups!$A$2:$D$206,3,0)</f>
        <v>LC</v>
      </c>
      <c r="H1474" s="2" t="str">
        <f>VLOOKUP(I1474,lookups!$A$2:$D$206,2,0)</f>
        <v>ORBI</v>
      </c>
      <c r="I1474" s="8" t="s">
        <v>49</v>
      </c>
      <c r="L1474" s="2" t="str">
        <f>VLOOKUP(G1474,lookups!$E$2:$F$206,2,0)</f>
        <v>Live coral</v>
      </c>
      <c r="M1474" s="2" t="str">
        <f>VLOOKUP(H1474,lookups!$G$2:$H$206,2,0)</f>
        <v>Orbicella</v>
      </c>
      <c r="N1474" s="2" t="str">
        <f>VLOOKUP(I1474,lookups!$A$2:$D$206,4,0)</f>
        <v>Orbicella Annularis</v>
      </c>
    </row>
    <row r="1475" ht="15.75" customHeight="1">
      <c r="A1475" s="7" t="s">
        <v>76</v>
      </c>
      <c r="B1475" s="10" t="s">
        <v>77</v>
      </c>
      <c r="C1475" s="2" t="s">
        <v>31</v>
      </c>
      <c r="D1475" s="2">
        <v>1.0</v>
      </c>
      <c r="E1475" s="2">
        <v>8.0</v>
      </c>
      <c r="F1475" s="9">
        <v>4.0</v>
      </c>
      <c r="G1475" s="2" t="str">
        <f>VLOOKUP(I1475,lookups!$A$2:$D$206,3,0)</f>
        <v>LC</v>
      </c>
      <c r="H1475" s="2" t="str">
        <f>VLOOKUP(I1475,lookups!$A$2:$D$206,2,0)</f>
        <v>ORBI</v>
      </c>
      <c r="I1475" s="8" t="s">
        <v>49</v>
      </c>
      <c r="L1475" s="2" t="str">
        <f>VLOOKUP(G1475,lookups!$E$2:$F$206,2,0)</f>
        <v>Live coral</v>
      </c>
      <c r="M1475" s="2" t="str">
        <f>VLOOKUP(H1475,lookups!$G$2:$H$206,2,0)</f>
        <v>Orbicella</v>
      </c>
      <c r="N1475" s="2" t="str">
        <f>VLOOKUP(I1475,lookups!$A$2:$D$206,4,0)</f>
        <v>Orbicella Annularis</v>
      </c>
    </row>
    <row r="1476" ht="15.75" customHeight="1">
      <c r="A1476" s="7" t="s">
        <v>76</v>
      </c>
      <c r="B1476" s="10" t="s">
        <v>77</v>
      </c>
      <c r="C1476" s="2" t="s">
        <v>31</v>
      </c>
      <c r="D1476" s="2">
        <v>1.0</v>
      </c>
      <c r="E1476" s="2">
        <v>8.0</v>
      </c>
      <c r="F1476" s="9">
        <v>5.0</v>
      </c>
      <c r="G1476" s="2" t="str">
        <f>VLOOKUP(I1476,lookups!$A$2:$D$206,3,0)</f>
        <v>LC</v>
      </c>
      <c r="H1476" s="2" t="str">
        <f>VLOOKUP(I1476,lookups!$A$2:$D$206,2,0)</f>
        <v>ORBI</v>
      </c>
      <c r="I1476" s="8" t="s">
        <v>49</v>
      </c>
      <c r="L1476" s="2" t="str">
        <f>VLOOKUP(G1476,lookups!$E$2:$F$206,2,0)</f>
        <v>Live coral</v>
      </c>
      <c r="M1476" s="2" t="str">
        <f>VLOOKUP(H1476,lookups!$G$2:$H$206,2,0)</f>
        <v>Orbicella</v>
      </c>
      <c r="N1476" s="2" t="str">
        <f>VLOOKUP(I1476,lookups!$A$2:$D$206,4,0)</f>
        <v>Orbicella Annularis</v>
      </c>
    </row>
    <row r="1477" ht="15.75" customHeight="1">
      <c r="A1477" s="7" t="s">
        <v>76</v>
      </c>
      <c r="B1477" s="10" t="s">
        <v>77</v>
      </c>
      <c r="C1477" s="2" t="s">
        <v>31</v>
      </c>
      <c r="D1477" s="2">
        <v>1.0</v>
      </c>
      <c r="E1477" s="2">
        <v>8.0</v>
      </c>
      <c r="F1477" s="9">
        <v>6.0</v>
      </c>
      <c r="G1477" s="2" t="str">
        <f>VLOOKUP(I1477,lookups!$A$2:$D$206,3,0)</f>
        <v>LC</v>
      </c>
      <c r="H1477" s="2" t="str">
        <f>VLOOKUP(I1477,lookups!$A$2:$D$206,2,0)</f>
        <v>ORBI</v>
      </c>
      <c r="I1477" s="8" t="s">
        <v>49</v>
      </c>
      <c r="L1477" s="2" t="str">
        <f>VLOOKUP(G1477,lookups!$E$2:$F$206,2,0)</f>
        <v>Live coral</v>
      </c>
      <c r="M1477" s="2" t="str">
        <f>VLOOKUP(H1477,lookups!$G$2:$H$206,2,0)</f>
        <v>Orbicella</v>
      </c>
      <c r="N1477" s="2" t="str">
        <f>VLOOKUP(I1477,lookups!$A$2:$D$206,4,0)</f>
        <v>Orbicella Annularis</v>
      </c>
    </row>
    <row r="1478" ht="15.75" customHeight="1">
      <c r="A1478" s="7" t="s">
        <v>76</v>
      </c>
      <c r="B1478" s="10" t="s">
        <v>77</v>
      </c>
      <c r="C1478" s="2" t="s">
        <v>31</v>
      </c>
      <c r="D1478" s="2">
        <v>1.0</v>
      </c>
      <c r="E1478" s="2">
        <v>8.0</v>
      </c>
      <c r="F1478" s="9">
        <v>7.0</v>
      </c>
      <c r="G1478" s="2" t="str">
        <f>VLOOKUP(I1478,lookups!$A$2:$D$206,3,0)</f>
        <v>LC</v>
      </c>
      <c r="H1478" s="2" t="str">
        <f>VLOOKUP(I1478,lookups!$A$2:$D$206,2,0)</f>
        <v>ORBI</v>
      </c>
      <c r="I1478" s="8" t="s">
        <v>49</v>
      </c>
      <c r="L1478" s="2" t="str">
        <f>VLOOKUP(G1478,lookups!$E$2:$F$206,2,0)</f>
        <v>Live coral</v>
      </c>
      <c r="M1478" s="2" t="str">
        <f>VLOOKUP(H1478,lookups!$G$2:$H$206,2,0)</f>
        <v>Orbicella</v>
      </c>
      <c r="N1478" s="2" t="str">
        <f>VLOOKUP(I1478,lookups!$A$2:$D$206,4,0)</f>
        <v>Orbicella Annularis</v>
      </c>
    </row>
    <row r="1479" ht="15.75" customHeight="1">
      <c r="A1479" s="7" t="s">
        <v>76</v>
      </c>
      <c r="B1479" s="10" t="s">
        <v>77</v>
      </c>
      <c r="C1479" s="2" t="s">
        <v>31</v>
      </c>
      <c r="D1479" s="2">
        <v>1.0</v>
      </c>
      <c r="E1479" s="2">
        <v>8.0</v>
      </c>
      <c r="F1479" s="9">
        <v>8.0</v>
      </c>
      <c r="G1479" s="2" t="str">
        <f>VLOOKUP(I1479,lookups!$A$2:$D$206,3,0)</f>
        <v>LC</v>
      </c>
      <c r="H1479" s="2" t="str">
        <f>VLOOKUP(I1479,lookups!$A$2:$D$206,2,0)</f>
        <v>ORBI</v>
      </c>
      <c r="I1479" s="8" t="s">
        <v>49</v>
      </c>
      <c r="L1479" s="2" t="str">
        <f>VLOOKUP(G1479,lookups!$E$2:$F$206,2,0)</f>
        <v>Live coral</v>
      </c>
      <c r="M1479" s="2" t="str">
        <f>VLOOKUP(H1479,lookups!$G$2:$H$206,2,0)</f>
        <v>Orbicella</v>
      </c>
      <c r="N1479" s="2" t="str">
        <f>VLOOKUP(I1479,lookups!$A$2:$D$206,4,0)</f>
        <v>Orbicella Annularis</v>
      </c>
    </row>
    <row r="1480" ht="15.75" customHeight="1">
      <c r="A1480" s="7" t="s">
        <v>76</v>
      </c>
      <c r="B1480" s="10" t="s">
        <v>77</v>
      </c>
      <c r="C1480" s="2" t="s">
        <v>31</v>
      </c>
      <c r="D1480" s="2">
        <v>1.0</v>
      </c>
      <c r="E1480" s="2">
        <v>8.0</v>
      </c>
      <c r="F1480" s="9">
        <v>9.0</v>
      </c>
      <c r="G1480" s="2" t="str">
        <f>VLOOKUP(I1480,lookups!$A$2:$D$206,3,0)</f>
        <v>LC</v>
      </c>
      <c r="H1480" s="2" t="str">
        <f>VLOOKUP(I1480,lookups!$A$2:$D$206,2,0)</f>
        <v>ORBI</v>
      </c>
      <c r="I1480" s="8" t="s">
        <v>49</v>
      </c>
      <c r="L1480" s="2" t="str">
        <f>VLOOKUP(G1480,lookups!$E$2:$F$206,2,0)</f>
        <v>Live coral</v>
      </c>
      <c r="M1480" s="2" t="str">
        <f>VLOOKUP(H1480,lookups!$G$2:$H$206,2,0)</f>
        <v>Orbicella</v>
      </c>
      <c r="N1480" s="2" t="str">
        <f>VLOOKUP(I1480,lookups!$A$2:$D$206,4,0)</f>
        <v>Orbicella Annularis</v>
      </c>
    </row>
    <row r="1481" ht="15.75" customHeight="1">
      <c r="A1481" s="7" t="s">
        <v>76</v>
      </c>
      <c r="B1481" s="10" t="s">
        <v>77</v>
      </c>
      <c r="C1481" s="2" t="s">
        <v>31</v>
      </c>
      <c r="D1481" s="2">
        <v>1.0</v>
      </c>
      <c r="E1481" s="2">
        <v>8.0</v>
      </c>
      <c r="F1481" s="9">
        <v>10.0</v>
      </c>
      <c r="G1481" s="2" t="str">
        <f>VLOOKUP(I1481,lookups!$A$2:$D$206,3,0)</f>
        <v>MA</v>
      </c>
      <c r="H1481" s="2" t="str">
        <f>VLOOKUP(I1481,lookups!$A$2:$D$206,2,0)</f>
        <v>BFMA</v>
      </c>
      <c r="I1481" s="8" t="s">
        <v>32</v>
      </c>
      <c r="J1481" s="1">
        <v>6.0</v>
      </c>
      <c r="L1481" s="2" t="str">
        <f>VLOOKUP(G1481,lookups!$E$2:$F$206,2,0)</f>
        <v>Macroalgae</v>
      </c>
      <c r="M1481" s="2" t="str">
        <f>VLOOKUP(H1481,lookups!$G$2:$H$206,2,0)</f>
        <v>Brown fleshy macroalgae</v>
      </c>
      <c r="N1481" s="2" t="str">
        <f>VLOOKUP(I1481,lookups!$A$2:$D$206,4,0)</f>
        <v>Dictyota spp.</v>
      </c>
    </row>
    <row r="1482" ht="15.75" customHeight="1">
      <c r="A1482" s="7" t="s">
        <v>76</v>
      </c>
      <c r="B1482" s="10" t="s">
        <v>77</v>
      </c>
      <c r="C1482" s="2" t="s">
        <v>31</v>
      </c>
      <c r="D1482" s="2">
        <v>1.0</v>
      </c>
      <c r="E1482" s="2">
        <v>9.0</v>
      </c>
      <c r="F1482" s="9">
        <v>1.0</v>
      </c>
      <c r="G1482" s="2" t="str">
        <f>VLOOKUP(I1482,lookups!$A$2:$D$206,3,0)</f>
        <v>SG</v>
      </c>
      <c r="H1482" s="2" t="str">
        <f>VLOOKUP(I1482,lookups!$A$2:$D$206,2,0)</f>
        <v>SYRI</v>
      </c>
      <c r="I1482" s="8" t="s">
        <v>80</v>
      </c>
      <c r="J1482" s="1">
        <v>10.0</v>
      </c>
      <c r="L1482" s="2" t="str">
        <f>VLOOKUP(G1482,lookups!$E$2:$F$206,2,0)</f>
        <v>Seagrass</v>
      </c>
      <c r="M1482" s="2" t="str">
        <f>VLOOKUP(H1482,lookups!$G$2:$H$206,2,0)</f>
        <v>Syringodium spp.</v>
      </c>
      <c r="N1482" s="2" t="str">
        <f>VLOOKUP(I1482,lookups!$A$2:$D$206,4,0)</f>
        <v>Syringodium filiforme</v>
      </c>
    </row>
    <row r="1483" ht="15.75" customHeight="1">
      <c r="A1483" s="7" t="s">
        <v>76</v>
      </c>
      <c r="B1483" s="10" t="s">
        <v>77</v>
      </c>
      <c r="C1483" s="2" t="s">
        <v>31</v>
      </c>
      <c r="D1483" s="2">
        <v>1.0</v>
      </c>
      <c r="E1483" s="2">
        <v>9.0</v>
      </c>
      <c r="F1483" s="9">
        <v>2.0</v>
      </c>
      <c r="G1483" s="2" t="str">
        <f>VLOOKUP(I1483,lookups!$A$2:$D$206,3,0)</f>
        <v>SAND</v>
      </c>
      <c r="H1483" s="2" t="str">
        <f>VLOOKUP(I1483,lookups!$A$2:$D$206,2,0)</f>
        <v>SAND</v>
      </c>
      <c r="I1483" s="8" t="s">
        <v>53</v>
      </c>
      <c r="L1483" s="2" t="str">
        <f>VLOOKUP(G1483,lookups!$E$2:$F$206,2,0)</f>
        <v>Sand</v>
      </c>
      <c r="M1483" s="2" t="str">
        <f>VLOOKUP(H1483,lookups!$G$2:$H$206,2,0)</f>
        <v>Sand</v>
      </c>
      <c r="N1483" s="2" t="str">
        <f>VLOOKUP(I1483,lookups!$A$2:$D$206,4,0)</f>
        <v>Sand</v>
      </c>
    </row>
    <row r="1484" ht="15.75" customHeight="1">
      <c r="A1484" s="7" t="s">
        <v>76</v>
      </c>
      <c r="B1484" s="10" t="s">
        <v>77</v>
      </c>
      <c r="C1484" s="2" t="s">
        <v>31</v>
      </c>
      <c r="D1484" s="2">
        <v>1.0</v>
      </c>
      <c r="E1484" s="2">
        <v>9.0</v>
      </c>
      <c r="F1484" s="9">
        <v>3.0</v>
      </c>
      <c r="G1484" s="2" t="str">
        <f>VLOOKUP(I1484,lookups!$A$2:$D$206,3,0)</f>
        <v>SAND</v>
      </c>
      <c r="H1484" s="2" t="str">
        <f>VLOOKUP(I1484,lookups!$A$2:$D$206,2,0)</f>
        <v>SAND</v>
      </c>
      <c r="I1484" s="8" t="s">
        <v>53</v>
      </c>
      <c r="L1484" s="2" t="str">
        <f>VLOOKUP(G1484,lookups!$E$2:$F$206,2,0)</f>
        <v>Sand</v>
      </c>
      <c r="M1484" s="2" t="str">
        <f>VLOOKUP(H1484,lookups!$G$2:$H$206,2,0)</f>
        <v>Sand</v>
      </c>
      <c r="N1484" s="2" t="str">
        <f>VLOOKUP(I1484,lookups!$A$2:$D$206,4,0)</f>
        <v>Sand</v>
      </c>
    </row>
    <row r="1485" ht="15.75" customHeight="1">
      <c r="A1485" s="7" t="s">
        <v>76</v>
      </c>
      <c r="B1485" s="10" t="s">
        <v>77</v>
      </c>
      <c r="C1485" s="2" t="s">
        <v>31</v>
      </c>
      <c r="D1485" s="2">
        <v>1.0</v>
      </c>
      <c r="E1485" s="2">
        <v>9.0</v>
      </c>
      <c r="F1485" s="9">
        <v>4.0</v>
      </c>
      <c r="G1485" s="2" t="str">
        <f>VLOOKUP(I1485,lookups!$A$2:$D$206,3,0)</f>
        <v>SAND</v>
      </c>
      <c r="H1485" s="2" t="str">
        <f>VLOOKUP(I1485,lookups!$A$2:$D$206,2,0)</f>
        <v>SAND</v>
      </c>
      <c r="I1485" s="8" t="s">
        <v>53</v>
      </c>
      <c r="L1485" s="2" t="str">
        <f>VLOOKUP(G1485,lookups!$E$2:$F$206,2,0)</f>
        <v>Sand</v>
      </c>
      <c r="M1485" s="2" t="str">
        <f>VLOOKUP(H1485,lookups!$G$2:$H$206,2,0)</f>
        <v>Sand</v>
      </c>
      <c r="N1485" s="2" t="str">
        <f>VLOOKUP(I1485,lookups!$A$2:$D$206,4,0)</f>
        <v>Sand</v>
      </c>
    </row>
    <row r="1486" ht="15.75" customHeight="1">
      <c r="A1486" s="7" t="s">
        <v>76</v>
      </c>
      <c r="B1486" s="10" t="s">
        <v>77</v>
      </c>
      <c r="C1486" s="2" t="s">
        <v>31</v>
      </c>
      <c r="D1486" s="2">
        <v>1.0</v>
      </c>
      <c r="E1486" s="2">
        <v>9.0</v>
      </c>
      <c r="F1486" s="9">
        <v>5.0</v>
      </c>
      <c r="G1486" s="2" t="str">
        <f>VLOOKUP(I1486,lookups!$A$2:$D$206,3,0)</f>
        <v>SAND</v>
      </c>
      <c r="H1486" s="2" t="str">
        <f>VLOOKUP(I1486,lookups!$A$2:$D$206,2,0)</f>
        <v>SAND</v>
      </c>
      <c r="I1486" s="8" t="s">
        <v>53</v>
      </c>
      <c r="L1486" s="2" t="str">
        <f>VLOOKUP(G1486,lookups!$E$2:$F$206,2,0)</f>
        <v>Sand</v>
      </c>
      <c r="M1486" s="2" t="str">
        <f>VLOOKUP(H1486,lookups!$G$2:$H$206,2,0)</f>
        <v>Sand</v>
      </c>
      <c r="N1486" s="2" t="str">
        <f>VLOOKUP(I1486,lookups!$A$2:$D$206,4,0)</f>
        <v>Sand</v>
      </c>
    </row>
    <row r="1487" ht="15.75" customHeight="1">
      <c r="A1487" s="7" t="s">
        <v>76</v>
      </c>
      <c r="B1487" s="10" t="s">
        <v>77</v>
      </c>
      <c r="C1487" s="2" t="s">
        <v>31</v>
      </c>
      <c r="D1487" s="2">
        <v>1.0</v>
      </c>
      <c r="E1487" s="2">
        <v>9.0</v>
      </c>
      <c r="F1487" s="9">
        <v>6.0</v>
      </c>
      <c r="G1487" s="2" t="str">
        <f>VLOOKUP(I1487,lookups!$A$2:$D$206,3,0)</f>
        <v>SAND</v>
      </c>
      <c r="H1487" s="2" t="str">
        <f>VLOOKUP(I1487,lookups!$A$2:$D$206,2,0)</f>
        <v>SAND</v>
      </c>
      <c r="I1487" s="8" t="s">
        <v>53</v>
      </c>
      <c r="L1487" s="2" t="str">
        <f>VLOOKUP(G1487,lookups!$E$2:$F$206,2,0)</f>
        <v>Sand</v>
      </c>
      <c r="M1487" s="2" t="str">
        <f>VLOOKUP(H1487,lookups!$G$2:$H$206,2,0)</f>
        <v>Sand</v>
      </c>
      <c r="N1487" s="2" t="str">
        <f>VLOOKUP(I1487,lookups!$A$2:$D$206,4,0)</f>
        <v>Sand</v>
      </c>
    </row>
    <row r="1488" ht="15.75" customHeight="1">
      <c r="A1488" s="7" t="s">
        <v>76</v>
      </c>
      <c r="B1488" s="10" t="s">
        <v>77</v>
      </c>
      <c r="C1488" s="2" t="s">
        <v>31</v>
      </c>
      <c r="D1488" s="2">
        <v>1.0</v>
      </c>
      <c r="E1488" s="2">
        <v>9.0</v>
      </c>
      <c r="F1488" s="9">
        <v>7.0</v>
      </c>
      <c r="G1488" s="2" t="str">
        <f>VLOOKUP(I1488,lookups!$A$2:$D$206,3,0)</f>
        <v>SAND</v>
      </c>
      <c r="H1488" s="2" t="str">
        <f>VLOOKUP(I1488,lookups!$A$2:$D$206,2,0)</f>
        <v>SAND</v>
      </c>
      <c r="I1488" s="8" t="s">
        <v>53</v>
      </c>
      <c r="L1488" s="2" t="str">
        <f>VLOOKUP(G1488,lookups!$E$2:$F$206,2,0)</f>
        <v>Sand</v>
      </c>
      <c r="M1488" s="2" t="str">
        <f>VLOOKUP(H1488,lookups!$G$2:$H$206,2,0)</f>
        <v>Sand</v>
      </c>
      <c r="N1488" s="2" t="str">
        <f>VLOOKUP(I1488,lookups!$A$2:$D$206,4,0)</f>
        <v>Sand</v>
      </c>
    </row>
    <row r="1489" ht="15.75" customHeight="1">
      <c r="A1489" s="7" t="s">
        <v>76</v>
      </c>
      <c r="B1489" s="10" t="s">
        <v>77</v>
      </c>
      <c r="C1489" s="2" t="s">
        <v>31</v>
      </c>
      <c r="D1489" s="2">
        <v>1.0</v>
      </c>
      <c r="E1489" s="2">
        <v>9.0</v>
      </c>
      <c r="F1489" s="9">
        <v>8.0</v>
      </c>
      <c r="G1489" s="2" t="str">
        <f>VLOOKUP(I1489,lookups!$A$2:$D$206,3,0)</f>
        <v>SAND</v>
      </c>
      <c r="H1489" s="2" t="str">
        <f>VLOOKUP(I1489,lookups!$A$2:$D$206,2,0)</f>
        <v>SAND</v>
      </c>
      <c r="I1489" s="8" t="s">
        <v>53</v>
      </c>
      <c r="L1489" s="2" t="str">
        <f>VLOOKUP(G1489,lookups!$E$2:$F$206,2,0)</f>
        <v>Sand</v>
      </c>
      <c r="M1489" s="2" t="str">
        <f>VLOOKUP(H1489,lookups!$G$2:$H$206,2,0)</f>
        <v>Sand</v>
      </c>
      <c r="N1489" s="2" t="str">
        <f>VLOOKUP(I1489,lookups!$A$2:$D$206,4,0)</f>
        <v>Sand</v>
      </c>
    </row>
    <row r="1490" ht="15.75" customHeight="1">
      <c r="A1490" s="7" t="s">
        <v>76</v>
      </c>
      <c r="B1490" s="10" t="s">
        <v>77</v>
      </c>
      <c r="C1490" s="2" t="s">
        <v>31</v>
      </c>
      <c r="D1490" s="2">
        <v>1.0</v>
      </c>
      <c r="E1490" s="2">
        <v>9.0</v>
      </c>
      <c r="F1490" s="9">
        <v>9.0</v>
      </c>
      <c r="G1490" s="2" t="str">
        <f>VLOOKUP(I1490,lookups!$A$2:$D$206,3,0)</f>
        <v>SAND</v>
      </c>
      <c r="H1490" s="2" t="str">
        <f>VLOOKUP(I1490,lookups!$A$2:$D$206,2,0)</f>
        <v>SAND</v>
      </c>
      <c r="I1490" s="8" t="s">
        <v>53</v>
      </c>
      <c r="L1490" s="2" t="str">
        <f>VLOOKUP(G1490,lookups!$E$2:$F$206,2,0)</f>
        <v>Sand</v>
      </c>
      <c r="M1490" s="2" t="str">
        <f>VLOOKUP(H1490,lookups!$G$2:$H$206,2,0)</f>
        <v>Sand</v>
      </c>
      <c r="N1490" s="2" t="str">
        <f>VLOOKUP(I1490,lookups!$A$2:$D$206,4,0)</f>
        <v>Sand</v>
      </c>
    </row>
    <row r="1491" ht="15.75" customHeight="1">
      <c r="A1491" s="7" t="s">
        <v>76</v>
      </c>
      <c r="B1491" s="10" t="s">
        <v>77</v>
      </c>
      <c r="C1491" s="2" t="s">
        <v>31</v>
      </c>
      <c r="D1491" s="2">
        <v>1.0</v>
      </c>
      <c r="E1491" s="2">
        <v>9.0</v>
      </c>
      <c r="F1491" s="9">
        <v>10.0</v>
      </c>
      <c r="G1491" s="2" t="str">
        <f>VLOOKUP(I1491,lookups!$A$2:$D$206,3,0)</f>
        <v>SG</v>
      </c>
      <c r="H1491" s="2" t="str">
        <f>VLOOKUP(I1491,lookups!$A$2:$D$206,2,0)</f>
        <v>THAL</v>
      </c>
      <c r="I1491" s="8" t="s">
        <v>78</v>
      </c>
      <c r="J1491" s="1">
        <v>19.0</v>
      </c>
      <c r="L1491" s="2" t="str">
        <f>VLOOKUP(G1491,lookups!$E$2:$F$206,2,0)</f>
        <v>Seagrass</v>
      </c>
      <c r="M1491" s="2" t="str">
        <f>VLOOKUP(H1491,lookups!$G$2:$H$206,2,0)</f>
        <v>Thalassia spp.</v>
      </c>
      <c r="N1491" s="2" t="str">
        <f>VLOOKUP(I1491,lookups!$A$2:$D$206,4,0)</f>
        <v>Thalassia testudinum</v>
      </c>
    </row>
    <row r="1492" ht="15.75" customHeight="1">
      <c r="A1492" s="7" t="s">
        <v>76</v>
      </c>
      <c r="B1492" s="10" t="s">
        <v>77</v>
      </c>
      <c r="C1492" s="2" t="s">
        <v>31</v>
      </c>
      <c r="D1492" s="2">
        <v>1.0</v>
      </c>
      <c r="E1492" s="2">
        <v>10.0</v>
      </c>
      <c r="F1492" s="9">
        <v>1.0</v>
      </c>
      <c r="G1492" s="2" t="str">
        <f>VLOOKUP(I1492,lookups!$A$2:$D$206,3,0)</f>
        <v>SAND</v>
      </c>
      <c r="H1492" s="2" t="str">
        <f>VLOOKUP(I1492,lookups!$A$2:$D$206,2,0)</f>
        <v>SAND</v>
      </c>
      <c r="I1492" s="8" t="s">
        <v>53</v>
      </c>
      <c r="L1492" s="2" t="str">
        <f>VLOOKUP(G1492,lookups!$E$2:$F$206,2,0)</f>
        <v>Sand</v>
      </c>
      <c r="M1492" s="2" t="str">
        <f>VLOOKUP(H1492,lookups!$G$2:$H$206,2,0)</f>
        <v>Sand</v>
      </c>
      <c r="N1492" s="2" t="str">
        <f>VLOOKUP(I1492,lookups!$A$2:$D$206,4,0)</f>
        <v>Sand</v>
      </c>
    </row>
    <row r="1493" ht="15.75" customHeight="1">
      <c r="A1493" s="7" t="s">
        <v>76</v>
      </c>
      <c r="B1493" s="10" t="s">
        <v>77</v>
      </c>
      <c r="C1493" s="2" t="s">
        <v>31</v>
      </c>
      <c r="D1493" s="2">
        <v>1.0</v>
      </c>
      <c r="E1493" s="2">
        <v>10.0</v>
      </c>
      <c r="F1493" s="9">
        <v>2.0</v>
      </c>
      <c r="G1493" s="2" t="str">
        <f>VLOOKUP(I1493,lookups!$A$2:$D$206,3,0)</f>
        <v>SG</v>
      </c>
      <c r="H1493" s="2" t="str">
        <f>VLOOKUP(I1493,lookups!$A$2:$D$206,2,0)</f>
        <v>SYRI</v>
      </c>
      <c r="I1493" s="8" t="s">
        <v>80</v>
      </c>
      <c r="J1493" s="1">
        <v>19.0</v>
      </c>
      <c r="L1493" s="2" t="str">
        <f>VLOOKUP(G1493,lookups!$E$2:$F$206,2,0)</f>
        <v>Seagrass</v>
      </c>
      <c r="M1493" s="2" t="str">
        <f>VLOOKUP(H1493,lookups!$G$2:$H$206,2,0)</f>
        <v>Syringodium spp.</v>
      </c>
      <c r="N1493" s="2" t="str">
        <f>VLOOKUP(I1493,lookups!$A$2:$D$206,4,0)</f>
        <v>Syringodium filiforme</v>
      </c>
    </row>
    <row r="1494" ht="15.75" customHeight="1">
      <c r="A1494" s="7" t="s">
        <v>76</v>
      </c>
      <c r="B1494" s="10" t="s">
        <v>77</v>
      </c>
      <c r="C1494" s="2" t="s">
        <v>31</v>
      </c>
      <c r="D1494" s="2">
        <v>1.0</v>
      </c>
      <c r="E1494" s="2">
        <v>10.0</v>
      </c>
      <c r="F1494" s="9">
        <v>3.0</v>
      </c>
      <c r="G1494" s="2" t="str">
        <f>VLOOKUP(I1494,lookups!$A$2:$D$206,3,0)</f>
        <v>SAND</v>
      </c>
      <c r="H1494" s="2" t="str">
        <f>VLOOKUP(I1494,lookups!$A$2:$D$206,2,0)</f>
        <v>SAND</v>
      </c>
      <c r="I1494" s="8" t="s">
        <v>53</v>
      </c>
      <c r="L1494" s="2" t="str">
        <f>VLOOKUP(G1494,lookups!$E$2:$F$206,2,0)</f>
        <v>Sand</v>
      </c>
      <c r="M1494" s="2" t="str">
        <f>VLOOKUP(H1494,lookups!$G$2:$H$206,2,0)</f>
        <v>Sand</v>
      </c>
      <c r="N1494" s="2" t="str">
        <f>VLOOKUP(I1494,lookups!$A$2:$D$206,4,0)</f>
        <v>Sand</v>
      </c>
    </row>
    <row r="1495" ht="15.75" customHeight="1">
      <c r="A1495" s="7" t="s">
        <v>76</v>
      </c>
      <c r="B1495" s="10" t="s">
        <v>77</v>
      </c>
      <c r="C1495" s="2" t="s">
        <v>31</v>
      </c>
      <c r="D1495" s="2">
        <v>1.0</v>
      </c>
      <c r="E1495" s="2">
        <v>10.0</v>
      </c>
      <c r="F1495" s="9">
        <v>4.0</v>
      </c>
      <c r="G1495" s="2" t="str">
        <f>VLOOKUP(I1495,lookups!$A$2:$D$206,3,0)</f>
        <v>SAND</v>
      </c>
      <c r="H1495" s="2" t="str">
        <f>VLOOKUP(I1495,lookups!$A$2:$D$206,2,0)</f>
        <v>SAND</v>
      </c>
      <c r="I1495" s="8" t="s">
        <v>53</v>
      </c>
      <c r="L1495" s="2" t="str">
        <f>VLOOKUP(G1495,lookups!$E$2:$F$206,2,0)</f>
        <v>Sand</v>
      </c>
      <c r="M1495" s="2" t="str">
        <f>VLOOKUP(H1495,lookups!$G$2:$H$206,2,0)</f>
        <v>Sand</v>
      </c>
      <c r="N1495" s="2" t="str">
        <f>VLOOKUP(I1495,lookups!$A$2:$D$206,4,0)</f>
        <v>Sand</v>
      </c>
    </row>
    <row r="1496" ht="15.75" customHeight="1">
      <c r="A1496" s="7" t="s">
        <v>76</v>
      </c>
      <c r="B1496" s="10" t="s">
        <v>77</v>
      </c>
      <c r="C1496" s="2" t="s">
        <v>31</v>
      </c>
      <c r="D1496" s="2">
        <v>1.0</v>
      </c>
      <c r="E1496" s="2">
        <v>10.0</v>
      </c>
      <c r="F1496" s="9">
        <v>5.0</v>
      </c>
      <c r="G1496" s="2" t="str">
        <f>VLOOKUP(I1496,lookups!$A$2:$D$206,3,0)</f>
        <v>SAND</v>
      </c>
      <c r="H1496" s="2" t="str">
        <f>VLOOKUP(I1496,lookups!$A$2:$D$206,2,0)</f>
        <v>SAND</v>
      </c>
      <c r="I1496" s="8" t="s">
        <v>53</v>
      </c>
      <c r="L1496" s="2" t="str">
        <f>VLOOKUP(G1496,lookups!$E$2:$F$206,2,0)</f>
        <v>Sand</v>
      </c>
      <c r="M1496" s="2" t="str">
        <f>VLOOKUP(H1496,lookups!$G$2:$H$206,2,0)</f>
        <v>Sand</v>
      </c>
      <c r="N1496" s="2" t="str">
        <f>VLOOKUP(I1496,lookups!$A$2:$D$206,4,0)</f>
        <v>Sand</v>
      </c>
    </row>
    <row r="1497" ht="15.75" customHeight="1">
      <c r="A1497" s="7" t="s">
        <v>76</v>
      </c>
      <c r="B1497" s="10" t="s">
        <v>77</v>
      </c>
      <c r="C1497" s="2" t="s">
        <v>31</v>
      </c>
      <c r="D1497" s="2">
        <v>1.0</v>
      </c>
      <c r="E1497" s="2">
        <v>10.0</v>
      </c>
      <c r="F1497" s="9">
        <v>6.0</v>
      </c>
      <c r="G1497" s="2" t="str">
        <f>VLOOKUP(I1497,lookups!$A$2:$D$206,3,0)</f>
        <v>SAND</v>
      </c>
      <c r="H1497" s="2" t="str">
        <f>VLOOKUP(I1497,lookups!$A$2:$D$206,2,0)</f>
        <v>SAND</v>
      </c>
      <c r="I1497" s="8" t="s">
        <v>53</v>
      </c>
      <c r="L1497" s="2" t="str">
        <f>VLOOKUP(G1497,lookups!$E$2:$F$206,2,0)</f>
        <v>Sand</v>
      </c>
      <c r="M1497" s="2" t="str">
        <f>VLOOKUP(H1497,lookups!$G$2:$H$206,2,0)</f>
        <v>Sand</v>
      </c>
      <c r="N1497" s="2" t="str">
        <f>VLOOKUP(I1497,lookups!$A$2:$D$206,4,0)</f>
        <v>Sand</v>
      </c>
    </row>
    <row r="1498" ht="15.75" customHeight="1">
      <c r="A1498" s="7" t="s">
        <v>76</v>
      </c>
      <c r="B1498" s="10" t="s">
        <v>77</v>
      </c>
      <c r="C1498" s="2" t="s">
        <v>31</v>
      </c>
      <c r="D1498" s="2">
        <v>1.0</v>
      </c>
      <c r="E1498" s="2">
        <v>10.0</v>
      </c>
      <c r="F1498" s="9">
        <v>7.0</v>
      </c>
      <c r="G1498" s="2" t="str">
        <f>VLOOKUP(I1498,lookups!$A$2:$D$206,3,0)</f>
        <v>SAND</v>
      </c>
      <c r="H1498" s="2" t="str">
        <f>VLOOKUP(I1498,lookups!$A$2:$D$206,2,0)</f>
        <v>SAND</v>
      </c>
      <c r="I1498" s="8" t="s">
        <v>53</v>
      </c>
      <c r="L1498" s="2" t="str">
        <f>VLOOKUP(G1498,lookups!$E$2:$F$206,2,0)</f>
        <v>Sand</v>
      </c>
      <c r="M1498" s="2" t="str">
        <f>VLOOKUP(H1498,lookups!$G$2:$H$206,2,0)</f>
        <v>Sand</v>
      </c>
      <c r="N1498" s="2" t="str">
        <f>VLOOKUP(I1498,lookups!$A$2:$D$206,4,0)</f>
        <v>Sand</v>
      </c>
    </row>
    <row r="1499" ht="15.75" customHeight="1">
      <c r="A1499" s="7" t="s">
        <v>76</v>
      </c>
      <c r="B1499" s="10" t="s">
        <v>77</v>
      </c>
      <c r="C1499" s="2" t="s">
        <v>31</v>
      </c>
      <c r="D1499" s="2">
        <v>1.0</v>
      </c>
      <c r="E1499" s="2">
        <v>10.0</v>
      </c>
      <c r="F1499" s="9">
        <v>8.0</v>
      </c>
      <c r="G1499" s="2" t="str">
        <f>VLOOKUP(I1499,lookups!$A$2:$D$206,3,0)</f>
        <v>SAND</v>
      </c>
      <c r="H1499" s="2" t="str">
        <f>VLOOKUP(I1499,lookups!$A$2:$D$206,2,0)</f>
        <v>SAND</v>
      </c>
      <c r="I1499" s="8" t="s">
        <v>53</v>
      </c>
      <c r="L1499" s="2" t="str">
        <f>VLOOKUP(G1499,lookups!$E$2:$F$206,2,0)</f>
        <v>Sand</v>
      </c>
      <c r="M1499" s="2" t="str">
        <f>VLOOKUP(H1499,lookups!$G$2:$H$206,2,0)</f>
        <v>Sand</v>
      </c>
      <c r="N1499" s="2" t="str">
        <f>VLOOKUP(I1499,lookups!$A$2:$D$206,4,0)</f>
        <v>Sand</v>
      </c>
    </row>
    <row r="1500" ht="15.75" customHeight="1">
      <c r="A1500" s="7" t="s">
        <v>76</v>
      </c>
      <c r="B1500" s="10" t="s">
        <v>77</v>
      </c>
      <c r="C1500" s="2" t="s">
        <v>31</v>
      </c>
      <c r="D1500" s="2">
        <v>1.0</v>
      </c>
      <c r="E1500" s="2">
        <v>10.0</v>
      </c>
      <c r="F1500" s="9">
        <v>9.0</v>
      </c>
      <c r="G1500" s="2" t="str">
        <f>VLOOKUP(I1500,lookups!$A$2:$D$206,3,0)</f>
        <v>AINV</v>
      </c>
      <c r="H1500" s="2" t="str">
        <f>VLOOKUP(I1500,lookups!$A$2:$D$206,2,0)</f>
        <v>AINV</v>
      </c>
      <c r="I1500" s="8" t="s">
        <v>47</v>
      </c>
      <c r="L1500" s="2" t="str">
        <f>VLOOKUP(G1500,lookups!$E$2:$F$206,2,0)</f>
        <v>Aggressive invertebrates</v>
      </c>
      <c r="M1500" s="2" t="str">
        <f>VLOOKUP(H1500,lookups!$G$2:$H$206,2,0)</f>
        <v>Aggressive invertebrates</v>
      </c>
      <c r="N1500" s="2" t="str">
        <f>VLOOKUP(I1500,lookups!$A$2:$D$206,4,0)</f>
        <v>Brown encrusting sponge (Chondrilla caribensis)</v>
      </c>
    </row>
    <row r="1501" ht="15.75" customHeight="1">
      <c r="A1501" s="7" t="s">
        <v>76</v>
      </c>
      <c r="B1501" s="10" t="s">
        <v>77</v>
      </c>
      <c r="C1501" s="2" t="s">
        <v>31</v>
      </c>
      <c r="D1501" s="2">
        <v>1.0</v>
      </c>
      <c r="E1501" s="2">
        <v>10.0</v>
      </c>
      <c r="F1501" s="9">
        <v>10.0</v>
      </c>
      <c r="G1501" s="2" t="str">
        <f>VLOOKUP(I1501,lookups!$A$2:$D$206,3,0)</f>
        <v>MA</v>
      </c>
      <c r="H1501" s="2" t="str">
        <f>VLOOKUP(I1501,lookups!$A$2:$D$206,2,0)</f>
        <v>BFMA</v>
      </c>
      <c r="I1501" s="8" t="s">
        <v>32</v>
      </c>
      <c r="J1501" s="1">
        <v>3.0</v>
      </c>
      <c r="L1501" s="2" t="str">
        <f>VLOOKUP(G1501,lookups!$E$2:$F$206,2,0)</f>
        <v>Macroalgae</v>
      </c>
      <c r="M1501" s="2" t="str">
        <f>VLOOKUP(H1501,lookups!$G$2:$H$206,2,0)</f>
        <v>Brown fleshy macroalgae</v>
      </c>
      <c r="N1501" s="2" t="str">
        <f>VLOOKUP(I1501,lookups!$A$2:$D$206,4,0)</f>
        <v>Dictyota spp.</v>
      </c>
    </row>
    <row r="1502" ht="15.75" customHeight="1">
      <c r="A1502" s="7" t="s">
        <v>76</v>
      </c>
      <c r="B1502" s="10" t="s">
        <v>77</v>
      </c>
      <c r="C1502" s="2" t="s">
        <v>31</v>
      </c>
      <c r="D1502" s="2">
        <v>2.0</v>
      </c>
      <c r="E1502" s="2">
        <v>1.0</v>
      </c>
      <c r="F1502" s="2">
        <v>1.0</v>
      </c>
      <c r="G1502" s="2" t="str">
        <f>VLOOKUP(I1502,lookups!$A$2:$D$206,3,0)</f>
        <v>MA</v>
      </c>
      <c r="H1502" s="2" t="str">
        <f>VLOOKUP(I1502,lookups!$A$2:$D$206,2,0)</f>
        <v>BFMA</v>
      </c>
      <c r="I1502" s="8" t="s">
        <v>32</v>
      </c>
      <c r="J1502" s="1">
        <v>4.0</v>
      </c>
      <c r="L1502" s="2" t="str">
        <f>VLOOKUP(G1502,lookups!$E$2:$F$206,2,0)</f>
        <v>Macroalgae</v>
      </c>
      <c r="M1502" s="2" t="str">
        <f>VLOOKUP(H1502,lookups!$G$2:$H$206,2,0)</f>
        <v>Brown fleshy macroalgae</v>
      </c>
      <c r="N1502" s="2" t="str">
        <f>VLOOKUP(I1502,lookups!$A$2:$D$206,4,0)</f>
        <v>Dictyota spp.</v>
      </c>
    </row>
    <row r="1503" ht="15.75" customHeight="1">
      <c r="A1503" s="7" t="s">
        <v>76</v>
      </c>
      <c r="B1503" s="10" t="s">
        <v>77</v>
      </c>
      <c r="C1503" s="2" t="s">
        <v>31</v>
      </c>
      <c r="D1503" s="2">
        <v>2.0</v>
      </c>
      <c r="E1503" s="2">
        <v>1.0</v>
      </c>
      <c r="F1503" s="2">
        <v>2.0</v>
      </c>
      <c r="G1503" s="2" t="str">
        <f>VLOOKUP(I1503,lookups!$A$2:$D$206,3,0)</f>
        <v>MA</v>
      </c>
      <c r="H1503" s="2" t="str">
        <f>VLOOKUP(I1503,lookups!$A$2:$D$206,2,0)</f>
        <v>BFMA</v>
      </c>
      <c r="I1503" s="8" t="s">
        <v>54</v>
      </c>
      <c r="J1503" s="1">
        <v>32.0</v>
      </c>
      <c r="L1503" s="2" t="str">
        <f>VLOOKUP(G1503,lookups!$E$2:$F$206,2,0)</f>
        <v>Macroalgae</v>
      </c>
      <c r="M1503" s="2" t="str">
        <f>VLOOKUP(H1503,lookups!$G$2:$H$206,2,0)</f>
        <v>Brown fleshy macroalgae</v>
      </c>
      <c r="N1503" s="2" t="str">
        <f>VLOOKUP(I1503,lookups!$A$2:$D$206,4,0)</f>
        <v>Turbinaria spp.</v>
      </c>
    </row>
    <row r="1504" ht="15.75" customHeight="1">
      <c r="A1504" s="7" t="s">
        <v>76</v>
      </c>
      <c r="B1504" s="10" t="s">
        <v>77</v>
      </c>
      <c r="C1504" s="2" t="s">
        <v>31</v>
      </c>
      <c r="D1504" s="2">
        <v>2.0</v>
      </c>
      <c r="E1504" s="2">
        <v>1.0</v>
      </c>
      <c r="F1504" s="2">
        <v>3.0</v>
      </c>
      <c r="G1504" s="2" t="str">
        <f>VLOOKUP(I1504,lookups!$A$2:$D$206,3,0)</f>
        <v>MA</v>
      </c>
      <c r="H1504" s="2" t="str">
        <f>VLOOKUP(I1504,lookups!$A$2:$D$206,2,0)</f>
        <v>BFMA</v>
      </c>
      <c r="I1504" s="8" t="s">
        <v>32</v>
      </c>
      <c r="J1504" s="1">
        <v>12.0</v>
      </c>
      <c r="L1504" s="2" t="str">
        <f>VLOOKUP(G1504,lookups!$E$2:$F$206,2,0)</f>
        <v>Macroalgae</v>
      </c>
      <c r="M1504" s="2" t="str">
        <f>VLOOKUP(H1504,lookups!$G$2:$H$206,2,0)</f>
        <v>Brown fleshy macroalgae</v>
      </c>
      <c r="N1504" s="2" t="str">
        <f>VLOOKUP(I1504,lookups!$A$2:$D$206,4,0)</f>
        <v>Dictyota spp.</v>
      </c>
    </row>
    <row r="1505" ht="15.75" customHeight="1">
      <c r="A1505" s="7" t="s">
        <v>76</v>
      </c>
      <c r="B1505" s="10" t="s">
        <v>77</v>
      </c>
      <c r="C1505" s="2" t="s">
        <v>31</v>
      </c>
      <c r="D1505" s="2">
        <v>2.0</v>
      </c>
      <c r="E1505" s="2">
        <v>1.0</v>
      </c>
      <c r="F1505" s="2">
        <v>4.0</v>
      </c>
      <c r="G1505" s="2" t="str">
        <f>VLOOKUP(I1505,lookups!$A$2:$D$206,3,0)</f>
        <v>TA</v>
      </c>
      <c r="H1505" s="2" t="str">
        <f>VLOOKUP(I1505,lookups!$A$2:$D$206,2,0)</f>
        <v>TAS</v>
      </c>
      <c r="I1505" s="8" t="s">
        <v>36</v>
      </c>
      <c r="L1505" s="2" t="str">
        <f>VLOOKUP(G1505,lookups!$E$2:$F$206,2,0)</f>
        <v>Turf algae</v>
      </c>
      <c r="M1505" s="2" t="str">
        <f>VLOOKUP(H1505,lookups!$G$2:$H$206,2,0)</f>
        <v>Turf algae sediment</v>
      </c>
      <c r="N1505" s="2" t="str">
        <f>VLOOKUP(I1505,lookups!$A$2:$D$206,4,0)</f>
        <v>Turf algae sediment</v>
      </c>
    </row>
    <row r="1506" ht="15.75" customHeight="1">
      <c r="A1506" s="7" t="s">
        <v>76</v>
      </c>
      <c r="B1506" s="10" t="s">
        <v>77</v>
      </c>
      <c r="C1506" s="2" t="s">
        <v>31</v>
      </c>
      <c r="D1506" s="2">
        <v>2.0</v>
      </c>
      <c r="E1506" s="2">
        <v>1.0</v>
      </c>
      <c r="F1506" s="2">
        <v>5.0</v>
      </c>
      <c r="G1506" s="2" t="str">
        <f>VLOOKUP(I1506,lookups!$A$2:$D$206,3,0)</f>
        <v>SAND</v>
      </c>
      <c r="H1506" s="2" t="str">
        <f>VLOOKUP(I1506,lookups!$A$2:$D$206,2,0)</f>
        <v>SAND</v>
      </c>
      <c r="I1506" s="8" t="s">
        <v>53</v>
      </c>
      <c r="L1506" s="2" t="str">
        <f>VLOOKUP(G1506,lookups!$E$2:$F$206,2,0)</f>
        <v>Sand</v>
      </c>
      <c r="M1506" s="2" t="str">
        <f>VLOOKUP(H1506,lookups!$G$2:$H$206,2,0)</f>
        <v>Sand</v>
      </c>
      <c r="N1506" s="2" t="str">
        <f>VLOOKUP(I1506,lookups!$A$2:$D$206,4,0)</f>
        <v>Sand</v>
      </c>
    </row>
    <row r="1507" ht="15.75" customHeight="1">
      <c r="A1507" s="7" t="s">
        <v>76</v>
      </c>
      <c r="B1507" s="10" t="s">
        <v>77</v>
      </c>
      <c r="C1507" s="2" t="s">
        <v>31</v>
      </c>
      <c r="D1507" s="2">
        <v>2.0</v>
      </c>
      <c r="E1507" s="2">
        <v>1.0</v>
      </c>
      <c r="F1507" s="2">
        <v>6.0</v>
      </c>
      <c r="G1507" s="2" t="str">
        <f>VLOOKUP(I1507,lookups!$A$2:$D$206,3,0)</f>
        <v>TA</v>
      </c>
      <c r="H1507" s="2" t="str">
        <f>VLOOKUP(I1507,lookups!$A$2:$D$206,2,0)</f>
        <v>TAS</v>
      </c>
      <c r="I1507" s="8" t="s">
        <v>36</v>
      </c>
      <c r="L1507" s="2" t="str">
        <f>VLOOKUP(G1507,lookups!$E$2:$F$206,2,0)</f>
        <v>Turf algae</v>
      </c>
      <c r="M1507" s="2" t="str">
        <f>VLOOKUP(H1507,lookups!$G$2:$H$206,2,0)</f>
        <v>Turf algae sediment</v>
      </c>
      <c r="N1507" s="2" t="str">
        <f>VLOOKUP(I1507,lookups!$A$2:$D$206,4,0)</f>
        <v>Turf algae sediment</v>
      </c>
    </row>
    <row r="1508" ht="15.75" customHeight="1">
      <c r="A1508" s="7" t="s">
        <v>76</v>
      </c>
      <c r="B1508" s="10" t="s">
        <v>77</v>
      </c>
      <c r="C1508" s="2" t="s">
        <v>31</v>
      </c>
      <c r="D1508" s="2">
        <v>2.0</v>
      </c>
      <c r="E1508" s="2">
        <v>1.0</v>
      </c>
      <c r="F1508" s="2">
        <v>7.0</v>
      </c>
      <c r="G1508" s="2" t="str">
        <f>VLOOKUP(I1508,lookups!$A$2:$D$206,3,0)</f>
        <v>MA</v>
      </c>
      <c r="H1508" s="2" t="str">
        <f>VLOOKUP(I1508,lookups!$A$2:$D$206,2,0)</f>
        <v>BFMA</v>
      </c>
      <c r="I1508" s="8" t="s">
        <v>67</v>
      </c>
      <c r="J1508" s="1">
        <v>19.0</v>
      </c>
      <c r="L1508" s="2" t="str">
        <f>VLOOKUP(G1508,lookups!$E$2:$F$206,2,0)</f>
        <v>Macroalgae</v>
      </c>
      <c r="M1508" s="2" t="str">
        <f>VLOOKUP(H1508,lookups!$G$2:$H$206,2,0)</f>
        <v>Brown fleshy macroalgae</v>
      </c>
      <c r="N1508" s="2" t="str">
        <f>VLOOKUP(I1508,lookups!$A$2:$D$206,4,0)</f>
        <v>Sargassum spp.</v>
      </c>
    </row>
    <row r="1509" ht="15.75" customHeight="1">
      <c r="A1509" s="7" t="s">
        <v>76</v>
      </c>
      <c r="B1509" s="10" t="s">
        <v>77</v>
      </c>
      <c r="C1509" s="2" t="s">
        <v>31</v>
      </c>
      <c r="D1509" s="2">
        <v>2.0</v>
      </c>
      <c r="E1509" s="2">
        <v>1.0</v>
      </c>
      <c r="F1509" s="2">
        <v>8.0</v>
      </c>
      <c r="G1509" s="2" t="str">
        <f>VLOOKUP(I1509,lookups!$A$2:$D$206,3,0)</f>
        <v>AINV</v>
      </c>
      <c r="H1509" s="2" t="str">
        <f>VLOOKUP(I1509,lookups!$A$2:$D$206,2,0)</f>
        <v>AINV</v>
      </c>
      <c r="I1509" s="8" t="s">
        <v>70</v>
      </c>
      <c r="L1509" s="2" t="str">
        <f>VLOOKUP(G1509,lookups!$E$2:$F$206,2,0)</f>
        <v>Aggressive invertebrates</v>
      </c>
      <c r="M1509" s="2" t="str">
        <f>VLOOKUP(H1509,lookups!$G$2:$H$206,2,0)</f>
        <v>Aggressive invertebrates</v>
      </c>
      <c r="N1509" s="2" t="str">
        <f>VLOOKUP(I1509,lookups!$A$2:$D$206,4,0)</f>
        <v>Encrusting gorgonian (Erythropodium caribaeorum)</v>
      </c>
    </row>
    <row r="1510" ht="15.75" customHeight="1">
      <c r="A1510" s="7" t="s">
        <v>76</v>
      </c>
      <c r="B1510" s="10" t="s">
        <v>77</v>
      </c>
      <c r="C1510" s="2" t="s">
        <v>31</v>
      </c>
      <c r="D1510" s="2">
        <v>2.0</v>
      </c>
      <c r="E1510" s="2">
        <v>1.0</v>
      </c>
      <c r="F1510" s="2">
        <v>9.0</v>
      </c>
      <c r="G1510" s="2" t="str">
        <f>VLOOKUP(I1510,lookups!$A$2:$D$206,3,0)</f>
        <v>MA</v>
      </c>
      <c r="H1510" s="2" t="str">
        <f>VLOOKUP(I1510,lookups!$A$2:$D$206,2,0)</f>
        <v>BFMA</v>
      </c>
      <c r="I1510" s="8" t="s">
        <v>54</v>
      </c>
      <c r="J1510" s="1">
        <v>13.0</v>
      </c>
      <c r="L1510" s="2" t="str">
        <f>VLOOKUP(G1510,lookups!$E$2:$F$206,2,0)</f>
        <v>Macroalgae</v>
      </c>
      <c r="M1510" s="2" t="str">
        <f>VLOOKUP(H1510,lookups!$G$2:$H$206,2,0)</f>
        <v>Brown fleshy macroalgae</v>
      </c>
      <c r="N1510" s="2" t="str">
        <f>VLOOKUP(I1510,lookups!$A$2:$D$206,4,0)</f>
        <v>Turbinaria spp.</v>
      </c>
    </row>
    <row r="1511" ht="15.75" customHeight="1">
      <c r="A1511" s="7" t="s">
        <v>76</v>
      </c>
      <c r="B1511" s="10" t="s">
        <v>77</v>
      </c>
      <c r="C1511" s="2" t="s">
        <v>31</v>
      </c>
      <c r="D1511" s="2">
        <v>2.0</v>
      </c>
      <c r="E1511" s="2">
        <v>1.0</v>
      </c>
      <c r="F1511" s="2">
        <v>10.0</v>
      </c>
      <c r="G1511" s="2" t="str">
        <f>VLOOKUP(I1511,lookups!$A$2:$D$206,3,0)</f>
        <v>SAND</v>
      </c>
      <c r="H1511" s="2" t="str">
        <f>VLOOKUP(I1511,lookups!$A$2:$D$206,2,0)</f>
        <v>SAND</v>
      </c>
      <c r="I1511" s="8" t="s">
        <v>53</v>
      </c>
      <c r="L1511" s="2" t="str">
        <f>VLOOKUP(G1511,lookups!$E$2:$F$206,2,0)</f>
        <v>Sand</v>
      </c>
      <c r="M1511" s="2" t="str">
        <f>VLOOKUP(H1511,lookups!$G$2:$H$206,2,0)</f>
        <v>Sand</v>
      </c>
      <c r="N1511" s="2" t="str">
        <f>VLOOKUP(I1511,lookups!$A$2:$D$206,4,0)</f>
        <v>Sand</v>
      </c>
    </row>
    <row r="1512" ht="15.75" customHeight="1">
      <c r="A1512" s="7" t="s">
        <v>76</v>
      </c>
      <c r="B1512" s="10" t="s">
        <v>77</v>
      </c>
      <c r="C1512" s="2" t="s">
        <v>31</v>
      </c>
      <c r="D1512" s="2">
        <v>2.0</v>
      </c>
      <c r="E1512" s="2">
        <v>2.0</v>
      </c>
      <c r="F1512" s="2">
        <v>1.0</v>
      </c>
      <c r="G1512" s="2" t="str">
        <f>VLOOKUP(I1512,lookups!$A$2:$D$206,3,0)</f>
        <v>SAND</v>
      </c>
      <c r="H1512" s="2" t="str">
        <f>VLOOKUP(I1512,lookups!$A$2:$D$206,2,0)</f>
        <v>SAND</v>
      </c>
      <c r="I1512" s="8" t="s">
        <v>53</v>
      </c>
      <c r="L1512" s="2" t="str">
        <f>VLOOKUP(G1512,lookups!$E$2:$F$206,2,0)</f>
        <v>Sand</v>
      </c>
      <c r="M1512" s="2" t="str">
        <f>VLOOKUP(H1512,lookups!$G$2:$H$206,2,0)</f>
        <v>Sand</v>
      </c>
      <c r="N1512" s="2" t="str">
        <f>VLOOKUP(I1512,lookups!$A$2:$D$206,4,0)</f>
        <v>Sand</v>
      </c>
    </row>
    <row r="1513" ht="15.75" customHeight="1">
      <c r="A1513" s="7" t="s">
        <v>76</v>
      </c>
      <c r="B1513" s="10" t="s">
        <v>77</v>
      </c>
      <c r="C1513" s="2" t="s">
        <v>31</v>
      </c>
      <c r="D1513" s="2">
        <v>2.0</v>
      </c>
      <c r="E1513" s="2">
        <v>2.0</v>
      </c>
      <c r="F1513" s="2">
        <v>2.0</v>
      </c>
      <c r="G1513" s="2" t="str">
        <f>VLOOKUP(I1513,lookups!$A$2:$D$206,3,0)</f>
        <v>SAND</v>
      </c>
      <c r="H1513" s="2" t="str">
        <f>VLOOKUP(I1513,lookups!$A$2:$D$206,2,0)</f>
        <v>SAND</v>
      </c>
      <c r="I1513" s="8" t="s">
        <v>53</v>
      </c>
      <c r="L1513" s="2" t="str">
        <f>VLOOKUP(G1513,lookups!$E$2:$F$206,2,0)</f>
        <v>Sand</v>
      </c>
      <c r="M1513" s="2" t="str">
        <f>VLOOKUP(H1513,lookups!$G$2:$H$206,2,0)</f>
        <v>Sand</v>
      </c>
      <c r="N1513" s="2" t="str">
        <f>VLOOKUP(I1513,lookups!$A$2:$D$206,4,0)</f>
        <v>Sand</v>
      </c>
    </row>
    <row r="1514" ht="15.75" customHeight="1">
      <c r="A1514" s="7" t="s">
        <v>76</v>
      </c>
      <c r="B1514" s="10" t="s">
        <v>77</v>
      </c>
      <c r="C1514" s="2" t="s">
        <v>31</v>
      </c>
      <c r="D1514" s="2">
        <v>2.0</v>
      </c>
      <c r="E1514" s="2">
        <v>2.0</v>
      </c>
      <c r="F1514" s="2">
        <v>3.0</v>
      </c>
      <c r="G1514" s="2" t="str">
        <f>VLOOKUP(I1514,lookups!$A$2:$D$206,3,0)</f>
        <v>MA</v>
      </c>
      <c r="H1514" s="2" t="str">
        <f>VLOOKUP(I1514,lookups!$A$2:$D$206,2,0)</f>
        <v>BFMA</v>
      </c>
      <c r="I1514" s="8" t="s">
        <v>67</v>
      </c>
      <c r="J1514" s="1">
        <v>19.0</v>
      </c>
      <c r="L1514" s="2" t="str">
        <f>VLOOKUP(G1514,lookups!$E$2:$F$206,2,0)</f>
        <v>Macroalgae</v>
      </c>
      <c r="M1514" s="2" t="str">
        <f>VLOOKUP(H1514,lookups!$G$2:$H$206,2,0)</f>
        <v>Brown fleshy macroalgae</v>
      </c>
      <c r="N1514" s="2" t="str">
        <f>VLOOKUP(I1514,lookups!$A$2:$D$206,4,0)</f>
        <v>Sargassum spp.</v>
      </c>
    </row>
    <row r="1515" ht="15.75" customHeight="1">
      <c r="A1515" s="7" t="s">
        <v>76</v>
      </c>
      <c r="B1515" s="10" t="s">
        <v>77</v>
      </c>
      <c r="C1515" s="2" t="s">
        <v>31</v>
      </c>
      <c r="D1515" s="2">
        <v>2.0</v>
      </c>
      <c r="E1515" s="2">
        <v>2.0</v>
      </c>
      <c r="F1515" s="2">
        <v>4.0</v>
      </c>
      <c r="G1515" s="2" t="str">
        <f>VLOOKUP(I1515,lookups!$A$2:$D$206,3,0)</f>
        <v>TA</v>
      </c>
      <c r="H1515" s="2" t="str">
        <f>VLOOKUP(I1515,lookups!$A$2:$D$206,2,0)</f>
        <v>TAS</v>
      </c>
      <c r="I1515" s="8" t="s">
        <v>36</v>
      </c>
      <c r="L1515" s="2" t="str">
        <f>VLOOKUP(G1515,lookups!$E$2:$F$206,2,0)</f>
        <v>Turf algae</v>
      </c>
      <c r="M1515" s="2" t="str">
        <f>VLOOKUP(H1515,lookups!$G$2:$H$206,2,0)</f>
        <v>Turf algae sediment</v>
      </c>
      <c r="N1515" s="2" t="str">
        <f>VLOOKUP(I1515,lookups!$A$2:$D$206,4,0)</f>
        <v>Turf algae sediment</v>
      </c>
    </row>
    <row r="1516" ht="15.75" customHeight="1">
      <c r="A1516" s="7" t="s">
        <v>76</v>
      </c>
      <c r="B1516" s="10" t="s">
        <v>77</v>
      </c>
      <c r="C1516" s="2" t="s">
        <v>31</v>
      </c>
      <c r="D1516" s="2">
        <v>2.0</v>
      </c>
      <c r="E1516" s="2">
        <v>2.0</v>
      </c>
      <c r="F1516" s="2">
        <v>5.0</v>
      </c>
      <c r="G1516" s="2" t="str">
        <f>VLOOKUP(I1516,lookups!$A$2:$D$206,3,0)</f>
        <v>SG</v>
      </c>
      <c r="H1516" s="2" t="str">
        <f>VLOOKUP(I1516,lookups!$A$2:$D$206,2,0)</f>
        <v>THAL</v>
      </c>
      <c r="I1516" s="8" t="s">
        <v>78</v>
      </c>
      <c r="J1516" s="1">
        <v>20.0</v>
      </c>
      <c r="L1516" s="2" t="str">
        <f>VLOOKUP(G1516,lookups!$E$2:$F$206,2,0)</f>
        <v>Seagrass</v>
      </c>
      <c r="M1516" s="2" t="str">
        <f>VLOOKUP(H1516,lookups!$G$2:$H$206,2,0)</f>
        <v>Thalassia spp.</v>
      </c>
      <c r="N1516" s="2" t="str">
        <f>VLOOKUP(I1516,lookups!$A$2:$D$206,4,0)</f>
        <v>Thalassia testudinum</v>
      </c>
    </row>
    <row r="1517" ht="15.75" customHeight="1">
      <c r="A1517" s="7" t="s">
        <v>76</v>
      </c>
      <c r="B1517" s="10" t="s">
        <v>77</v>
      </c>
      <c r="C1517" s="2" t="s">
        <v>31</v>
      </c>
      <c r="D1517" s="2">
        <v>2.0</v>
      </c>
      <c r="E1517" s="2">
        <v>2.0</v>
      </c>
      <c r="F1517" s="2">
        <v>6.0</v>
      </c>
      <c r="G1517" s="2" t="str">
        <f>VLOOKUP(I1517,lookups!$A$2:$D$206,3,0)</f>
        <v>SG</v>
      </c>
      <c r="H1517" s="2" t="str">
        <f>VLOOKUP(I1517,lookups!$A$2:$D$206,2,0)</f>
        <v>SYRI</v>
      </c>
      <c r="I1517" s="8" t="s">
        <v>80</v>
      </c>
      <c r="J1517" s="1">
        <v>15.0</v>
      </c>
      <c r="L1517" s="2" t="str">
        <f>VLOOKUP(G1517,lookups!$E$2:$F$206,2,0)</f>
        <v>Seagrass</v>
      </c>
      <c r="M1517" s="2" t="str">
        <f>VLOOKUP(H1517,lookups!$G$2:$H$206,2,0)</f>
        <v>Syringodium spp.</v>
      </c>
      <c r="N1517" s="2" t="str">
        <f>VLOOKUP(I1517,lookups!$A$2:$D$206,4,0)</f>
        <v>Syringodium filiforme</v>
      </c>
    </row>
    <row r="1518" ht="15.75" customHeight="1">
      <c r="A1518" s="7" t="s">
        <v>76</v>
      </c>
      <c r="B1518" s="10" t="s">
        <v>77</v>
      </c>
      <c r="C1518" s="2" t="s">
        <v>31</v>
      </c>
      <c r="D1518" s="2">
        <v>2.0</v>
      </c>
      <c r="E1518" s="2">
        <v>2.0</v>
      </c>
      <c r="F1518" s="2">
        <v>7.0</v>
      </c>
      <c r="G1518" s="2" t="str">
        <f>VLOOKUP(I1518,lookups!$A$2:$D$206,3,0)</f>
        <v>SAND</v>
      </c>
      <c r="H1518" s="2" t="str">
        <f>VLOOKUP(I1518,lookups!$A$2:$D$206,2,0)</f>
        <v>SAND</v>
      </c>
      <c r="I1518" s="8" t="s">
        <v>53</v>
      </c>
      <c r="L1518" s="2" t="str">
        <f>VLOOKUP(G1518,lookups!$E$2:$F$206,2,0)</f>
        <v>Sand</v>
      </c>
      <c r="M1518" s="2" t="str">
        <f>VLOOKUP(H1518,lookups!$G$2:$H$206,2,0)</f>
        <v>Sand</v>
      </c>
      <c r="N1518" s="2" t="str">
        <f>VLOOKUP(I1518,lookups!$A$2:$D$206,4,0)</f>
        <v>Sand</v>
      </c>
    </row>
    <row r="1519" ht="15.75" customHeight="1">
      <c r="A1519" s="7" t="s">
        <v>76</v>
      </c>
      <c r="B1519" s="10" t="s">
        <v>77</v>
      </c>
      <c r="C1519" s="2" t="s">
        <v>31</v>
      </c>
      <c r="D1519" s="2">
        <v>2.0</v>
      </c>
      <c r="E1519" s="2">
        <v>2.0</v>
      </c>
      <c r="F1519" s="2">
        <v>8.0</v>
      </c>
      <c r="G1519" s="2" t="str">
        <f>VLOOKUP(I1519,lookups!$A$2:$D$206,3,0)</f>
        <v>MA</v>
      </c>
      <c r="H1519" s="2" t="str">
        <f>VLOOKUP(I1519,lookups!$A$2:$D$206,2,0)</f>
        <v>GCMA</v>
      </c>
      <c r="I1519" s="8" t="s">
        <v>40</v>
      </c>
      <c r="J1519" s="1">
        <v>16.0</v>
      </c>
      <c r="L1519" s="2" t="str">
        <f>VLOOKUP(G1519,lookups!$E$2:$F$206,2,0)</f>
        <v>Macroalgae</v>
      </c>
      <c r="M1519" s="2" t="str">
        <f>VLOOKUP(H1519,lookups!$G$2:$H$206,2,0)</f>
        <v>Green calcareous macroalgae</v>
      </c>
      <c r="N1519" s="2" t="str">
        <f>VLOOKUP(I1519,lookups!$A$2:$D$206,4,0)</f>
        <v>Halimeda spp.</v>
      </c>
    </row>
    <row r="1520" ht="15.75" customHeight="1">
      <c r="A1520" s="7" t="s">
        <v>76</v>
      </c>
      <c r="B1520" s="10" t="s">
        <v>77</v>
      </c>
      <c r="C1520" s="2" t="s">
        <v>31</v>
      </c>
      <c r="D1520" s="2">
        <v>2.0</v>
      </c>
      <c r="E1520" s="2">
        <v>2.0</v>
      </c>
      <c r="F1520" s="2">
        <v>9.0</v>
      </c>
      <c r="G1520" s="2" t="str">
        <f>VLOOKUP(I1520,lookups!$A$2:$D$206,3,0)</f>
        <v>SG</v>
      </c>
      <c r="H1520" s="2" t="str">
        <f>VLOOKUP(I1520,lookups!$A$2:$D$206,2,0)</f>
        <v>SYRI</v>
      </c>
      <c r="I1520" s="8" t="s">
        <v>80</v>
      </c>
      <c r="J1520" s="1">
        <v>20.0</v>
      </c>
      <c r="L1520" s="2" t="str">
        <f>VLOOKUP(G1520,lookups!$E$2:$F$206,2,0)</f>
        <v>Seagrass</v>
      </c>
      <c r="M1520" s="2" t="str">
        <f>VLOOKUP(H1520,lookups!$G$2:$H$206,2,0)</f>
        <v>Syringodium spp.</v>
      </c>
      <c r="N1520" s="2" t="str">
        <f>VLOOKUP(I1520,lookups!$A$2:$D$206,4,0)</f>
        <v>Syringodium filiforme</v>
      </c>
    </row>
    <row r="1521" ht="15.75" customHeight="1">
      <c r="A1521" s="7" t="s">
        <v>76</v>
      </c>
      <c r="B1521" s="10" t="s">
        <v>77</v>
      </c>
      <c r="C1521" s="2" t="s">
        <v>31</v>
      </c>
      <c r="D1521" s="2">
        <v>2.0</v>
      </c>
      <c r="E1521" s="2">
        <v>2.0</v>
      </c>
      <c r="F1521" s="2">
        <v>10.0</v>
      </c>
      <c r="G1521" s="2" t="str">
        <f>VLOOKUP(I1521,lookups!$A$2:$D$206,3,0)</f>
        <v>MA</v>
      </c>
      <c r="H1521" s="2" t="str">
        <f>VLOOKUP(I1521,lookups!$A$2:$D$206,2,0)</f>
        <v>BFMA</v>
      </c>
      <c r="I1521" s="8" t="s">
        <v>56</v>
      </c>
      <c r="J1521" s="1">
        <v>10.0</v>
      </c>
      <c r="L1521" s="2" t="str">
        <f>VLOOKUP(G1521,lookups!$E$2:$F$206,2,0)</f>
        <v>Macroalgae</v>
      </c>
      <c r="M1521" s="2" t="str">
        <f>VLOOKUP(H1521,lookups!$G$2:$H$206,2,0)</f>
        <v>Brown fleshy macroalgae</v>
      </c>
      <c r="N1521" s="2" t="str">
        <f>VLOOKUP(I1521,lookups!$A$2:$D$206,4,0)</f>
        <v>Unknown spp.</v>
      </c>
    </row>
    <row r="1522" ht="15.75" customHeight="1">
      <c r="A1522" s="7" t="s">
        <v>76</v>
      </c>
      <c r="B1522" s="10" t="s">
        <v>77</v>
      </c>
      <c r="C1522" s="2" t="s">
        <v>31</v>
      </c>
      <c r="D1522" s="2">
        <v>2.0</v>
      </c>
      <c r="E1522" s="2">
        <v>3.0</v>
      </c>
      <c r="F1522" s="2">
        <v>1.0</v>
      </c>
      <c r="G1522" s="2" t="str">
        <f>VLOOKUP(I1522,lookups!$A$2:$D$206,3,0)</f>
        <v>MA</v>
      </c>
      <c r="H1522" s="2" t="str">
        <f>VLOOKUP(I1522,lookups!$A$2:$D$206,2,0)</f>
        <v>GCMA</v>
      </c>
      <c r="I1522" s="8" t="s">
        <v>40</v>
      </c>
      <c r="J1522" s="1">
        <v>15.0</v>
      </c>
      <c r="L1522" s="2" t="str">
        <f>VLOOKUP(G1522,lookups!$E$2:$F$206,2,0)</f>
        <v>Macroalgae</v>
      </c>
      <c r="M1522" s="2" t="str">
        <f>VLOOKUP(H1522,lookups!$G$2:$H$206,2,0)</f>
        <v>Green calcareous macroalgae</v>
      </c>
      <c r="N1522" s="2" t="str">
        <f>VLOOKUP(I1522,lookups!$A$2:$D$206,4,0)</f>
        <v>Halimeda spp.</v>
      </c>
    </row>
    <row r="1523" ht="15.75" customHeight="1">
      <c r="A1523" s="7" t="s">
        <v>76</v>
      </c>
      <c r="B1523" s="10" t="s">
        <v>77</v>
      </c>
      <c r="C1523" s="2" t="s">
        <v>31</v>
      </c>
      <c r="D1523" s="2">
        <v>2.0</v>
      </c>
      <c r="E1523" s="2">
        <v>3.0</v>
      </c>
      <c r="F1523" s="2">
        <v>2.0</v>
      </c>
      <c r="G1523" s="2" t="str">
        <f>VLOOKUP(I1523,lookups!$A$2:$D$206,3,0)</f>
        <v>SAND</v>
      </c>
      <c r="H1523" s="2" t="str">
        <f>VLOOKUP(I1523,lookups!$A$2:$D$206,2,0)</f>
        <v>SAND</v>
      </c>
      <c r="I1523" s="8" t="s">
        <v>53</v>
      </c>
      <c r="L1523" s="2" t="str">
        <f>VLOOKUP(G1523,lookups!$E$2:$F$206,2,0)</f>
        <v>Sand</v>
      </c>
      <c r="M1523" s="2" t="str">
        <f>VLOOKUP(H1523,lookups!$G$2:$H$206,2,0)</f>
        <v>Sand</v>
      </c>
      <c r="N1523" s="2" t="str">
        <f>VLOOKUP(I1523,lookups!$A$2:$D$206,4,0)</f>
        <v>Sand</v>
      </c>
    </row>
    <row r="1524" ht="15.75" customHeight="1">
      <c r="A1524" s="7" t="s">
        <v>76</v>
      </c>
      <c r="B1524" s="10" t="s">
        <v>77</v>
      </c>
      <c r="C1524" s="2" t="s">
        <v>31</v>
      </c>
      <c r="D1524" s="2">
        <v>2.0</v>
      </c>
      <c r="E1524" s="2">
        <v>3.0</v>
      </c>
      <c r="F1524" s="2">
        <v>3.0</v>
      </c>
      <c r="G1524" s="2" t="str">
        <f>VLOOKUP(I1524,lookups!$A$2:$D$206,3,0)</f>
        <v>SG</v>
      </c>
      <c r="H1524" s="2" t="str">
        <f>VLOOKUP(I1524,lookups!$A$2:$D$206,2,0)</f>
        <v>THAL</v>
      </c>
      <c r="I1524" s="8" t="s">
        <v>78</v>
      </c>
      <c r="J1524" s="1">
        <v>15.0</v>
      </c>
      <c r="L1524" s="2" t="str">
        <f>VLOOKUP(G1524,lookups!$E$2:$F$206,2,0)</f>
        <v>Seagrass</v>
      </c>
      <c r="M1524" s="2" t="str">
        <f>VLOOKUP(H1524,lookups!$G$2:$H$206,2,0)</f>
        <v>Thalassia spp.</v>
      </c>
      <c r="N1524" s="2" t="str">
        <f>VLOOKUP(I1524,lookups!$A$2:$D$206,4,0)</f>
        <v>Thalassia testudinum</v>
      </c>
    </row>
    <row r="1525" ht="15.75" customHeight="1">
      <c r="A1525" s="7" t="s">
        <v>76</v>
      </c>
      <c r="B1525" s="10" t="s">
        <v>77</v>
      </c>
      <c r="C1525" s="2" t="s">
        <v>31</v>
      </c>
      <c r="D1525" s="2">
        <v>2.0</v>
      </c>
      <c r="E1525" s="2">
        <v>3.0</v>
      </c>
      <c r="F1525" s="2">
        <v>4.0</v>
      </c>
      <c r="G1525" s="2" t="str">
        <f>VLOOKUP(I1525,lookups!$A$2:$D$206,3,0)</f>
        <v>SAND</v>
      </c>
      <c r="H1525" s="2" t="str">
        <f>VLOOKUP(I1525,lookups!$A$2:$D$206,2,0)</f>
        <v>SAND</v>
      </c>
      <c r="I1525" s="8" t="s">
        <v>53</v>
      </c>
      <c r="L1525" s="2" t="str">
        <f>VLOOKUP(G1525,lookups!$E$2:$F$206,2,0)</f>
        <v>Sand</v>
      </c>
      <c r="M1525" s="2" t="str">
        <f>VLOOKUP(H1525,lookups!$G$2:$H$206,2,0)</f>
        <v>Sand</v>
      </c>
      <c r="N1525" s="2" t="str">
        <f>VLOOKUP(I1525,lookups!$A$2:$D$206,4,0)</f>
        <v>Sand</v>
      </c>
    </row>
    <row r="1526" ht="15.75" customHeight="1">
      <c r="A1526" s="7" t="s">
        <v>76</v>
      </c>
      <c r="B1526" s="10" t="s">
        <v>77</v>
      </c>
      <c r="C1526" s="2" t="s">
        <v>31</v>
      </c>
      <c r="D1526" s="2">
        <v>2.0</v>
      </c>
      <c r="E1526" s="2">
        <v>3.0</v>
      </c>
      <c r="F1526" s="2">
        <v>5.0</v>
      </c>
      <c r="G1526" s="2" t="str">
        <f>VLOOKUP(I1526,lookups!$A$2:$D$206,3,0)</f>
        <v>SAND</v>
      </c>
      <c r="H1526" s="2" t="str">
        <f>VLOOKUP(I1526,lookups!$A$2:$D$206,2,0)</f>
        <v>SAND</v>
      </c>
      <c r="I1526" s="8" t="s">
        <v>53</v>
      </c>
      <c r="L1526" s="2" t="str">
        <f>VLOOKUP(G1526,lookups!$E$2:$F$206,2,0)</f>
        <v>Sand</v>
      </c>
      <c r="M1526" s="2" t="str">
        <f>VLOOKUP(H1526,lookups!$G$2:$H$206,2,0)</f>
        <v>Sand</v>
      </c>
      <c r="N1526" s="2" t="str">
        <f>VLOOKUP(I1526,lookups!$A$2:$D$206,4,0)</f>
        <v>Sand</v>
      </c>
    </row>
    <row r="1527" ht="15.75" customHeight="1">
      <c r="A1527" s="7" t="s">
        <v>76</v>
      </c>
      <c r="B1527" s="10" t="s">
        <v>77</v>
      </c>
      <c r="C1527" s="2" t="s">
        <v>31</v>
      </c>
      <c r="D1527" s="2">
        <v>2.0</v>
      </c>
      <c r="E1527" s="2">
        <v>3.0</v>
      </c>
      <c r="F1527" s="2">
        <v>6.0</v>
      </c>
      <c r="G1527" s="2" t="str">
        <f>VLOOKUP(I1527,lookups!$A$2:$D$206,3,0)</f>
        <v>SAND</v>
      </c>
      <c r="H1527" s="2" t="str">
        <f>VLOOKUP(I1527,lookups!$A$2:$D$206,2,0)</f>
        <v>SAND</v>
      </c>
      <c r="I1527" s="8" t="s">
        <v>53</v>
      </c>
      <c r="L1527" s="2" t="str">
        <f>VLOOKUP(G1527,lookups!$E$2:$F$206,2,0)</f>
        <v>Sand</v>
      </c>
      <c r="M1527" s="2" t="str">
        <f>VLOOKUP(H1527,lookups!$G$2:$H$206,2,0)</f>
        <v>Sand</v>
      </c>
      <c r="N1527" s="2" t="str">
        <f>VLOOKUP(I1527,lookups!$A$2:$D$206,4,0)</f>
        <v>Sand</v>
      </c>
    </row>
    <row r="1528" ht="15.75" customHeight="1">
      <c r="A1528" s="7" t="s">
        <v>76</v>
      </c>
      <c r="B1528" s="10" t="s">
        <v>77</v>
      </c>
      <c r="C1528" s="2" t="s">
        <v>31</v>
      </c>
      <c r="D1528" s="2">
        <v>2.0</v>
      </c>
      <c r="E1528" s="2">
        <v>3.0</v>
      </c>
      <c r="F1528" s="2">
        <v>7.0</v>
      </c>
      <c r="G1528" s="2" t="str">
        <f>VLOOKUP(I1528,lookups!$A$2:$D$206,3,0)</f>
        <v>SAND</v>
      </c>
      <c r="H1528" s="2" t="str">
        <f>VLOOKUP(I1528,lookups!$A$2:$D$206,2,0)</f>
        <v>SAND</v>
      </c>
      <c r="I1528" s="8" t="s">
        <v>53</v>
      </c>
      <c r="L1528" s="2" t="str">
        <f>VLOOKUP(G1528,lookups!$E$2:$F$206,2,0)</f>
        <v>Sand</v>
      </c>
      <c r="M1528" s="2" t="str">
        <f>VLOOKUP(H1528,lookups!$G$2:$H$206,2,0)</f>
        <v>Sand</v>
      </c>
      <c r="N1528" s="2" t="str">
        <f>VLOOKUP(I1528,lookups!$A$2:$D$206,4,0)</f>
        <v>Sand</v>
      </c>
    </row>
    <row r="1529" ht="15.75" customHeight="1">
      <c r="A1529" s="7" t="s">
        <v>76</v>
      </c>
      <c r="B1529" s="10" t="s">
        <v>77</v>
      </c>
      <c r="C1529" s="2" t="s">
        <v>31</v>
      </c>
      <c r="D1529" s="2">
        <v>2.0</v>
      </c>
      <c r="E1529" s="2">
        <v>3.0</v>
      </c>
      <c r="F1529" s="2">
        <v>8.0</v>
      </c>
      <c r="G1529" s="2" t="str">
        <f>VLOOKUP(I1529,lookups!$A$2:$D$206,3,0)</f>
        <v>TA</v>
      </c>
      <c r="H1529" s="2" t="str">
        <f>VLOOKUP(I1529,lookups!$A$2:$D$206,2,0)</f>
        <v>STA</v>
      </c>
      <c r="I1529" s="8" t="s">
        <v>52</v>
      </c>
      <c r="L1529" s="2" t="str">
        <f>VLOOKUP(G1529,lookups!$E$2:$F$206,2,0)</f>
        <v>Turf algae</v>
      </c>
      <c r="M1529" s="2" t="str">
        <f>VLOOKUP(H1529,lookups!$G$2:$H$206,2,0)</f>
        <v>Sediment turf algae</v>
      </c>
      <c r="N1529" s="2" t="str">
        <f>VLOOKUP(I1529,lookups!$A$2:$D$206,4,0)</f>
        <v>Sediment turf algae</v>
      </c>
    </row>
    <row r="1530" ht="15.75" customHeight="1">
      <c r="A1530" s="7" t="s">
        <v>76</v>
      </c>
      <c r="B1530" s="10" t="s">
        <v>77</v>
      </c>
      <c r="C1530" s="2" t="s">
        <v>31</v>
      </c>
      <c r="D1530" s="2">
        <v>2.0</v>
      </c>
      <c r="E1530" s="2">
        <v>3.0</v>
      </c>
      <c r="F1530" s="2">
        <v>9.0</v>
      </c>
      <c r="G1530" s="2" t="str">
        <f>VLOOKUP(I1530,lookups!$A$2:$D$206,3,0)</f>
        <v>SAND</v>
      </c>
      <c r="H1530" s="2" t="str">
        <f>VLOOKUP(I1530,lookups!$A$2:$D$206,2,0)</f>
        <v>SAND</v>
      </c>
      <c r="I1530" s="8" t="s">
        <v>53</v>
      </c>
      <c r="L1530" s="2" t="str">
        <f>VLOOKUP(G1530,lookups!$E$2:$F$206,2,0)</f>
        <v>Sand</v>
      </c>
      <c r="M1530" s="2" t="str">
        <f>VLOOKUP(H1530,lookups!$G$2:$H$206,2,0)</f>
        <v>Sand</v>
      </c>
      <c r="N1530" s="2" t="str">
        <f>VLOOKUP(I1530,lookups!$A$2:$D$206,4,0)</f>
        <v>Sand</v>
      </c>
    </row>
    <row r="1531" ht="15.75" customHeight="1">
      <c r="A1531" s="7" t="s">
        <v>76</v>
      </c>
      <c r="B1531" s="10" t="s">
        <v>77</v>
      </c>
      <c r="C1531" s="2" t="s">
        <v>31</v>
      </c>
      <c r="D1531" s="2">
        <v>2.0</v>
      </c>
      <c r="E1531" s="2">
        <v>3.0</v>
      </c>
      <c r="F1531" s="2">
        <v>10.0</v>
      </c>
      <c r="G1531" s="2" t="str">
        <f>VLOOKUP(I1531,lookups!$A$2:$D$206,3,0)</f>
        <v>SAND</v>
      </c>
      <c r="H1531" s="2" t="str">
        <f>VLOOKUP(I1531,lookups!$A$2:$D$206,2,0)</f>
        <v>SAND</v>
      </c>
      <c r="I1531" s="8" t="s">
        <v>53</v>
      </c>
      <c r="L1531" s="2" t="str">
        <f>VLOOKUP(G1531,lookups!$E$2:$F$206,2,0)</f>
        <v>Sand</v>
      </c>
      <c r="M1531" s="2" t="str">
        <f>VLOOKUP(H1531,lookups!$G$2:$H$206,2,0)</f>
        <v>Sand</v>
      </c>
      <c r="N1531" s="2" t="str">
        <f>VLOOKUP(I1531,lookups!$A$2:$D$206,4,0)</f>
        <v>Sand</v>
      </c>
    </row>
    <row r="1532" ht="15.75" customHeight="1">
      <c r="A1532" s="7" t="s">
        <v>76</v>
      </c>
      <c r="B1532" s="10" t="s">
        <v>77</v>
      </c>
      <c r="C1532" s="2" t="s">
        <v>31</v>
      </c>
      <c r="D1532" s="2">
        <v>2.0</v>
      </c>
      <c r="E1532" s="2">
        <v>4.0</v>
      </c>
      <c r="F1532" s="2">
        <v>1.0</v>
      </c>
      <c r="G1532" s="2" t="str">
        <f>VLOOKUP(I1532,lookups!$A$2:$D$206,3,0)</f>
        <v>TA</v>
      </c>
      <c r="H1532" s="2" t="str">
        <f>VLOOKUP(I1532,lookups!$A$2:$D$206,2,0)</f>
        <v>STA</v>
      </c>
      <c r="I1532" s="8" t="s">
        <v>52</v>
      </c>
      <c r="L1532" s="2" t="str">
        <f>VLOOKUP(G1532,lookups!$E$2:$F$206,2,0)</f>
        <v>Turf algae</v>
      </c>
      <c r="M1532" s="2" t="str">
        <f>VLOOKUP(H1532,lookups!$G$2:$H$206,2,0)</f>
        <v>Sediment turf algae</v>
      </c>
      <c r="N1532" s="2" t="str">
        <f>VLOOKUP(I1532,lookups!$A$2:$D$206,4,0)</f>
        <v>Sediment turf algae</v>
      </c>
    </row>
    <row r="1533" ht="15.75" customHeight="1">
      <c r="A1533" s="7" t="s">
        <v>76</v>
      </c>
      <c r="B1533" s="10" t="s">
        <v>77</v>
      </c>
      <c r="C1533" s="2" t="s">
        <v>31</v>
      </c>
      <c r="D1533" s="2">
        <v>2.0</v>
      </c>
      <c r="E1533" s="2">
        <v>4.0</v>
      </c>
      <c r="F1533" s="2">
        <v>2.0</v>
      </c>
      <c r="G1533" s="2" t="str">
        <f>VLOOKUP(I1533,lookups!$A$2:$D$206,3,0)</f>
        <v>SAND</v>
      </c>
      <c r="H1533" s="2" t="str">
        <f>VLOOKUP(I1533,lookups!$A$2:$D$206,2,0)</f>
        <v>SAND</v>
      </c>
      <c r="I1533" s="8" t="s">
        <v>53</v>
      </c>
      <c r="L1533" s="2" t="str">
        <f>VLOOKUP(G1533,lookups!$E$2:$F$206,2,0)</f>
        <v>Sand</v>
      </c>
      <c r="M1533" s="2" t="str">
        <f>VLOOKUP(H1533,lookups!$G$2:$H$206,2,0)</f>
        <v>Sand</v>
      </c>
      <c r="N1533" s="2" t="str">
        <f>VLOOKUP(I1533,lookups!$A$2:$D$206,4,0)</f>
        <v>Sand</v>
      </c>
    </row>
    <row r="1534" ht="15.75" customHeight="1">
      <c r="A1534" s="7" t="s">
        <v>76</v>
      </c>
      <c r="B1534" s="10" t="s">
        <v>77</v>
      </c>
      <c r="C1534" s="2" t="s">
        <v>31</v>
      </c>
      <c r="D1534" s="2">
        <v>2.0</v>
      </c>
      <c r="E1534" s="2">
        <v>4.0</v>
      </c>
      <c r="F1534" s="2">
        <v>3.0</v>
      </c>
      <c r="G1534" s="2" t="str">
        <f>VLOOKUP(I1534,lookups!$A$2:$D$206,3,0)</f>
        <v>SAND</v>
      </c>
      <c r="H1534" s="2" t="str">
        <f>VLOOKUP(I1534,lookups!$A$2:$D$206,2,0)</f>
        <v>SAND</v>
      </c>
      <c r="I1534" s="8" t="s">
        <v>53</v>
      </c>
      <c r="L1534" s="2" t="str">
        <f>VLOOKUP(G1534,lookups!$E$2:$F$206,2,0)</f>
        <v>Sand</v>
      </c>
      <c r="M1534" s="2" t="str">
        <f>VLOOKUP(H1534,lookups!$G$2:$H$206,2,0)</f>
        <v>Sand</v>
      </c>
      <c r="N1534" s="2" t="str">
        <f>VLOOKUP(I1534,lookups!$A$2:$D$206,4,0)</f>
        <v>Sand</v>
      </c>
    </row>
    <row r="1535" ht="15.75" customHeight="1">
      <c r="A1535" s="7" t="s">
        <v>76</v>
      </c>
      <c r="B1535" s="10" t="s">
        <v>77</v>
      </c>
      <c r="C1535" s="2" t="s">
        <v>31</v>
      </c>
      <c r="D1535" s="2">
        <v>2.0</v>
      </c>
      <c r="E1535" s="2">
        <v>4.0</v>
      </c>
      <c r="F1535" s="2">
        <v>4.0</v>
      </c>
      <c r="G1535" s="2" t="str">
        <f>VLOOKUP(I1535,lookups!$A$2:$D$206,3,0)</f>
        <v>SG</v>
      </c>
      <c r="H1535" s="2" t="str">
        <f>VLOOKUP(I1535,lookups!$A$2:$D$206,2,0)</f>
        <v>THAL</v>
      </c>
      <c r="I1535" s="8" t="s">
        <v>78</v>
      </c>
      <c r="J1535" s="1">
        <v>5.0</v>
      </c>
      <c r="L1535" s="2" t="str">
        <f>VLOOKUP(G1535,lookups!$E$2:$F$206,2,0)</f>
        <v>Seagrass</v>
      </c>
      <c r="M1535" s="2" t="str">
        <f>VLOOKUP(H1535,lookups!$G$2:$H$206,2,0)</f>
        <v>Thalassia spp.</v>
      </c>
      <c r="N1535" s="2" t="str">
        <f>VLOOKUP(I1535,lookups!$A$2:$D$206,4,0)</f>
        <v>Thalassia testudinum</v>
      </c>
    </row>
    <row r="1536" ht="15.75" customHeight="1">
      <c r="A1536" s="7" t="s">
        <v>76</v>
      </c>
      <c r="B1536" s="10" t="s">
        <v>77</v>
      </c>
      <c r="C1536" s="2" t="s">
        <v>31</v>
      </c>
      <c r="D1536" s="2">
        <v>2.0</v>
      </c>
      <c r="E1536" s="2">
        <v>4.0</v>
      </c>
      <c r="F1536" s="2">
        <v>5.0</v>
      </c>
      <c r="G1536" s="2" t="str">
        <f>VLOOKUP(I1536,lookups!$A$2:$D$206,3,0)</f>
        <v>MA</v>
      </c>
      <c r="H1536" s="2" t="str">
        <f>VLOOKUP(I1536,lookups!$A$2:$D$206,2,0)</f>
        <v>GCMA</v>
      </c>
      <c r="I1536" s="8" t="s">
        <v>40</v>
      </c>
      <c r="J1536" s="1">
        <v>14.0</v>
      </c>
      <c r="L1536" s="2" t="str">
        <f>VLOOKUP(G1536,lookups!$E$2:$F$206,2,0)</f>
        <v>Macroalgae</v>
      </c>
      <c r="M1536" s="2" t="str">
        <f>VLOOKUP(H1536,lookups!$G$2:$H$206,2,0)</f>
        <v>Green calcareous macroalgae</v>
      </c>
      <c r="N1536" s="2" t="str">
        <f>VLOOKUP(I1536,lookups!$A$2:$D$206,4,0)</f>
        <v>Halimeda spp.</v>
      </c>
    </row>
    <row r="1537" ht="15.75" customHeight="1">
      <c r="A1537" s="7" t="s">
        <v>76</v>
      </c>
      <c r="B1537" s="10" t="s">
        <v>77</v>
      </c>
      <c r="C1537" s="2" t="s">
        <v>31</v>
      </c>
      <c r="D1537" s="2">
        <v>2.0</v>
      </c>
      <c r="E1537" s="2">
        <v>4.0</v>
      </c>
      <c r="F1537" s="2">
        <v>6.0</v>
      </c>
      <c r="G1537" s="2" t="str">
        <f>VLOOKUP(I1537,lookups!$A$2:$D$206,3,0)</f>
        <v>MA</v>
      </c>
      <c r="H1537" s="2" t="str">
        <f>VLOOKUP(I1537,lookups!$A$2:$D$206,2,0)</f>
        <v>BFMA</v>
      </c>
      <c r="I1537" s="8" t="s">
        <v>32</v>
      </c>
      <c r="J1537" s="1">
        <v>4.0</v>
      </c>
      <c r="L1537" s="2" t="str">
        <f>VLOOKUP(G1537,lookups!$E$2:$F$206,2,0)</f>
        <v>Macroalgae</v>
      </c>
      <c r="M1537" s="2" t="str">
        <f>VLOOKUP(H1537,lookups!$G$2:$H$206,2,0)</f>
        <v>Brown fleshy macroalgae</v>
      </c>
      <c r="N1537" s="2" t="str">
        <f>VLOOKUP(I1537,lookups!$A$2:$D$206,4,0)</f>
        <v>Dictyota spp.</v>
      </c>
    </row>
    <row r="1538" ht="15.75" customHeight="1">
      <c r="A1538" s="7" t="s">
        <v>76</v>
      </c>
      <c r="B1538" s="10" t="s">
        <v>77</v>
      </c>
      <c r="C1538" s="2" t="s">
        <v>31</v>
      </c>
      <c r="D1538" s="2">
        <v>2.0</v>
      </c>
      <c r="E1538" s="2">
        <v>4.0</v>
      </c>
      <c r="F1538" s="2">
        <v>7.0</v>
      </c>
      <c r="G1538" s="2" t="str">
        <f>VLOOKUP(I1538,lookups!$A$2:$D$206,3,0)</f>
        <v>MA</v>
      </c>
      <c r="H1538" s="2" t="str">
        <f>VLOOKUP(I1538,lookups!$A$2:$D$206,2,0)</f>
        <v>GCMA</v>
      </c>
      <c r="I1538" s="8" t="s">
        <v>40</v>
      </c>
      <c r="J1538" s="2">
        <v>13.0</v>
      </c>
      <c r="L1538" s="2" t="str">
        <f>VLOOKUP(G1538,lookups!$E$2:$F$206,2,0)</f>
        <v>Macroalgae</v>
      </c>
      <c r="M1538" s="2" t="str">
        <f>VLOOKUP(H1538,lookups!$G$2:$H$206,2,0)</f>
        <v>Green calcareous macroalgae</v>
      </c>
      <c r="N1538" s="2" t="str">
        <f>VLOOKUP(I1538,lookups!$A$2:$D$206,4,0)</f>
        <v>Halimeda spp.</v>
      </c>
    </row>
    <row r="1539" ht="15.75" customHeight="1">
      <c r="A1539" s="7" t="s">
        <v>76</v>
      </c>
      <c r="B1539" s="10" t="s">
        <v>77</v>
      </c>
      <c r="C1539" s="2" t="s">
        <v>31</v>
      </c>
      <c r="D1539" s="2">
        <v>2.0</v>
      </c>
      <c r="E1539" s="2">
        <v>4.0</v>
      </c>
      <c r="F1539" s="2">
        <v>8.0</v>
      </c>
      <c r="G1539" s="2" t="str">
        <f>VLOOKUP(I1539,lookups!$A$2:$D$206,3,0)</f>
        <v>SG</v>
      </c>
      <c r="H1539" s="2" t="str">
        <f>VLOOKUP(I1539,lookups!$A$2:$D$206,2,0)</f>
        <v>THAL</v>
      </c>
      <c r="I1539" s="8" t="s">
        <v>78</v>
      </c>
      <c r="J1539" s="1">
        <v>7.0</v>
      </c>
      <c r="L1539" s="2" t="str">
        <f>VLOOKUP(G1539,lookups!$E$2:$F$206,2,0)</f>
        <v>Seagrass</v>
      </c>
      <c r="M1539" s="2" t="str">
        <f>VLOOKUP(H1539,lookups!$G$2:$H$206,2,0)</f>
        <v>Thalassia spp.</v>
      </c>
      <c r="N1539" s="2" t="str">
        <f>VLOOKUP(I1539,lookups!$A$2:$D$206,4,0)</f>
        <v>Thalassia testudinum</v>
      </c>
    </row>
    <row r="1540" ht="15.75" customHeight="1">
      <c r="A1540" s="7" t="s">
        <v>76</v>
      </c>
      <c r="B1540" s="10" t="s">
        <v>77</v>
      </c>
      <c r="C1540" s="2" t="s">
        <v>31</v>
      </c>
      <c r="D1540" s="2">
        <v>2.0</v>
      </c>
      <c r="E1540" s="2">
        <v>4.0</v>
      </c>
      <c r="F1540" s="2">
        <v>9.0</v>
      </c>
      <c r="G1540" s="2" t="str">
        <f>VLOOKUP(I1540,lookups!$A$2:$D$206,3,0)</f>
        <v>SG</v>
      </c>
      <c r="H1540" s="2" t="str">
        <f>VLOOKUP(I1540,lookups!$A$2:$D$206,2,0)</f>
        <v>SYRI</v>
      </c>
      <c r="I1540" s="8" t="s">
        <v>80</v>
      </c>
      <c r="J1540" s="1">
        <v>12.0</v>
      </c>
      <c r="L1540" s="2" t="str">
        <f>VLOOKUP(G1540,lookups!$E$2:$F$206,2,0)</f>
        <v>Seagrass</v>
      </c>
      <c r="M1540" s="2" t="str">
        <f>VLOOKUP(H1540,lookups!$G$2:$H$206,2,0)</f>
        <v>Syringodium spp.</v>
      </c>
      <c r="N1540" s="2" t="str">
        <f>VLOOKUP(I1540,lookups!$A$2:$D$206,4,0)</f>
        <v>Syringodium filiforme</v>
      </c>
    </row>
    <row r="1541" ht="15.75" customHeight="1">
      <c r="A1541" s="7" t="s">
        <v>76</v>
      </c>
      <c r="B1541" s="10" t="s">
        <v>77</v>
      </c>
      <c r="C1541" s="2" t="s">
        <v>31</v>
      </c>
      <c r="D1541" s="2">
        <v>2.0</v>
      </c>
      <c r="E1541" s="2">
        <v>4.0</v>
      </c>
      <c r="F1541" s="2">
        <v>10.0</v>
      </c>
      <c r="G1541" s="2" t="str">
        <f>VLOOKUP(I1541,lookups!$A$2:$D$206,3,0)</f>
        <v>SAND</v>
      </c>
      <c r="H1541" s="2" t="str">
        <f>VLOOKUP(I1541,lookups!$A$2:$D$206,2,0)</f>
        <v>SAND</v>
      </c>
      <c r="I1541" s="8" t="s">
        <v>53</v>
      </c>
      <c r="L1541" s="2" t="str">
        <f>VLOOKUP(G1541,lookups!$E$2:$F$206,2,0)</f>
        <v>Sand</v>
      </c>
      <c r="M1541" s="2" t="str">
        <f>VLOOKUP(H1541,lookups!$G$2:$H$206,2,0)</f>
        <v>Sand</v>
      </c>
      <c r="N1541" s="2" t="str">
        <f>VLOOKUP(I1541,lookups!$A$2:$D$206,4,0)</f>
        <v>Sand</v>
      </c>
    </row>
    <row r="1542" ht="15.75" customHeight="1">
      <c r="A1542" s="7" t="s">
        <v>76</v>
      </c>
      <c r="B1542" s="10" t="s">
        <v>77</v>
      </c>
      <c r="C1542" s="2" t="s">
        <v>31</v>
      </c>
      <c r="D1542" s="2">
        <v>2.0</v>
      </c>
      <c r="E1542" s="2">
        <v>5.0</v>
      </c>
      <c r="F1542" s="2">
        <v>1.0</v>
      </c>
      <c r="G1542" s="2" t="str">
        <f>VLOOKUP(I1542,lookups!$A$2:$D$206,3,0)</f>
        <v>MA</v>
      </c>
      <c r="H1542" s="2" t="str">
        <f>VLOOKUP(I1542,lookups!$A$2:$D$206,2,0)</f>
        <v>GCMA</v>
      </c>
      <c r="I1542" s="8" t="s">
        <v>40</v>
      </c>
      <c r="J1542" s="1">
        <v>3.0</v>
      </c>
      <c r="L1542" s="2" t="str">
        <f>VLOOKUP(G1542,lookups!$E$2:$F$206,2,0)</f>
        <v>Macroalgae</v>
      </c>
      <c r="M1542" s="2" t="str">
        <f>VLOOKUP(H1542,lookups!$G$2:$H$206,2,0)</f>
        <v>Green calcareous macroalgae</v>
      </c>
      <c r="N1542" s="2" t="str">
        <f>VLOOKUP(I1542,lookups!$A$2:$D$206,4,0)</f>
        <v>Halimeda spp.</v>
      </c>
    </row>
    <row r="1543" ht="15.75" customHeight="1">
      <c r="A1543" s="7" t="s">
        <v>76</v>
      </c>
      <c r="B1543" s="10" t="s">
        <v>77</v>
      </c>
      <c r="C1543" s="2" t="s">
        <v>31</v>
      </c>
      <c r="D1543" s="2">
        <v>2.0</v>
      </c>
      <c r="E1543" s="2">
        <v>5.0</v>
      </c>
      <c r="F1543" s="2">
        <v>2.0</v>
      </c>
      <c r="G1543" s="2" t="str">
        <f>VLOOKUP(I1543,lookups!$A$2:$D$206,3,0)</f>
        <v>SAND</v>
      </c>
      <c r="H1543" s="2" t="str">
        <f>VLOOKUP(I1543,lookups!$A$2:$D$206,2,0)</f>
        <v>SAND</v>
      </c>
      <c r="I1543" s="8" t="s">
        <v>53</v>
      </c>
      <c r="L1543" s="2" t="str">
        <f>VLOOKUP(G1543,lookups!$E$2:$F$206,2,0)</f>
        <v>Sand</v>
      </c>
      <c r="M1543" s="2" t="str">
        <f>VLOOKUP(H1543,lookups!$G$2:$H$206,2,0)</f>
        <v>Sand</v>
      </c>
      <c r="N1543" s="2" t="str">
        <f>VLOOKUP(I1543,lookups!$A$2:$D$206,4,0)</f>
        <v>Sand</v>
      </c>
    </row>
    <row r="1544" ht="15.75" customHeight="1">
      <c r="A1544" s="7" t="s">
        <v>76</v>
      </c>
      <c r="B1544" s="10" t="s">
        <v>77</v>
      </c>
      <c r="C1544" s="2" t="s">
        <v>31</v>
      </c>
      <c r="D1544" s="2">
        <v>2.0</v>
      </c>
      <c r="E1544" s="2">
        <v>5.0</v>
      </c>
      <c r="F1544" s="2">
        <v>3.0</v>
      </c>
      <c r="G1544" s="2" t="str">
        <f>VLOOKUP(I1544,lookups!$A$2:$D$206,3,0)</f>
        <v>MA</v>
      </c>
      <c r="H1544" s="2" t="str">
        <f>VLOOKUP(I1544,lookups!$A$2:$D$206,2,0)</f>
        <v>BFMA</v>
      </c>
      <c r="I1544" s="8" t="s">
        <v>32</v>
      </c>
      <c r="J1544" s="1">
        <v>5.0</v>
      </c>
      <c r="L1544" s="2" t="str">
        <f>VLOOKUP(G1544,lookups!$E$2:$F$206,2,0)</f>
        <v>Macroalgae</v>
      </c>
      <c r="M1544" s="2" t="str">
        <f>VLOOKUP(H1544,lookups!$G$2:$H$206,2,0)</f>
        <v>Brown fleshy macroalgae</v>
      </c>
      <c r="N1544" s="2" t="str">
        <f>VLOOKUP(I1544,lookups!$A$2:$D$206,4,0)</f>
        <v>Dictyota spp.</v>
      </c>
    </row>
    <row r="1545" ht="15.75" customHeight="1">
      <c r="A1545" s="7" t="s">
        <v>76</v>
      </c>
      <c r="B1545" s="10" t="s">
        <v>77</v>
      </c>
      <c r="C1545" s="2" t="s">
        <v>31</v>
      </c>
      <c r="D1545" s="2">
        <v>2.0</v>
      </c>
      <c r="E1545" s="2">
        <v>5.0</v>
      </c>
      <c r="F1545" s="2">
        <v>4.0</v>
      </c>
      <c r="G1545" s="2" t="str">
        <f>VLOOKUP(I1545,lookups!$A$2:$D$206,3,0)</f>
        <v>MA</v>
      </c>
      <c r="H1545" s="2" t="str">
        <f>VLOOKUP(I1545,lookups!$A$2:$D$206,2,0)</f>
        <v>BFMA</v>
      </c>
      <c r="I1545" s="8" t="s">
        <v>32</v>
      </c>
      <c r="J1545" s="1">
        <v>4.0</v>
      </c>
      <c r="L1545" s="2" t="str">
        <f>VLOOKUP(G1545,lookups!$E$2:$F$206,2,0)</f>
        <v>Macroalgae</v>
      </c>
      <c r="M1545" s="2" t="str">
        <f>VLOOKUP(H1545,lookups!$G$2:$H$206,2,0)</f>
        <v>Brown fleshy macroalgae</v>
      </c>
      <c r="N1545" s="2" t="str">
        <f>VLOOKUP(I1545,lookups!$A$2:$D$206,4,0)</f>
        <v>Dictyota spp.</v>
      </c>
    </row>
    <row r="1546" ht="15.75" customHeight="1">
      <c r="A1546" s="7" t="s">
        <v>76</v>
      </c>
      <c r="B1546" s="10" t="s">
        <v>77</v>
      </c>
      <c r="C1546" s="2" t="s">
        <v>31</v>
      </c>
      <c r="D1546" s="2">
        <v>2.0</v>
      </c>
      <c r="E1546" s="2">
        <v>5.0</v>
      </c>
      <c r="F1546" s="2">
        <v>5.0</v>
      </c>
      <c r="G1546" s="2" t="str">
        <f>VLOOKUP(I1546,lookups!$A$2:$D$206,3,0)</f>
        <v>SG</v>
      </c>
      <c r="H1546" s="2" t="str">
        <f>VLOOKUP(I1546,lookups!$A$2:$D$206,2,0)</f>
        <v>SYRI</v>
      </c>
      <c r="I1546" s="8" t="s">
        <v>80</v>
      </c>
      <c r="J1546" s="1">
        <v>20.0</v>
      </c>
      <c r="L1546" s="2" t="str">
        <f>VLOOKUP(G1546,lookups!$E$2:$F$206,2,0)</f>
        <v>Seagrass</v>
      </c>
      <c r="M1546" s="2" t="str">
        <f>VLOOKUP(H1546,lookups!$G$2:$H$206,2,0)</f>
        <v>Syringodium spp.</v>
      </c>
      <c r="N1546" s="2" t="str">
        <f>VLOOKUP(I1546,lookups!$A$2:$D$206,4,0)</f>
        <v>Syringodium filiforme</v>
      </c>
    </row>
    <row r="1547" ht="15.75" customHeight="1">
      <c r="A1547" s="7" t="s">
        <v>76</v>
      </c>
      <c r="B1547" s="10" t="s">
        <v>77</v>
      </c>
      <c r="C1547" s="2" t="s">
        <v>31</v>
      </c>
      <c r="D1547" s="2">
        <v>2.0</v>
      </c>
      <c r="E1547" s="2">
        <v>5.0</v>
      </c>
      <c r="F1547" s="2">
        <v>6.0</v>
      </c>
      <c r="G1547" s="2" t="str">
        <f>VLOOKUP(I1547,lookups!$A$2:$D$206,3,0)</f>
        <v>SAND</v>
      </c>
      <c r="H1547" s="2" t="str">
        <f>VLOOKUP(I1547,lookups!$A$2:$D$206,2,0)</f>
        <v>SAND</v>
      </c>
      <c r="I1547" s="8" t="s">
        <v>53</v>
      </c>
      <c r="L1547" s="2" t="str">
        <f>VLOOKUP(G1547,lookups!$E$2:$F$206,2,0)</f>
        <v>Sand</v>
      </c>
      <c r="M1547" s="2" t="str">
        <f>VLOOKUP(H1547,lookups!$G$2:$H$206,2,0)</f>
        <v>Sand</v>
      </c>
      <c r="N1547" s="2" t="str">
        <f>VLOOKUP(I1547,lookups!$A$2:$D$206,4,0)</f>
        <v>Sand</v>
      </c>
    </row>
    <row r="1548" ht="15.75" customHeight="1">
      <c r="A1548" s="7" t="s">
        <v>76</v>
      </c>
      <c r="B1548" s="10" t="s">
        <v>77</v>
      </c>
      <c r="C1548" s="2" t="s">
        <v>31</v>
      </c>
      <c r="D1548" s="2">
        <v>2.0</v>
      </c>
      <c r="E1548" s="2">
        <v>5.0</v>
      </c>
      <c r="F1548" s="2">
        <v>7.0</v>
      </c>
      <c r="G1548" s="2" t="str">
        <f>VLOOKUP(I1548,lookups!$A$2:$D$206,3,0)</f>
        <v>MA</v>
      </c>
      <c r="H1548" s="2" t="str">
        <f>VLOOKUP(I1548,lookups!$A$2:$D$206,2,0)</f>
        <v>BFMA</v>
      </c>
      <c r="I1548" s="8" t="s">
        <v>32</v>
      </c>
      <c r="J1548" s="1">
        <v>10.0</v>
      </c>
      <c r="L1548" s="2" t="str">
        <f>VLOOKUP(G1548,lookups!$E$2:$F$206,2,0)</f>
        <v>Macroalgae</v>
      </c>
      <c r="M1548" s="2" t="str">
        <f>VLOOKUP(H1548,lookups!$G$2:$H$206,2,0)</f>
        <v>Brown fleshy macroalgae</v>
      </c>
      <c r="N1548" s="2" t="str">
        <f>VLOOKUP(I1548,lookups!$A$2:$D$206,4,0)</f>
        <v>Dictyota spp.</v>
      </c>
    </row>
    <row r="1549" ht="15.75" customHeight="1">
      <c r="A1549" s="7" t="s">
        <v>76</v>
      </c>
      <c r="B1549" s="10" t="s">
        <v>77</v>
      </c>
      <c r="C1549" s="2" t="s">
        <v>31</v>
      </c>
      <c r="D1549" s="2">
        <v>2.0</v>
      </c>
      <c r="E1549" s="2">
        <v>5.0</v>
      </c>
      <c r="F1549" s="2">
        <v>8.0</v>
      </c>
      <c r="G1549" s="2" t="str">
        <f>VLOOKUP(I1549,lookups!$A$2:$D$206,3,0)</f>
        <v>SG</v>
      </c>
      <c r="H1549" s="2" t="str">
        <f>VLOOKUP(I1549,lookups!$A$2:$D$206,2,0)</f>
        <v>THAL</v>
      </c>
      <c r="I1549" s="8" t="s">
        <v>78</v>
      </c>
      <c r="J1549" s="1">
        <v>15.0</v>
      </c>
      <c r="L1549" s="2" t="str">
        <f>VLOOKUP(G1549,lookups!$E$2:$F$206,2,0)</f>
        <v>Seagrass</v>
      </c>
      <c r="M1549" s="2" t="str">
        <f>VLOOKUP(H1549,lookups!$G$2:$H$206,2,0)</f>
        <v>Thalassia spp.</v>
      </c>
      <c r="N1549" s="2" t="str">
        <f>VLOOKUP(I1549,lookups!$A$2:$D$206,4,0)</f>
        <v>Thalassia testudinum</v>
      </c>
    </row>
    <row r="1550" ht="15.75" customHeight="1">
      <c r="A1550" s="7" t="s">
        <v>76</v>
      </c>
      <c r="B1550" s="10" t="s">
        <v>77</v>
      </c>
      <c r="C1550" s="2" t="s">
        <v>31</v>
      </c>
      <c r="D1550" s="2">
        <v>2.0</v>
      </c>
      <c r="E1550" s="2">
        <v>5.0</v>
      </c>
      <c r="F1550" s="2">
        <v>9.0</v>
      </c>
      <c r="G1550" s="2" t="str">
        <f>VLOOKUP(I1550,lookups!$A$2:$D$206,3,0)</f>
        <v>SAND</v>
      </c>
      <c r="H1550" s="2" t="str">
        <f>VLOOKUP(I1550,lookups!$A$2:$D$206,2,0)</f>
        <v>SAND</v>
      </c>
      <c r="I1550" s="8" t="s">
        <v>53</v>
      </c>
      <c r="L1550" s="2" t="str">
        <f>VLOOKUP(G1550,lookups!$E$2:$F$206,2,0)</f>
        <v>Sand</v>
      </c>
      <c r="M1550" s="2" t="str">
        <f>VLOOKUP(H1550,lookups!$G$2:$H$206,2,0)</f>
        <v>Sand</v>
      </c>
      <c r="N1550" s="2" t="str">
        <f>VLOOKUP(I1550,lookups!$A$2:$D$206,4,0)</f>
        <v>Sand</v>
      </c>
    </row>
    <row r="1551" ht="15.75" customHeight="1">
      <c r="A1551" s="7" t="s">
        <v>76</v>
      </c>
      <c r="B1551" s="10" t="s">
        <v>77</v>
      </c>
      <c r="C1551" s="2" t="s">
        <v>31</v>
      </c>
      <c r="D1551" s="2">
        <v>2.0</v>
      </c>
      <c r="E1551" s="2">
        <v>5.0</v>
      </c>
      <c r="F1551" s="2">
        <v>10.0</v>
      </c>
      <c r="G1551" s="2" t="str">
        <f>VLOOKUP(I1551,lookups!$A$2:$D$206,3,0)</f>
        <v>SAND</v>
      </c>
      <c r="H1551" s="2" t="str">
        <f>VLOOKUP(I1551,lookups!$A$2:$D$206,2,0)</f>
        <v>SAND</v>
      </c>
      <c r="I1551" s="8" t="s">
        <v>53</v>
      </c>
      <c r="L1551" s="2" t="str">
        <f>VLOOKUP(G1551,lookups!$E$2:$F$206,2,0)</f>
        <v>Sand</v>
      </c>
      <c r="M1551" s="2" t="str">
        <f>VLOOKUP(H1551,lookups!$G$2:$H$206,2,0)</f>
        <v>Sand</v>
      </c>
      <c r="N1551" s="2" t="str">
        <f>VLOOKUP(I1551,lookups!$A$2:$D$206,4,0)</f>
        <v>Sand</v>
      </c>
    </row>
    <row r="1552" ht="15.75" customHeight="1">
      <c r="A1552" s="7" t="s">
        <v>76</v>
      </c>
      <c r="B1552" s="10" t="s">
        <v>77</v>
      </c>
      <c r="C1552" s="2" t="s">
        <v>31</v>
      </c>
      <c r="D1552" s="2">
        <v>2.0</v>
      </c>
      <c r="E1552" s="2">
        <v>6.0</v>
      </c>
      <c r="F1552" s="2">
        <v>1.0</v>
      </c>
      <c r="G1552" s="2" t="str">
        <f>VLOOKUP(I1552,lookups!$A$2:$D$206,3,0)</f>
        <v>SAND</v>
      </c>
      <c r="H1552" s="2" t="str">
        <f>VLOOKUP(I1552,lookups!$A$2:$D$206,2,0)</f>
        <v>SAND</v>
      </c>
      <c r="I1552" s="8" t="s">
        <v>53</v>
      </c>
      <c r="L1552" s="2" t="str">
        <f>VLOOKUP(G1552,lookups!$E$2:$F$206,2,0)</f>
        <v>Sand</v>
      </c>
      <c r="M1552" s="2" t="str">
        <f>VLOOKUP(H1552,lookups!$G$2:$H$206,2,0)</f>
        <v>Sand</v>
      </c>
      <c r="N1552" s="2" t="str">
        <f>VLOOKUP(I1552,lookups!$A$2:$D$206,4,0)</f>
        <v>Sand</v>
      </c>
    </row>
    <row r="1553" ht="15.75" customHeight="1">
      <c r="A1553" s="7" t="s">
        <v>76</v>
      </c>
      <c r="B1553" s="10" t="s">
        <v>77</v>
      </c>
      <c r="C1553" s="2" t="s">
        <v>31</v>
      </c>
      <c r="D1553" s="2">
        <v>2.0</v>
      </c>
      <c r="E1553" s="2">
        <v>6.0</v>
      </c>
      <c r="F1553" s="2">
        <v>2.0</v>
      </c>
      <c r="G1553" s="2" t="str">
        <f>VLOOKUP(I1553,lookups!$A$2:$D$206,3,0)</f>
        <v>MA</v>
      </c>
      <c r="H1553" s="2" t="str">
        <f>VLOOKUP(I1553,lookups!$A$2:$D$206,2,0)</f>
        <v>BFMA</v>
      </c>
      <c r="I1553" s="8" t="s">
        <v>32</v>
      </c>
      <c r="J1553" s="1">
        <v>4.0</v>
      </c>
      <c r="L1553" s="2" t="str">
        <f>VLOOKUP(G1553,lookups!$E$2:$F$206,2,0)</f>
        <v>Macroalgae</v>
      </c>
      <c r="M1553" s="2" t="str">
        <f>VLOOKUP(H1553,lookups!$G$2:$H$206,2,0)</f>
        <v>Brown fleshy macroalgae</v>
      </c>
      <c r="N1553" s="2" t="str">
        <f>VLOOKUP(I1553,lookups!$A$2:$D$206,4,0)</f>
        <v>Dictyota spp.</v>
      </c>
    </row>
    <row r="1554" ht="15.75" customHeight="1">
      <c r="A1554" s="7" t="s">
        <v>76</v>
      </c>
      <c r="B1554" s="10" t="s">
        <v>77</v>
      </c>
      <c r="C1554" s="2" t="s">
        <v>31</v>
      </c>
      <c r="D1554" s="2">
        <v>2.0</v>
      </c>
      <c r="E1554" s="2">
        <v>6.0</v>
      </c>
      <c r="F1554" s="2">
        <v>3.0</v>
      </c>
      <c r="G1554" s="2" t="str">
        <f>VLOOKUP(I1554,lookups!$A$2:$D$206,3,0)</f>
        <v>MA</v>
      </c>
      <c r="H1554" s="2" t="str">
        <f>VLOOKUP(I1554,lookups!$A$2:$D$206,2,0)</f>
        <v>BFMA</v>
      </c>
      <c r="I1554" s="8" t="s">
        <v>32</v>
      </c>
      <c r="J1554" s="1">
        <v>3.0</v>
      </c>
      <c r="L1554" s="2" t="str">
        <f>VLOOKUP(G1554,lookups!$E$2:$F$206,2,0)</f>
        <v>Macroalgae</v>
      </c>
      <c r="M1554" s="2" t="str">
        <f>VLOOKUP(H1554,lookups!$G$2:$H$206,2,0)</f>
        <v>Brown fleshy macroalgae</v>
      </c>
      <c r="N1554" s="2" t="str">
        <f>VLOOKUP(I1554,lookups!$A$2:$D$206,4,0)</f>
        <v>Dictyota spp.</v>
      </c>
    </row>
    <row r="1555" ht="15.75" customHeight="1">
      <c r="A1555" s="7" t="s">
        <v>76</v>
      </c>
      <c r="B1555" s="10" t="s">
        <v>77</v>
      </c>
      <c r="C1555" s="2" t="s">
        <v>31</v>
      </c>
      <c r="D1555" s="2">
        <v>2.0</v>
      </c>
      <c r="E1555" s="2">
        <v>6.0</v>
      </c>
      <c r="F1555" s="2">
        <v>4.0</v>
      </c>
      <c r="G1555" s="2" t="str">
        <f>VLOOKUP(I1555,lookups!$A$2:$D$206,3,0)</f>
        <v>MA</v>
      </c>
      <c r="H1555" s="2" t="str">
        <f>VLOOKUP(I1555,lookups!$A$2:$D$206,2,0)</f>
        <v>BFMA</v>
      </c>
      <c r="I1555" s="8" t="s">
        <v>32</v>
      </c>
      <c r="J1555" s="1">
        <v>5.0</v>
      </c>
      <c r="L1555" s="2" t="str">
        <f>VLOOKUP(G1555,lookups!$E$2:$F$206,2,0)</f>
        <v>Macroalgae</v>
      </c>
      <c r="M1555" s="2" t="str">
        <f>VLOOKUP(H1555,lookups!$G$2:$H$206,2,0)</f>
        <v>Brown fleshy macroalgae</v>
      </c>
      <c r="N1555" s="2" t="str">
        <f>VLOOKUP(I1555,lookups!$A$2:$D$206,4,0)</f>
        <v>Dictyota spp.</v>
      </c>
    </row>
    <row r="1556" ht="15.75" customHeight="1">
      <c r="A1556" s="7" t="s">
        <v>76</v>
      </c>
      <c r="B1556" s="10" t="s">
        <v>77</v>
      </c>
      <c r="C1556" s="2" t="s">
        <v>31</v>
      </c>
      <c r="D1556" s="2">
        <v>2.0</v>
      </c>
      <c r="E1556" s="2">
        <v>6.0</v>
      </c>
      <c r="F1556" s="2">
        <v>5.0</v>
      </c>
      <c r="G1556" s="2" t="str">
        <f>VLOOKUP(I1556,lookups!$A$2:$D$206,3,0)</f>
        <v>TA</v>
      </c>
      <c r="H1556" s="2" t="str">
        <f>VLOOKUP(I1556,lookups!$A$2:$D$206,2,0)</f>
        <v>TAS</v>
      </c>
      <c r="I1556" s="8" t="s">
        <v>36</v>
      </c>
      <c r="L1556" s="2" t="str">
        <f>VLOOKUP(G1556,lookups!$E$2:$F$206,2,0)</f>
        <v>Turf algae</v>
      </c>
      <c r="M1556" s="2" t="str">
        <f>VLOOKUP(H1556,lookups!$G$2:$H$206,2,0)</f>
        <v>Turf algae sediment</v>
      </c>
      <c r="N1556" s="2" t="str">
        <f>VLOOKUP(I1556,lookups!$A$2:$D$206,4,0)</f>
        <v>Turf algae sediment</v>
      </c>
    </row>
    <row r="1557" ht="15.75" customHeight="1">
      <c r="A1557" s="7" t="s">
        <v>76</v>
      </c>
      <c r="B1557" s="10" t="s">
        <v>77</v>
      </c>
      <c r="C1557" s="2" t="s">
        <v>31</v>
      </c>
      <c r="D1557" s="2">
        <v>2.0</v>
      </c>
      <c r="E1557" s="2">
        <v>6.0</v>
      </c>
      <c r="F1557" s="2">
        <v>6.0</v>
      </c>
      <c r="G1557" s="2" t="str">
        <f>VLOOKUP(I1557,lookups!$A$2:$D$206,3,0)</f>
        <v>LC</v>
      </c>
      <c r="H1557" s="2" t="str">
        <f>VLOOKUP(I1557,lookups!$A$2:$D$206,2,0)</f>
        <v>DIPL</v>
      </c>
      <c r="I1557" s="8" t="s">
        <v>81</v>
      </c>
      <c r="L1557" s="2" t="str">
        <f>VLOOKUP(G1557,lookups!$E$2:$F$206,2,0)</f>
        <v>Live coral</v>
      </c>
      <c r="M1557" s="2" t="str">
        <f>VLOOKUP(H1557,lookups!$G$2:$H$206,2,0)</f>
        <v>Diploria</v>
      </c>
      <c r="N1557" s="2" t="str">
        <f>VLOOKUP(I1557,lookups!$A$2:$D$206,4,0)</f>
        <v>Diploria labyrinthiformis</v>
      </c>
    </row>
    <row r="1558" ht="15.75" customHeight="1">
      <c r="A1558" s="7" t="s">
        <v>76</v>
      </c>
      <c r="B1558" s="10" t="s">
        <v>77</v>
      </c>
      <c r="C1558" s="2" t="s">
        <v>31</v>
      </c>
      <c r="D1558" s="2">
        <v>2.0</v>
      </c>
      <c r="E1558" s="2">
        <v>6.0</v>
      </c>
      <c r="F1558" s="2">
        <v>7.0</v>
      </c>
      <c r="G1558" s="2" t="str">
        <f>VLOOKUP(I1558,lookups!$A$2:$D$206,3,0)</f>
        <v>LC</v>
      </c>
      <c r="H1558" s="2" t="str">
        <f>VLOOKUP(I1558,lookups!$A$2:$D$206,2,0)</f>
        <v>DIPL</v>
      </c>
      <c r="I1558" s="8" t="s">
        <v>81</v>
      </c>
      <c r="L1558" s="2" t="str">
        <f>VLOOKUP(G1558,lookups!$E$2:$F$206,2,0)</f>
        <v>Live coral</v>
      </c>
      <c r="M1558" s="2" t="str">
        <f>VLOOKUP(H1558,lookups!$G$2:$H$206,2,0)</f>
        <v>Diploria</v>
      </c>
      <c r="N1558" s="2" t="str">
        <f>VLOOKUP(I1558,lookups!$A$2:$D$206,4,0)</f>
        <v>Diploria labyrinthiformis</v>
      </c>
    </row>
    <row r="1559" ht="15.75" customHeight="1">
      <c r="A1559" s="7" t="s">
        <v>76</v>
      </c>
      <c r="B1559" s="10" t="s">
        <v>77</v>
      </c>
      <c r="C1559" s="2" t="s">
        <v>31</v>
      </c>
      <c r="D1559" s="2">
        <v>2.0</v>
      </c>
      <c r="E1559" s="2">
        <v>6.0</v>
      </c>
      <c r="F1559" s="2">
        <v>8.0</v>
      </c>
      <c r="G1559" s="2" t="str">
        <f>VLOOKUP(I1559,lookups!$A$2:$D$206,3,0)</f>
        <v>LC</v>
      </c>
      <c r="H1559" s="2" t="str">
        <f>VLOOKUP(I1559,lookups!$A$2:$D$206,2,0)</f>
        <v>DIPL</v>
      </c>
      <c r="I1559" s="8" t="s">
        <v>81</v>
      </c>
      <c r="L1559" s="2" t="str">
        <f>VLOOKUP(G1559,lookups!$E$2:$F$206,2,0)</f>
        <v>Live coral</v>
      </c>
      <c r="M1559" s="2" t="str">
        <f>VLOOKUP(H1559,lookups!$G$2:$H$206,2,0)</f>
        <v>Diploria</v>
      </c>
      <c r="N1559" s="2" t="str">
        <f>VLOOKUP(I1559,lookups!$A$2:$D$206,4,0)</f>
        <v>Diploria labyrinthiformis</v>
      </c>
    </row>
    <row r="1560" ht="15.75" customHeight="1">
      <c r="A1560" s="7" t="s">
        <v>76</v>
      </c>
      <c r="B1560" s="10" t="s">
        <v>77</v>
      </c>
      <c r="C1560" s="2" t="s">
        <v>31</v>
      </c>
      <c r="D1560" s="2">
        <v>2.0</v>
      </c>
      <c r="E1560" s="2">
        <v>6.0</v>
      </c>
      <c r="F1560" s="2">
        <v>9.0</v>
      </c>
      <c r="G1560" s="2" t="str">
        <f>VLOOKUP(I1560,lookups!$A$2:$D$206,3,0)</f>
        <v>LC</v>
      </c>
      <c r="H1560" s="2" t="str">
        <f>VLOOKUP(I1560,lookups!$A$2:$D$206,2,0)</f>
        <v>DIPL</v>
      </c>
      <c r="I1560" s="8" t="s">
        <v>81</v>
      </c>
      <c r="L1560" s="2" t="str">
        <f>VLOOKUP(G1560,lookups!$E$2:$F$206,2,0)</f>
        <v>Live coral</v>
      </c>
      <c r="M1560" s="2" t="str">
        <f>VLOOKUP(H1560,lookups!$G$2:$H$206,2,0)</f>
        <v>Diploria</v>
      </c>
      <c r="N1560" s="2" t="str">
        <f>VLOOKUP(I1560,lookups!$A$2:$D$206,4,0)</f>
        <v>Diploria labyrinthiformis</v>
      </c>
    </row>
    <row r="1561" ht="15.75" customHeight="1">
      <c r="A1561" s="7" t="s">
        <v>76</v>
      </c>
      <c r="B1561" s="10" t="s">
        <v>77</v>
      </c>
      <c r="C1561" s="2" t="s">
        <v>31</v>
      </c>
      <c r="D1561" s="2">
        <v>2.0</v>
      </c>
      <c r="E1561" s="2">
        <v>6.0</v>
      </c>
      <c r="F1561" s="2">
        <v>10.0</v>
      </c>
      <c r="G1561" s="2" t="str">
        <f>VLOOKUP(I1561,lookups!$A$2:$D$206,3,0)</f>
        <v>LC</v>
      </c>
      <c r="H1561" s="2" t="str">
        <f>VLOOKUP(I1561,lookups!$A$2:$D$206,2,0)</f>
        <v>DIPL</v>
      </c>
      <c r="I1561" s="8" t="s">
        <v>81</v>
      </c>
      <c r="L1561" s="2" t="str">
        <f>VLOOKUP(G1561,lookups!$E$2:$F$206,2,0)</f>
        <v>Live coral</v>
      </c>
      <c r="M1561" s="2" t="str">
        <f>VLOOKUP(H1561,lookups!$G$2:$H$206,2,0)</f>
        <v>Diploria</v>
      </c>
      <c r="N1561" s="2" t="str">
        <f>VLOOKUP(I1561,lookups!$A$2:$D$206,4,0)</f>
        <v>Diploria labyrinthiformis</v>
      </c>
    </row>
    <row r="1562" ht="15.75" customHeight="1">
      <c r="A1562" s="7" t="s">
        <v>76</v>
      </c>
      <c r="B1562" s="10" t="s">
        <v>77</v>
      </c>
      <c r="C1562" s="2" t="s">
        <v>31</v>
      </c>
      <c r="D1562" s="2">
        <v>2.0</v>
      </c>
      <c r="E1562" s="2">
        <v>7.0</v>
      </c>
      <c r="F1562" s="2">
        <v>1.0</v>
      </c>
      <c r="G1562" s="2" t="str">
        <f>VLOOKUP(I1562,lookups!$A$2:$D$206,3,0)</f>
        <v>LC</v>
      </c>
      <c r="H1562" s="2" t="str">
        <f>VLOOKUP(I1562,lookups!$A$2:$D$206,2,0)</f>
        <v>MILL</v>
      </c>
      <c r="I1562" s="8" t="s">
        <v>82</v>
      </c>
      <c r="L1562" s="2" t="str">
        <f>VLOOKUP(G1562,lookups!$E$2:$F$206,2,0)</f>
        <v>Live coral</v>
      </c>
      <c r="M1562" s="2" t="str">
        <f>VLOOKUP(H1562,lookups!$G$2:$H$206,2,0)</f>
        <v>Millepora</v>
      </c>
      <c r="N1562" s="2" t="str">
        <f>VLOOKUP(I1562,lookups!$A$2:$D$206,4,0)</f>
        <v>Millepora Alcicornis</v>
      </c>
    </row>
    <row r="1563" ht="15.75" customHeight="1">
      <c r="A1563" s="7" t="s">
        <v>76</v>
      </c>
      <c r="B1563" s="10" t="s">
        <v>77</v>
      </c>
      <c r="C1563" s="2" t="s">
        <v>31</v>
      </c>
      <c r="D1563" s="2">
        <v>2.0</v>
      </c>
      <c r="E1563" s="2">
        <v>7.0</v>
      </c>
      <c r="F1563" s="2">
        <v>2.0</v>
      </c>
      <c r="G1563" s="2" t="str">
        <f>VLOOKUP(I1563,lookups!$A$2:$D$206,3,0)</f>
        <v>LC</v>
      </c>
      <c r="H1563" s="2" t="str">
        <f>VLOOKUP(I1563,lookups!$A$2:$D$206,2,0)</f>
        <v>MILL</v>
      </c>
      <c r="I1563" s="8" t="s">
        <v>82</v>
      </c>
      <c r="L1563" s="2" t="str">
        <f>VLOOKUP(G1563,lookups!$E$2:$F$206,2,0)</f>
        <v>Live coral</v>
      </c>
      <c r="M1563" s="2" t="str">
        <f>VLOOKUP(H1563,lookups!$G$2:$H$206,2,0)</f>
        <v>Millepora</v>
      </c>
      <c r="N1563" s="2" t="str">
        <f>VLOOKUP(I1563,lookups!$A$2:$D$206,4,0)</f>
        <v>Millepora Alcicornis</v>
      </c>
    </row>
    <row r="1564" ht="15.75" customHeight="1">
      <c r="A1564" s="7" t="s">
        <v>76</v>
      </c>
      <c r="B1564" s="10" t="s">
        <v>77</v>
      </c>
      <c r="C1564" s="2" t="s">
        <v>31</v>
      </c>
      <c r="D1564" s="2">
        <v>2.0</v>
      </c>
      <c r="E1564" s="2">
        <v>7.0</v>
      </c>
      <c r="F1564" s="2">
        <v>3.0</v>
      </c>
      <c r="G1564" s="2" t="str">
        <f>VLOOKUP(I1564,lookups!$A$2:$D$206,3,0)</f>
        <v>MA</v>
      </c>
      <c r="H1564" s="2" t="str">
        <f>VLOOKUP(I1564,lookups!$A$2:$D$206,2,0)</f>
        <v>BFMA</v>
      </c>
      <c r="I1564" s="8" t="s">
        <v>32</v>
      </c>
      <c r="L1564" s="2" t="str">
        <f>VLOOKUP(G1564,lookups!$E$2:$F$206,2,0)</f>
        <v>Macroalgae</v>
      </c>
      <c r="M1564" s="2" t="str">
        <f>VLOOKUP(H1564,lookups!$G$2:$H$206,2,0)</f>
        <v>Brown fleshy macroalgae</v>
      </c>
      <c r="N1564" s="2" t="str">
        <f>VLOOKUP(I1564,lookups!$A$2:$D$206,4,0)</f>
        <v>Dictyota spp.</v>
      </c>
    </row>
    <row r="1565" ht="15.75" customHeight="1">
      <c r="A1565" s="7" t="s">
        <v>76</v>
      </c>
      <c r="B1565" s="10" t="s">
        <v>77</v>
      </c>
      <c r="C1565" s="2" t="s">
        <v>31</v>
      </c>
      <c r="D1565" s="2">
        <v>2.0</v>
      </c>
      <c r="E1565" s="2">
        <v>7.0</v>
      </c>
      <c r="F1565" s="2">
        <v>4.0</v>
      </c>
      <c r="G1565" s="2" t="str">
        <f>VLOOKUP(I1565,lookups!$A$2:$D$206,3,0)</f>
        <v>MA</v>
      </c>
      <c r="H1565" s="2" t="str">
        <f>VLOOKUP(I1565,lookups!$A$2:$D$206,2,0)</f>
        <v>BFMA</v>
      </c>
      <c r="I1565" s="8" t="s">
        <v>32</v>
      </c>
      <c r="L1565" s="2" t="str">
        <f>VLOOKUP(G1565,lookups!$E$2:$F$206,2,0)</f>
        <v>Macroalgae</v>
      </c>
      <c r="M1565" s="2" t="str">
        <f>VLOOKUP(H1565,lookups!$G$2:$H$206,2,0)</f>
        <v>Brown fleshy macroalgae</v>
      </c>
      <c r="N1565" s="2" t="str">
        <f>VLOOKUP(I1565,lookups!$A$2:$D$206,4,0)</f>
        <v>Dictyota spp.</v>
      </c>
    </row>
    <row r="1566" ht="15.75" customHeight="1">
      <c r="A1566" s="7" t="s">
        <v>76</v>
      </c>
      <c r="B1566" s="10" t="s">
        <v>77</v>
      </c>
      <c r="C1566" s="2" t="s">
        <v>31</v>
      </c>
      <c r="D1566" s="2">
        <v>2.0</v>
      </c>
      <c r="E1566" s="2">
        <v>7.0</v>
      </c>
      <c r="F1566" s="2">
        <v>5.0</v>
      </c>
      <c r="G1566" s="2" t="str">
        <f>VLOOKUP(I1566,lookups!$A$2:$D$206,3,0)</f>
        <v>MA</v>
      </c>
      <c r="H1566" s="2" t="str">
        <f>VLOOKUP(I1566,lookups!$A$2:$D$206,2,0)</f>
        <v>RCMA</v>
      </c>
      <c r="I1566" s="8" t="s">
        <v>45</v>
      </c>
      <c r="J1566" s="1">
        <v>10.0</v>
      </c>
      <c r="L1566" s="2" t="str">
        <f>VLOOKUP(G1566,lookups!$E$2:$F$206,2,0)</f>
        <v>Macroalgae</v>
      </c>
      <c r="M1566" s="2" t="str">
        <f>VLOOKUP(H1566,lookups!$G$2:$H$206,2,0)</f>
        <v>Red calcareous macroalgae</v>
      </c>
      <c r="N1566" s="2" t="str">
        <f>VLOOKUP(I1566,lookups!$A$2:$D$206,4,0)</f>
        <v>Unknown spp.</v>
      </c>
    </row>
    <row r="1567" ht="15.75" customHeight="1">
      <c r="A1567" s="7" t="s">
        <v>76</v>
      </c>
      <c r="B1567" s="10" t="s">
        <v>77</v>
      </c>
      <c r="C1567" s="2" t="s">
        <v>31</v>
      </c>
      <c r="D1567" s="2">
        <v>2.0</v>
      </c>
      <c r="E1567" s="2">
        <v>7.0</v>
      </c>
      <c r="F1567" s="2">
        <v>6.0</v>
      </c>
      <c r="G1567" s="2" t="str">
        <f>VLOOKUP(I1567,lookups!$A$2:$D$206,3,0)</f>
        <v>MA</v>
      </c>
      <c r="H1567" s="2" t="str">
        <f>VLOOKUP(I1567,lookups!$A$2:$D$206,2,0)</f>
        <v>BFMA</v>
      </c>
      <c r="I1567" s="8" t="s">
        <v>32</v>
      </c>
      <c r="J1567" s="1">
        <v>10.0</v>
      </c>
      <c r="L1567" s="2" t="str">
        <f>VLOOKUP(G1567,lookups!$E$2:$F$206,2,0)</f>
        <v>Macroalgae</v>
      </c>
      <c r="M1567" s="2" t="str">
        <f>VLOOKUP(H1567,lookups!$G$2:$H$206,2,0)</f>
        <v>Brown fleshy macroalgae</v>
      </c>
      <c r="N1567" s="2" t="str">
        <f>VLOOKUP(I1567,lookups!$A$2:$D$206,4,0)</f>
        <v>Dictyota spp.</v>
      </c>
    </row>
    <row r="1568" ht="15.75" customHeight="1">
      <c r="A1568" s="7" t="s">
        <v>76</v>
      </c>
      <c r="B1568" s="10" t="s">
        <v>77</v>
      </c>
      <c r="C1568" s="2" t="s">
        <v>31</v>
      </c>
      <c r="D1568" s="2">
        <v>2.0</v>
      </c>
      <c r="E1568" s="2">
        <v>7.0</v>
      </c>
      <c r="F1568" s="2">
        <v>7.0</v>
      </c>
      <c r="G1568" s="2" t="str">
        <f>VLOOKUP(I1568,lookups!$A$2:$D$206,3,0)</f>
        <v>MA</v>
      </c>
      <c r="H1568" s="2" t="str">
        <f>VLOOKUP(I1568,lookups!$A$2:$D$206,2,0)</f>
        <v>GCMA</v>
      </c>
      <c r="I1568" s="8" t="s">
        <v>40</v>
      </c>
      <c r="J1568" s="1">
        <v>5.0</v>
      </c>
      <c r="L1568" s="2" t="str">
        <f>VLOOKUP(G1568,lookups!$E$2:$F$206,2,0)</f>
        <v>Macroalgae</v>
      </c>
      <c r="M1568" s="2" t="str">
        <f>VLOOKUP(H1568,lookups!$G$2:$H$206,2,0)</f>
        <v>Green calcareous macroalgae</v>
      </c>
      <c r="N1568" s="2" t="str">
        <f>VLOOKUP(I1568,lookups!$A$2:$D$206,4,0)</f>
        <v>Halimeda spp.</v>
      </c>
    </row>
    <row r="1569" ht="15.75" customHeight="1">
      <c r="A1569" s="7" t="s">
        <v>76</v>
      </c>
      <c r="B1569" s="10" t="s">
        <v>77</v>
      </c>
      <c r="C1569" s="2" t="s">
        <v>31</v>
      </c>
      <c r="D1569" s="2">
        <v>2.0</v>
      </c>
      <c r="E1569" s="2">
        <v>7.0</v>
      </c>
      <c r="F1569" s="2">
        <v>8.0</v>
      </c>
      <c r="G1569" s="2" t="str">
        <f>VLOOKUP(I1569,lookups!$A$2:$D$206,3,0)</f>
        <v>MA</v>
      </c>
      <c r="H1569" s="2" t="str">
        <f>VLOOKUP(I1569,lookups!$A$2:$D$206,2,0)</f>
        <v>GCMA</v>
      </c>
      <c r="I1569" s="8" t="s">
        <v>40</v>
      </c>
      <c r="J1569" s="1">
        <v>8.0</v>
      </c>
      <c r="L1569" s="2" t="str">
        <f>VLOOKUP(G1569,lookups!$E$2:$F$206,2,0)</f>
        <v>Macroalgae</v>
      </c>
      <c r="M1569" s="2" t="str">
        <f>VLOOKUP(H1569,lookups!$G$2:$H$206,2,0)</f>
        <v>Green calcareous macroalgae</v>
      </c>
      <c r="N1569" s="2" t="str">
        <f>VLOOKUP(I1569,lookups!$A$2:$D$206,4,0)</f>
        <v>Halimeda spp.</v>
      </c>
    </row>
    <row r="1570" ht="15.75" customHeight="1">
      <c r="A1570" s="7" t="s">
        <v>76</v>
      </c>
      <c r="B1570" s="10" t="s">
        <v>77</v>
      </c>
      <c r="C1570" s="2" t="s">
        <v>31</v>
      </c>
      <c r="D1570" s="2">
        <v>2.0</v>
      </c>
      <c r="E1570" s="2">
        <v>7.0</v>
      </c>
      <c r="F1570" s="2">
        <v>9.0</v>
      </c>
      <c r="G1570" s="2" t="str">
        <f>VLOOKUP(I1570,lookups!$A$2:$D$206,3,0)</f>
        <v>SAND</v>
      </c>
      <c r="H1570" s="2" t="str">
        <f>VLOOKUP(I1570,lookups!$A$2:$D$206,2,0)</f>
        <v>SAND</v>
      </c>
      <c r="I1570" s="8" t="s">
        <v>53</v>
      </c>
      <c r="L1570" s="2" t="str">
        <f>VLOOKUP(G1570,lookups!$E$2:$F$206,2,0)</f>
        <v>Sand</v>
      </c>
      <c r="M1570" s="2" t="str">
        <f>VLOOKUP(H1570,lookups!$G$2:$H$206,2,0)</f>
        <v>Sand</v>
      </c>
      <c r="N1570" s="2" t="str">
        <f>VLOOKUP(I1570,lookups!$A$2:$D$206,4,0)</f>
        <v>Sand</v>
      </c>
    </row>
    <row r="1571" ht="15.75" customHeight="1">
      <c r="A1571" s="7" t="s">
        <v>76</v>
      </c>
      <c r="B1571" s="10" t="s">
        <v>77</v>
      </c>
      <c r="C1571" s="2" t="s">
        <v>31</v>
      </c>
      <c r="D1571" s="2">
        <v>2.0</v>
      </c>
      <c r="E1571" s="2">
        <v>7.0</v>
      </c>
      <c r="F1571" s="2">
        <v>10.0</v>
      </c>
      <c r="G1571" s="2" t="str">
        <f>VLOOKUP(I1571,lookups!$A$2:$D$206,3,0)</f>
        <v>SG</v>
      </c>
      <c r="H1571" s="2" t="str">
        <f>VLOOKUP(I1571,lookups!$A$2:$D$206,2,0)</f>
        <v>THAL</v>
      </c>
      <c r="I1571" s="8" t="s">
        <v>78</v>
      </c>
      <c r="J1571" s="1">
        <v>10.0</v>
      </c>
      <c r="L1571" s="2" t="str">
        <f>VLOOKUP(G1571,lookups!$E$2:$F$206,2,0)</f>
        <v>Seagrass</v>
      </c>
      <c r="M1571" s="2" t="str">
        <f>VLOOKUP(H1571,lookups!$G$2:$H$206,2,0)</f>
        <v>Thalassia spp.</v>
      </c>
      <c r="N1571" s="2" t="str">
        <f>VLOOKUP(I1571,lookups!$A$2:$D$206,4,0)</f>
        <v>Thalassia testudinum</v>
      </c>
    </row>
    <row r="1572" ht="15.75" customHeight="1">
      <c r="A1572" s="7" t="s">
        <v>76</v>
      </c>
      <c r="B1572" s="10" t="s">
        <v>77</v>
      </c>
      <c r="C1572" s="2" t="s">
        <v>31</v>
      </c>
      <c r="D1572" s="2">
        <v>2.0</v>
      </c>
      <c r="E1572" s="2">
        <v>8.0</v>
      </c>
      <c r="F1572" s="2">
        <v>1.0</v>
      </c>
      <c r="G1572" s="2" t="str">
        <f>VLOOKUP(I1572,lookups!$A$2:$D$206,3,0)</f>
        <v>SAND</v>
      </c>
      <c r="H1572" s="2" t="str">
        <f>VLOOKUP(I1572,lookups!$A$2:$D$206,2,0)</f>
        <v>SAND</v>
      </c>
      <c r="I1572" s="8" t="s">
        <v>53</v>
      </c>
      <c r="L1572" s="2" t="str">
        <f>VLOOKUP(G1572,lookups!$E$2:$F$206,2,0)</f>
        <v>Sand</v>
      </c>
      <c r="M1572" s="2" t="str">
        <f>VLOOKUP(H1572,lookups!$G$2:$H$206,2,0)</f>
        <v>Sand</v>
      </c>
      <c r="N1572" s="2" t="str">
        <f>VLOOKUP(I1572,lookups!$A$2:$D$206,4,0)</f>
        <v>Sand</v>
      </c>
    </row>
    <row r="1573" ht="15.75" customHeight="1">
      <c r="A1573" s="7" t="s">
        <v>76</v>
      </c>
      <c r="B1573" s="10" t="s">
        <v>77</v>
      </c>
      <c r="C1573" s="2" t="s">
        <v>31</v>
      </c>
      <c r="D1573" s="2">
        <v>2.0</v>
      </c>
      <c r="E1573" s="2">
        <v>8.0</v>
      </c>
      <c r="F1573" s="2">
        <v>2.0</v>
      </c>
      <c r="G1573" s="2" t="str">
        <f>VLOOKUP(I1573,lookups!$A$2:$D$206,3,0)</f>
        <v>SG</v>
      </c>
      <c r="H1573" s="2" t="str">
        <f>VLOOKUP(I1573,lookups!$A$2:$D$206,2,0)</f>
        <v>THAL</v>
      </c>
      <c r="I1573" s="8" t="s">
        <v>78</v>
      </c>
      <c r="J1573" s="1">
        <v>3.0</v>
      </c>
      <c r="L1573" s="2" t="str">
        <f>VLOOKUP(G1573,lookups!$E$2:$F$206,2,0)</f>
        <v>Seagrass</v>
      </c>
      <c r="M1573" s="2" t="str">
        <f>VLOOKUP(H1573,lookups!$G$2:$H$206,2,0)</f>
        <v>Thalassia spp.</v>
      </c>
      <c r="N1573" s="2" t="str">
        <f>VLOOKUP(I1573,lookups!$A$2:$D$206,4,0)</f>
        <v>Thalassia testudinum</v>
      </c>
    </row>
    <row r="1574" ht="15.75" customHeight="1">
      <c r="A1574" s="7" t="s">
        <v>76</v>
      </c>
      <c r="B1574" s="10" t="s">
        <v>77</v>
      </c>
      <c r="C1574" s="2" t="s">
        <v>31</v>
      </c>
      <c r="D1574" s="2">
        <v>2.0</v>
      </c>
      <c r="E1574" s="2">
        <v>8.0</v>
      </c>
      <c r="F1574" s="2">
        <v>3.0</v>
      </c>
      <c r="G1574" s="2" t="str">
        <f>VLOOKUP(I1574,lookups!$A$2:$D$206,3,0)</f>
        <v>MA</v>
      </c>
      <c r="H1574" s="2" t="str">
        <f>VLOOKUP(I1574,lookups!$A$2:$D$206,2,0)</f>
        <v>BFMA</v>
      </c>
      <c r="I1574" s="8" t="s">
        <v>32</v>
      </c>
      <c r="J1574" s="1">
        <v>8.0</v>
      </c>
      <c r="L1574" s="2" t="str">
        <f>VLOOKUP(G1574,lookups!$E$2:$F$206,2,0)</f>
        <v>Macroalgae</v>
      </c>
      <c r="M1574" s="2" t="str">
        <f>VLOOKUP(H1574,lookups!$G$2:$H$206,2,0)</f>
        <v>Brown fleshy macroalgae</v>
      </c>
      <c r="N1574" s="2" t="str">
        <f>VLOOKUP(I1574,lookups!$A$2:$D$206,4,0)</f>
        <v>Dictyota spp.</v>
      </c>
    </row>
    <row r="1575" ht="15.75" customHeight="1">
      <c r="A1575" s="7" t="s">
        <v>76</v>
      </c>
      <c r="B1575" s="10" t="s">
        <v>77</v>
      </c>
      <c r="C1575" s="2" t="s">
        <v>31</v>
      </c>
      <c r="D1575" s="2">
        <v>2.0</v>
      </c>
      <c r="E1575" s="2">
        <v>8.0</v>
      </c>
      <c r="F1575" s="2">
        <v>4.0</v>
      </c>
      <c r="G1575" s="2" t="str">
        <f>VLOOKUP(I1575,lookups!$A$2:$D$206,3,0)</f>
        <v>CCA</v>
      </c>
      <c r="H1575" s="2" t="str">
        <f>VLOOKUP(I1575,lookups!$A$2:$D$206,2,0)</f>
        <v>CCA</v>
      </c>
      <c r="I1575" s="8" t="s">
        <v>34</v>
      </c>
      <c r="L1575" s="2" t="str">
        <f>VLOOKUP(G1575,lookups!$E$2:$F$206,2,0)</f>
        <v>Crustose coraline algae</v>
      </c>
      <c r="M1575" s="2" t="str">
        <f>VLOOKUP(H1575,lookups!$G$2:$H$206,2,0)</f>
        <v>Crustose coraline algae</v>
      </c>
      <c r="N1575" s="2" t="str">
        <f>VLOOKUP(I1575,lookups!$A$2:$D$206,4,0)</f>
        <v>Crustose coraline algae</v>
      </c>
    </row>
    <row r="1576" ht="15.75" customHeight="1">
      <c r="A1576" s="7" t="s">
        <v>76</v>
      </c>
      <c r="B1576" s="10" t="s">
        <v>77</v>
      </c>
      <c r="C1576" s="2" t="s">
        <v>31</v>
      </c>
      <c r="D1576" s="2">
        <v>2.0</v>
      </c>
      <c r="E1576" s="2">
        <v>8.0</v>
      </c>
      <c r="F1576" s="2">
        <v>5.0</v>
      </c>
      <c r="G1576" s="2" t="str">
        <f>VLOOKUP(I1576,lookups!$A$2:$D$206,3,0)</f>
        <v>CCA</v>
      </c>
      <c r="H1576" s="2" t="str">
        <f>VLOOKUP(I1576,lookups!$A$2:$D$206,2,0)</f>
        <v>CCA</v>
      </c>
      <c r="I1576" s="8" t="s">
        <v>34</v>
      </c>
      <c r="L1576" s="2" t="str">
        <f>VLOOKUP(G1576,lookups!$E$2:$F$206,2,0)</f>
        <v>Crustose coraline algae</v>
      </c>
      <c r="M1576" s="2" t="str">
        <f>VLOOKUP(H1576,lookups!$G$2:$H$206,2,0)</f>
        <v>Crustose coraline algae</v>
      </c>
      <c r="N1576" s="2" t="str">
        <f>VLOOKUP(I1576,lookups!$A$2:$D$206,4,0)</f>
        <v>Crustose coraline algae</v>
      </c>
    </row>
    <row r="1577" ht="15.75" customHeight="1">
      <c r="A1577" s="7" t="s">
        <v>76</v>
      </c>
      <c r="B1577" s="10" t="s">
        <v>77</v>
      </c>
      <c r="C1577" s="2" t="s">
        <v>31</v>
      </c>
      <c r="D1577" s="2">
        <v>2.0</v>
      </c>
      <c r="E1577" s="2">
        <v>8.0</v>
      </c>
      <c r="F1577" s="2">
        <v>6.0</v>
      </c>
      <c r="G1577" s="2" t="str">
        <f>VLOOKUP(I1577,lookups!$A$2:$D$206,3,0)</f>
        <v>CCA</v>
      </c>
      <c r="H1577" s="2" t="str">
        <f>VLOOKUP(I1577,lookups!$A$2:$D$206,2,0)</f>
        <v>CCA</v>
      </c>
      <c r="I1577" s="8" t="s">
        <v>34</v>
      </c>
      <c r="L1577" s="2" t="str">
        <f>VLOOKUP(G1577,lookups!$E$2:$F$206,2,0)</f>
        <v>Crustose coraline algae</v>
      </c>
      <c r="M1577" s="2" t="str">
        <f>VLOOKUP(H1577,lookups!$G$2:$H$206,2,0)</f>
        <v>Crustose coraline algae</v>
      </c>
      <c r="N1577" s="2" t="str">
        <f>VLOOKUP(I1577,lookups!$A$2:$D$206,4,0)</f>
        <v>Crustose coraline algae</v>
      </c>
    </row>
    <row r="1578" ht="15.75" customHeight="1">
      <c r="A1578" s="7" t="s">
        <v>76</v>
      </c>
      <c r="B1578" s="10" t="s">
        <v>77</v>
      </c>
      <c r="C1578" s="2" t="s">
        <v>31</v>
      </c>
      <c r="D1578" s="2">
        <v>2.0</v>
      </c>
      <c r="E1578" s="2">
        <v>8.0</v>
      </c>
      <c r="F1578" s="2">
        <v>7.0</v>
      </c>
      <c r="G1578" s="2" t="str">
        <f>VLOOKUP(I1578,lookups!$A$2:$D$206,3,0)</f>
        <v>SAND</v>
      </c>
      <c r="H1578" s="2" t="str">
        <f>VLOOKUP(I1578,lookups!$A$2:$D$206,2,0)</f>
        <v>SAND</v>
      </c>
      <c r="I1578" s="8" t="s">
        <v>53</v>
      </c>
      <c r="L1578" s="2" t="str">
        <f>VLOOKUP(G1578,lookups!$E$2:$F$206,2,0)</f>
        <v>Sand</v>
      </c>
      <c r="M1578" s="2" t="str">
        <f>VLOOKUP(H1578,lookups!$G$2:$H$206,2,0)</f>
        <v>Sand</v>
      </c>
      <c r="N1578" s="2" t="str">
        <f>VLOOKUP(I1578,lookups!$A$2:$D$206,4,0)</f>
        <v>Sand</v>
      </c>
    </row>
    <row r="1579" ht="15.75" customHeight="1">
      <c r="A1579" s="7" t="s">
        <v>76</v>
      </c>
      <c r="B1579" s="10" t="s">
        <v>77</v>
      </c>
      <c r="C1579" s="2" t="s">
        <v>31</v>
      </c>
      <c r="D1579" s="2">
        <v>2.0</v>
      </c>
      <c r="E1579" s="2">
        <v>8.0</v>
      </c>
      <c r="F1579" s="2">
        <v>8.0</v>
      </c>
      <c r="G1579" s="2" t="str">
        <f>VLOOKUP(I1579,lookups!$A$2:$D$206,3,0)</f>
        <v>SAND</v>
      </c>
      <c r="H1579" s="2" t="str">
        <f>VLOOKUP(I1579,lookups!$A$2:$D$206,2,0)</f>
        <v>SAND</v>
      </c>
      <c r="I1579" s="8" t="s">
        <v>53</v>
      </c>
      <c r="L1579" s="2" t="str">
        <f>VLOOKUP(G1579,lookups!$E$2:$F$206,2,0)</f>
        <v>Sand</v>
      </c>
      <c r="M1579" s="2" t="str">
        <f>VLOOKUP(H1579,lookups!$G$2:$H$206,2,0)</f>
        <v>Sand</v>
      </c>
      <c r="N1579" s="2" t="str">
        <f>VLOOKUP(I1579,lookups!$A$2:$D$206,4,0)</f>
        <v>Sand</v>
      </c>
    </row>
    <row r="1580" ht="15.75" customHeight="1">
      <c r="A1580" s="7" t="s">
        <v>76</v>
      </c>
      <c r="B1580" s="10" t="s">
        <v>77</v>
      </c>
      <c r="C1580" s="2" t="s">
        <v>31</v>
      </c>
      <c r="D1580" s="2">
        <v>2.0</v>
      </c>
      <c r="E1580" s="2">
        <v>8.0</v>
      </c>
      <c r="F1580" s="2">
        <v>9.0</v>
      </c>
      <c r="G1580" s="2" t="str">
        <f>VLOOKUP(I1580,lookups!$A$2:$D$206,3,0)</f>
        <v>SAND</v>
      </c>
      <c r="H1580" s="2" t="str">
        <f>VLOOKUP(I1580,lookups!$A$2:$D$206,2,0)</f>
        <v>SAND</v>
      </c>
      <c r="I1580" s="8" t="s">
        <v>53</v>
      </c>
      <c r="L1580" s="2" t="str">
        <f>VLOOKUP(G1580,lookups!$E$2:$F$206,2,0)</f>
        <v>Sand</v>
      </c>
      <c r="M1580" s="2" t="str">
        <f>VLOOKUP(H1580,lookups!$G$2:$H$206,2,0)</f>
        <v>Sand</v>
      </c>
      <c r="N1580" s="2" t="str">
        <f>VLOOKUP(I1580,lookups!$A$2:$D$206,4,0)</f>
        <v>Sand</v>
      </c>
    </row>
    <row r="1581" ht="15.75" customHeight="1">
      <c r="A1581" s="7" t="s">
        <v>76</v>
      </c>
      <c r="B1581" s="10" t="s">
        <v>77</v>
      </c>
      <c r="C1581" s="2" t="s">
        <v>31</v>
      </c>
      <c r="D1581" s="2">
        <v>2.0</v>
      </c>
      <c r="E1581" s="2">
        <v>8.0</v>
      </c>
      <c r="F1581" s="2">
        <v>10.0</v>
      </c>
      <c r="G1581" s="2" t="str">
        <f>VLOOKUP(I1581,lookups!$A$2:$D$206,3,0)</f>
        <v>MA</v>
      </c>
      <c r="H1581" s="2" t="str">
        <f>VLOOKUP(I1581,lookups!$A$2:$D$206,2,0)</f>
        <v>GCMA</v>
      </c>
      <c r="I1581" s="8" t="s">
        <v>40</v>
      </c>
      <c r="J1581" s="1">
        <v>3.0</v>
      </c>
      <c r="L1581" s="2" t="str">
        <f>VLOOKUP(G1581,lookups!$E$2:$F$206,2,0)</f>
        <v>Macroalgae</v>
      </c>
      <c r="M1581" s="2" t="str">
        <f>VLOOKUP(H1581,lookups!$G$2:$H$206,2,0)</f>
        <v>Green calcareous macroalgae</v>
      </c>
      <c r="N1581" s="2" t="str">
        <f>VLOOKUP(I1581,lookups!$A$2:$D$206,4,0)</f>
        <v>Halimeda spp.</v>
      </c>
    </row>
    <row r="1582" ht="15.75" customHeight="1">
      <c r="A1582" s="7" t="s">
        <v>76</v>
      </c>
      <c r="B1582" s="10" t="s">
        <v>77</v>
      </c>
      <c r="C1582" s="2" t="s">
        <v>31</v>
      </c>
      <c r="D1582" s="2">
        <v>2.0</v>
      </c>
      <c r="E1582" s="2">
        <v>9.0</v>
      </c>
      <c r="F1582" s="2">
        <v>1.0</v>
      </c>
      <c r="G1582" s="2" t="str">
        <f>VLOOKUP(I1582,lookups!$A$2:$D$206,3,0)</f>
        <v>SAND</v>
      </c>
      <c r="H1582" s="2" t="str">
        <f>VLOOKUP(I1582,lookups!$A$2:$D$206,2,0)</f>
        <v>SAND</v>
      </c>
      <c r="I1582" s="8" t="s">
        <v>53</v>
      </c>
      <c r="L1582" s="2" t="str">
        <f>VLOOKUP(G1582,lookups!$E$2:$F$206,2,0)</f>
        <v>Sand</v>
      </c>
      <c r="M1582" s="2" t="str">
        <f>VLOOKUP(H1582,lookups!$G$2:$H$206,2,0)</f>
        <v>Sand</v>
      </c>
      <c r="N1582" s="2" t="str">
        <f>VLOOKUP(I1582,lookups!$A$2:$D$206,4,0)</f>
        <v>Sand</v>
      </c>
    </row>
    <row r="1583" ht="15.75" customHeight="1">
      <c r="A1583" s="7" t="s">
        <v>76</v>
      </c>
      <c r="B1583" s="10" t="s">
        <v>77</v>
      </c>
      <c r="C1583" s="2" t="s">
        <v>31</v>
      </c>
      <c r="D1583" s="2">
        <v>2.0</v>
      </c>
      <c r="E1583" s="2">
        <v>9.0</v>
      </c>
      <c r="F1583" s="2">
        <v>2.0</v>
      </c>
      <c r="G1583" s="2" t="str">
        <f>VLOOKUP(I1583,lookups!$A$2:$D$206,3,0)</f>
        <v>SAND</v>
      </c>
      <c r="H1583" s="2" t="str">
        <f>VLOOKUP(I1583,lookups!$A$2:$D$206,2,0)</f>
        <v>SAND</v>
      </c>
      <c r="I1583" s="8" t="s">
        <v>53</v>
      </c>
      <c r="L1583" s="2" t="str">
        <f>VLOOKUP(G1583,lookups!$E$2:$F$206,2,0)</f>
        <v>Sand</v>
      </c>
      <c r="M1583" s="2" t="str">
        <f>VLOOKUP(H1583,lookups!$G$2:$H$206,2,0)</f>
        <v>Sand</v>
      </c>
      <c r="N1583" s="2" t="str">
        <f>VLOOKUP(I1583,lookups!$A$2:$D$206,4,0)</f>
        <v>Sand</v>
      </c>
    </row>
    <row r="1584" ht="15.75" customHeight="1">
      <c r="A1584" s="7" t="s">
        <v>76</v>
      </c>
      <c r="B1584" s="10" t="s">
        <v>77</v>
      </c>
      <c r="C1584" s="2" t="s">
        <v>31</v>
      </c>
      <c r="D1584" s="2">
        <v>2.0</v>
      </c>
      <c r="E1584" s="2">
        <v>9.0</v>
      </c>
      <c r="F1584" s="2">
        <v>3.0</v>
      </c>
      <c r="G1584" s="2" t="str">
        <f>VLOOKUP(I1584,lookups!$A$2:$D$206,3,0)</f>
        <v>SAND</v>
      </c>
      <c r="H1584" s="2" t="str">
        <f>VLOOKUP(I1584,lookups!$A$2:$D$206,2,0)</f>
        <v>SAND</v>
      </c>
      <c r="I1584" s="8" t="s">
        <v>53</v>
      </c>
      <c r="L1584" s="2" t="str">
        <f>VLOOKUP(G1584,lookups!$E$2:$F$206,2,0)</f>
        <v>Sand</v>
      </c>
      <c r="M1584" s="2" t="str">
        <f>VLOOKUP(H1584,lookups!$G$2:$H$206,2,0)</f>
        <v>Sand</v>
      </c>
      <c r="N1584" s="2" t="str">
        <f>VLOOKUP(I1584,lookups!$A$2:$D$206,4,0)</f>
        <v>Sand</v>
      </c>
    </row>
    <row r="1585" ht="15.75" customHeight="1">
      <c r="A1585" s="7" t="s">
        <v>76</v>
      </c>
      <c r="B1585" s="10" t="s">
        <v>77</v>
      </c>
      <c r="C1585" s="2" t="s">
        <v>31</v>
      </c>
      <c r="D1585" s="2">
        <v>2.0</v>
      </c>
      <c r="E1585" s="2">
        <v>9.0</v>
      </c>
      <c r="F1585" s="2">
        <v>4.0</v>
      </c>
      <c r="G1585" s="2" t="str">
        <f>VLOOKUP(I1585,lookups!$A$2:$D$206,3,0)</f>
        <v>SAND</v>
      </c>
      <c r="H1585" s="2" t="str">
        <f>VLOOKUP(I1585,lookups!$A$2:$D$206,2,0)</f>
        <v>SAND</v>
      </c>
      <c r="I1585" s="8" t="s">
        <v>53</v>
      </c>
      <c r="L1585" s="2" t="str">
        <f>VLOOKUP(G1585,lookups!$E$2:$F$206,2,0)</f>
        <v>Sand</v>
      </c>
      <c r="M1585" s="2" t="str">
        <f>VLOOKUP(H1585,lookups!$G$2:$H$206,2,0)</f>
        <v>Sand</v>
      </c>
      <c r="N1585" s="2" t="str">
        <f>VLOOKUP(I1585,lookups!$A$2:$D$206,4,0)</f>
        <v>Sand</v>
      </c>
    </row>
    <row r="1586" ht="15.75" customHeight="1">
      <c r="A1586" s="7" t="s">
        <v>76</v>
      </c>
      <c r="B1586" s="10" t="s">
        <v>77</v>
      </c>
      <c r="C1586" s="2" t="s">
        <v>31</v>
      </c>
      <c r="D1586" s="2">
        <v>2.0</v>
      </c>
      <c r="E1586" s="2">
        <v>9.0</v>
      </c>
      <c r="F1586" s="2">
        <v>5.0</v>
      </c>
      <c r="G1586" s="2" t="str">
        <f>VLOOKUP(I1586,lookups!$A$2:$D$206,3,0)</f>
        <v>SAND</v>
      </c>
      <c r="H1586" s="2" t="str">
        <f>VLOOKUP(I1586,lookups!$A$2:$D$206,2,0)</f>
        <v>SAND</v>
      </c>
      <c r="I1586" s="8" t="s">
        <v>53</v>
      </c>
      <c r="L1586" s="2" t="str">
        <f>VLOOKUP(G1586,lookups!$E$2:$F$206,2,0)</f>
        <v>Sand</v>
      </c>
      <c r="M1586" s="2" t="str">
        <f>VLOOKUP(H1586,lookups!$G$2:$H$206,2,0)</f>
        <v>Sand</v>
      </c>
      <c r="N1586" s="2" t="str">
        <f>VLOOKUP(I1586,lookups!$A$2:$D$206,4,0)</f>
        <v>Sand</v>
      </c>
    </row>
    <row r="1587" ht="15.75" customHeight="1">
      <c r="A1587" s="7" t="s">
        <v>76</v>
      </c>
      <c r="B1587" s="10" t="s">
        <v>77</v>
      </c>
      <c r="C1587" s="2" t="s">
        <v>31</v>
      </c>
      <c r="D1587" s="2">
        <v>2.0</v>
      </c>
      <c r="E1587" s="2">
        <v>9.0</v>
      </c>
      <c r="F1587" s="2">
        <v>6.0</v>
      </c>
      <c r="G1587" s="2" t="str">
        <f>VLOOKUP(I1587,lookups!$A$2:$D$206,3,0)</f>
        <v>SAND</v>
      </c>
      <c r="H1587" s="2" t="str">
        <f>VLOOKUP(I1587,lookups!$A$2:$D$206,2,0)</f>
        <v>SAND</v>
      </c>
      <c r="I1587" s="8" t="s">
        <v>53</v>
      </c>
      <c r="L1587" s="2" t="str">
        <f>VLOOKUP(G1587,lookups!$E$2:$F$206,2,0)</f>
        <v>Sand</v>
      </c>
      <c r="M1587" s="2" t="str">
        <f>VLOOKUP(H1587,lookups!$G$2:$H$206,2,0)</f>
        <v>Sand</v>
      </c>
      <c r="N1587" s="2" t="str">
        <f>VLOOKUP(I1587,lookups!$A$2:$D$206,4,0)</f>
        <v>Sand</v>
      </c>
    </row>
    <row r="1588" ht="15.75" customHeight="1">
      <c r="A1588" s="7" t="s">
        <v>76</v>
      </c>
      <c r="B1588" s="10" t="s">
        <v>77</v>
      </c>
      <c r="C1588" s="2" t="s">
        <v>31</v>
      </c>
      <c r="D1588" s="2">
        <v>2.0</v>
      </c>
      <c r="E1588" s="2">
        <v>9.0</v>
      </c>
      <c r="F1588" s="2">
        <v>7.0</v>
      </c>
      <c r="G1588" s="2" t="str">
        <f>VLOOKUP(I1588,lookups!$A$2:$D$206,3,0)</f>
        <v>SAND</v>
      </c>
      <c r="H1588" s="2" t="str">
        <f>VLOOKUP(I1588,lookups!$A$2:$D$206,2,0)</f>
        <v>SAND</v>
      </c>
      <c r="I1588" s="8" t="s">
        <v>53</v>
      </c>
      <c r="L1588" s="2" t="str">
        <f>VLOOKUP(G1588,lookups!$E$2:$F$206,2,0)</f>
        <v>Sand</v>
      </c>
      <c r="M1588" s="2" t="str">
        <f>VLOOKUP(H1588,lookups!$G$2:$H$206,2,0)</f>
        <v>Sand</v>
      </c>
      <c r="N1588" s="2" t="str">
        <f>VLOOKUP(I1588,lookups!$A$2:$D$206,4,0)</f>
        <v>Sand</v>
      </c>
    </row>
    <row r="1589" ht="15.75" customHeight="1">
      <c r="A1589" s="7" t="s">
        <v>76</v>
      </c>
      <c r="B1589" s="10" t="s">
        <v>77</v>
      </c>
      <c r="C1589" s="2" t="s">
        <v>31</v>
      </c>
      <c r="D1589" s="2">
        <v>2.0</v>
      </c>
      <c r="E1589" s="2">
        <v>9.0</v>
      </c>
      <c r="F1589" s="2">
        <v>8.0</v>
      </c>
      <c r="G1589" s="2" t="str">
        <f>VLOOKUP(I1589,lookups!$A$2:$D$206,3,0)</f>
        <v>SAND</v>
      </c>
      <c r="H1589" s="2" t="str">
        <f>VLOOKUP(I1589,lookups!$A$2:$D$206,2,0)</f>
        <v>SAND</v>
      </c>
      <c r="I1589" s="8" t="s">
        <v>53</v>
      </c>
      <c r="L1589" s="2" t="str">
        <f>VLOOKUP(G1589,lookups!$E$2:$F$206,2,0)</f>
        <v>Sand</v>
      </c>
      <c r="M1589" s="2" t="str">
        <f>VLOOKUP(H1589,lookups!$G$2:$H$206,2,0)</f>
        <v>Sand</v>
      </c>
      <c r="N1589" s="2" t="str">
        <f>VLOOKUP(I1589,lookups!$A$2:$D$206,4,0)</f>
        <v>Sand</v>
      </c>
    </row>
    <row r="1590" ht="15.75" customHeight="1">
      <c r="A1590" s="7" t="s">
        <v>76</v>
      </c>
      <c r="B1590" s="10" t="s">
        <v>77</v>
      </c>
      <c r="C1590" s="2" t="s">
        <v>31</v>
      </c>
      <c r="D1590" s="2">
        <v>2.0</v>
      </c>
      <c r="E1590" s="2">
        <v>9.0</v>
      </c>
      <c r="F1590" s="2">
        <v>9.0</v>
      </c>
      <c r="G1590" s="2" t="str">
        <f>VLOOKUP(I1590,lookups!$A$2:$D$206,3,0)</f>
        <v>SAND</v>
      </c>
      <c r="H1590" s="2" t="str">
        <f>VLOOKUP(I1590,lookups!$A$2:$D$206,2,0)</f>
        <v>SAND</v>
      </c>
      <c r="I1590" s="8" t="s">
        <v>53</v>
      </c>
      <c r="L1590" s="2" t="str">
        <f>VLOOKUP(G1590,lookups!$E$2:$F$206,2,0)</f>
        <v>Sand</v>
      </c>
      <c r="M1590" s="2" t="str">
        <f>VLOOKUP(H1590,lookups!$G$2:$H$206,2,0)</f>
        <v>Sand</v>
      </c>
      <c r="N1590" s="2" t="str">
        <f>VLOOKUP(I1590,lookups!$A$2:$D$206,4,0)</f>
        <v>Sand</v>
      </c>
    </row>
    <row r="1591" ht="15.75" customHeight="1">
      <c r="A1591" s="7" t="s">
        <v>76</v>
      </c>
      <c r="B1591" s="10" t="s">
        <v>77</v>
      </c>
      <c r="C1591" s="2" t="s">
        <v>31</v>
      </c>
      <c r="D1591" s="2">
        <v>2.0</v>
      </c>
      <c r="E1591" s="2">
        <v>9.0</v>
      </c>
      <c r="F1591" s="2">
        <v>10.0</v>
      </c>
      <c r="G1591" s="2" t="str">
        <f>VLOOKUP(I1591,lookups!$A$2:$D$206,3,0)</f>
        <v>SG</v>
      </c>
      <c r="H1591" s="2" t="str">
        <f>VLOOKUP(I1591,lookups!$A$2:$D$206,2,0)</f>
        <v>THAL</v>
      </c>
      <c r="I1591" s="8" t="s">
        <v>78</v>
      </c>
      <c r="J1591" s="1">
        <v>10.0</v>
      </c>
      <c r="L1591" s="2" t="str">
        <f>VLOOKUP(G1591,lookups!$E$2:$F$206,2,0)</f>
        <v>Seagrass</v>
      </c>
      <c r="M1591" s="2" t="str">
        <f>VLOOKUP(H1591,lookups!$G$2:$H$206,2,0)</f>
        <v>Thalassia spp.</v>
      </c>
      <c r="N1591" s="2" t="str">
        <f>VLOOKUP(I1591,lookups!$A$2:$D$206,4,0)</f>
        <v>Thalassia testudinum</v>
      </c>
    </row>
    <row r="1592" ht="15.75" customHeight="1">
      <c r="A1592" s="7" t="s">
        <v>76</v>
      </c>
      <c r="B1592" s="10" t="s">
        <v>77</v>
      </c>
      <c r="C1592" s="2" t="s">
        <v>31</v>
      </c>
      <c r="D1592" s="2">
        <v>2.0</v>
      </c>
      <c r="E1592" s="2">
        <v>10.0</v>
      </c>
      <c r="F1592" s="9">
        <v>1.0</v>
      </c>
      <c r="G1592" s="2" t="str">
        <f>VLOOKUP(I1592,lookups!$A$2:$D$206,3,0)</f>
        <v>SAND</v>
      </c>
      <c r="H1592" s="2" t="str">
        <f>VLOOKUP(I1592,lookups!$A$2:$D$206,2,0)</f>
        <v>SAND</v>
      </c>
      <c r="I1592" s="8" t="s">
        <v>53</v>
      </c>
      <c r="L1592" s="2" t="str">
        <f>VLOOKUP(G1592,lookups!$E$2:$F$206,2,0)</f>
        <v>Sand</v>
      </c>
      <c r="M1592" s="2" t="str">
        <f>VLOOKUP(H1592,lookups!$G$2:$H$206,2,0)</f>
        <v>Sand</v>
      </c>
      <c r="N1592" s="2" t="str">
        <f>VLOOKUP(I1592,lookups!$A$2:$D$206,4,0)</f>
        <v>Sand</v>
      </c>
    </row>
    <row r="1593" ht="15.75" customHeight="1">
      <c r="A1593" s="7" t="s">
        <v>76</v>
      </c>
      <c r="B1593" s="10" t="s">
        <v>77</v>
      </c>
      <c r="C1593" s="2" t="s">
        <v>31</v>
      </c>
      <c r="D1593" s="2">
        <v>2.0</v>
      </c>
      <c r="E1593" s="2">
        <v>10.0</v>
      </c>
      <c r="F1593" s="9">
        <v>2.0</v>
      </c>
      <c r="G1593" s="2" t="str">
        <f>VLOOKUP(I1593,lookups!$A$2:$D$206,3,0)</f>
        <v>MA</v>
      </c>
      <c r="H1593" s="2" t="str">
        <f>VLOOKUP(I1593,lookups!$A$2:$D$206,2,0)</f>
        <v>BFMA</v>
      </c>
      <c r="I1593" s="8" t="s">
        <v>32</v>
      </c>
      <c r="J1593" s="1">
        <v>14.0</v>
      </c>
      <c r="L1593" s="2" t="str">
        <f>VLOOKUP(G1593,lookups!$E$2:$F$206,2,0)</f>
        <v>Macroalgae</v>
      </c>
      <c r="M1593" s="2" t="str">
        <f>VLOOKUP(H1593,lookups!$G$2:$H$206,2,0)</f>
        <v>Brown fleshy macroalgae</v>
      </c>
      <c r="N1593" s="2" t="str">
        <f>VLOOKUP(I1593,lookups!$A$2:$D$206,4,0)</f>
        <v>Dictyota spp.</v>
      </c>
    </row>
    <row r="1594" ht="15.75" customHeight="1">
      <c r="A1594" s="7" t="s">
        <v>76</v>
      </c>
      <c r="B1594" s="10" t="s">
        <v>77</v>
      </c>
      <c r="C1594" s="2" t="s">
        <v>31</v>
      </c>
      <c r="D1594" s="2">
        <v>2.0</v>
      </c>
      <c r="E1594" s="2">
        <v>10.0</v>
      </c>
      <c r="F1594" s="9">
        <v>3.0</v>
      </c>
      <c r="G1594" s="2" t="str">
        <f>VLOOKUP(I1594,lookups!$A$2:$D$206,3,0)</f>
        <v>SG</v>
      </c>
      <c r="H1594" s="2" t="str">
        <f>VLOOKUP(I1594,lookups!$A$2:$D$206,2,0)</f>
        <v>THAL</v>
      </c>
      <c r="I1594" s="8" t="s">
        <v>78</v>
      </c>
      <c r="J1594" s="1">
        <v>20.0</v>
      </c>
      <c r="L1594" s="2" t="str">
        <f>VLOOKUP(G1594,lookups!$E$2:$F$206,2,0)</f>
        <v>Seagrass</v>
      </c>
      <c r="M1594" s="2" t="str">
        <f>VLOOKUP(H1594,lookups!$G$2:$H$206,2,0)</f>
        <v>Thalassia spp.</v>
      </c>
      <c r="N1594" s="2" t="str">
        <f>VLOOKUP(I1594,lookups!$A$2:$D$206,4,0)</f>
        <v>Thalassia testudinum</v>
      </c>
    </row>
    <row r="1595" ht="15.75" customHeight="1">
      <c r="A1595" s="7" t="s">
        <v>76</v>
      </c>
      <c r="B1595" s="10" t="s">
        <v>77</v>
      </c>
      <c r="C1595" s="2" t="s">
        <v>31</v>
      </c>
      <c r="D1595" s="2">
        <v>2.0</v>
      </c>
      <c r="E1595" s="2">
        <v>10.0</v>
      </c>
      <c r="F1595" s="9">
        <v>4.0</v>
      </c>
      <c r="G1595" s="2" t="str">
        <f>VLOOKUP(I1595,lookups!$A$2:$D$206,3,0)</f>
        <v>AINV</v>
      </c>
      <c r="H1595" s="2" t="str">
        <f>VLOOKUP(I1595,lookups!$A$2:$D$206,2,0)</f>
        <v>AINV</v>
      </c>
      <c r="I1595" s="8" t="s">
        <v>70</v>
      </c>
      <c r="L1595" s="2" t="str">
        <f>VLOOKUP(G1595,lookups!$E$2:$F$206,2,0)</f>
        <v>Aggressive invertebrates</v>
      </c>
      <c r="M1595" s="2" t="str">
        <f>VLOOKUP(H1595,lookups!$G$2:$H$206,2,0)</f>
        <v>Aggressive invertebrates</v>
      </c>
      <c r="N1595" s="2" t="str">
        <f>VLOOKUP(I1595,lookups!$A$2:$D$206,4,0)</f>
        <v>Encrusting gorgonian (Erythropodium caribaeorum)</v>
      </c>
    </row>
    <row r="1596" ht="15.75" customHeight="1">
      <c r="A1596" s="7" t="s">
        <v>76</v>
      </c>
      <c r="B1596" s="10" t="s">
        <v>77</v>
      </c>
      <c r="C1596" s="2" t="s">
        <v>31</v>
      </c>
      <c r="D1596" s="2">
        <v>2.0</v>
      </c>
      <c r="E1596" s="2">
        <v>10.0</v>
      </c>
      <c r="F1596" s="9">
        <v>5.0</v>
      </c>
      <c r="G1596" s="2" t="str">
        <f>VLOOKUP(I1596,lookups!$A$2:$D$206,3,0)</f>
        <v>MA</v>
      </c>
      <c r="H1596" s="2" t="str">
        <f>VLOOKUP(I1596,lookups!$A$2:$D$206,2,0)</f>
        <v>BFMA</v>
      </c>
      <c r="I1596" s="8" t="s">
        <v>32</v>
      </c>
      <c r="J1596" s="1">
        <v>3.0</v>
      </c>
      <c r="L1596" s="2" t="str">
        <f>VLOOKUP(G1596,lookups!$E$2:$F$206,2,0)</f>
        <v>Macroalgae</v>
      </c>
      <c r="M1596" s="2" t="str">
        <f>VLOOKUP(H1596,lookups!$G$2:$H$206,2,0)</f>
        <v>Brown fleshy macroalgae</v>
      </c>
      <c r="N1596" s="2" t="str">
        <f>VLOOKUP(I1596,lookups!$A$2:$D$206,4,0)</f>
        <v>Dictyota spp.</v>
      </c>
    </row>
    <row r="1597" ht="15.75" customHeight="1">
      <c r="A1597" s="7" t="s">
        <v>76</v>
      </c>
      <c r="B1597" s="10" t="s">
        <v>77</v>
      </c>
      <c r="C1597" s="2" t="s">
        <v>31</v>
      </c>
      <c r="D1597" s="2">
        <v>2.0</v>
      </c>
      <c r="E1597" s="2">
        <v>10.0</v>
      </c>
      <c r="F1597" s="9">
        <v>6.0</v>
      </c>
      <c r="G1597" s="2" t="str">
        <f>VLOOKUP(I1597,lookups!$A$2:$D$206,3,0)</f>
        <v>MA</v>
      </c>
      <c r="H1597" s="2" t="str">
        <f>VLOOKUP(I1597,lookups!$A$2:$D$206,2,0)</f>
        <v>GCMA</v>
      </c>
      <c r="I1597" s="8" t="s">
        <v>40</v>
      </c>
      <c r="J1597" s="1">
        <v>5.0</v>
      </c>
      <c r="L1597" s="2" t="str">
        <f>VLOOKUP(G1597,lookups!$E$2:$F$206,2,0)</f>
        <v>Macroalgae</v>
      </c>
      <c r="M1597" s="2" t="str">
        <f>VLOOKUP(H1597,lookups!$G$2:$H$206,2,0)</f>
        <v>Green calcareous macroalgae</v>
      </c>
      <c r="N1597" s="2" t="str">
        <f>VLOOKUP(I1597,lookups!$A$2:$D$206,4,0)</f>
        <v>Halimeda spp.</v>
      </c>
    </row>
    <row r="1598" ht="15.75" customHeight="1">
      <c r="A1598" s="7" t="s">
        <v>76</v>
      </c>
      <c r="B1598" s="10" t="s">
        <v>77</v>
      </c>
      <c r="C1598" s="2" t="s">
        <v>31</v>
      </c>
      <c r="D1598" s="2">
        <v>2.0</v>
      </c>
      <c r="E1598" s="2">
        <v>10.0</v>
      </c>
      <c r="F1598" s="9">
        <v>7.0</v>
      </c>
      <c r="G1598" s="2" t="str">
        <f>VLOOKUP(I1598,lookups!$A$2:$D$206,3,0)</f>
        <v>MA</v>
      </c>
      <c r="H1598" s="2" t="str">
        <f>VLOOKUP(I1598,lookups!$A$2:$D$206,2,0)</f>
        <v>BFMA</v>
      </c>
      <c r="I1598" s="8" t="s">
        <v>32</v>
      </c>
      <c r="J1598" s="1">
        <v>6.0</v>
      </c>
      <c r="L1598" s="2" t="str">
        <f>VLOOKUP(G1598,lookups!$E$2:$F$206,2,0)</f>
        <v>Macroalgae</v>
      </c>
      <c r="M1598" s="2" t="str">
        <f>VLOOKUP(H1598,lookups!$G$2:$H$206,2,0)</f>
        <v>Brown fleshy macroalgae</v>
      </c>
      <c r="N1598" s="2" t="str">
        <f>VLOOKUP(I1598,lookups!$A$2:$D$206,4,0)</f>
        <v>Dictyota spp.</v>
      </c>
    </row>
    <row r="1599" ht="15.75" customHeight="1">
      <c r="A1599" s="7" t="s">
        <v>76</v>
      </c>
      <c r="B1599" s="10" t="s">
        <v>77</v>
      </c>
      <c r="C1599" s="2" t="s">
        <v>31</v>
      </c>
      <c r="D1599" s="2">
        <v>2.0</v>
      </c>
      <c r="E1599" s="2">
        <v>10.0</v>
      </c>
      <c r="F1599" s="9">
        <v>8.0</v>
      </c>
      <c r="G1599" s="2" t="str">
        <f>VLOOKUP(I1599,lookups!$A$2:$D$206,3,0)</f>
        <v>MA</v>
      </c>
      <c r="H1599" s="2" t="str">
        <f>VLOOKUP(I1599,lookups!$A$2:$D$206,2,0)</f>
        <v>BFMA</v>
      </c>
      <c r="I1599" s="8" t="s">
        <v>32</v>
      </c>
      <c r="J1599" s="1">
        <v>6.0</v>
      </c>
      <c r="L1599" s="2" t="str">
        <f>VLOOKUP(G1599,lookups!$E$2:$F$206,2,0)</f>
        <v>Macroalgae</v>
      </c>
      <c r="M1599" s="2" t="str">
        <f>VLOOKUP(H1599,lookups!$G$2:$H$206,2,0)</f>
        <v>Brown fleshy macroalgae</v>
      </c>
      <c r="N1599" s="2" t="str">
        <f>VLOOKUP(I1599,lookups!$A$2:$D$206,4,0)</f>
        <v>Dictyota spp.</v>
      </c>
    </row>
    <row r="1600" ht="15.75" customHeight="1">
      <c r="A1600" s="7" t="s">
        <v>76</v>
      </c>
      <c r="B1600" s="10" t="s">
        <v>77</v>
      </c>
      <c r="C1600" s="2" t="s">
        <v>31</v>
      </c>
      <c r="D1600" s="2">
        <v>2.0</v>
      </c>
      <c r="E1600" s="2">
        <v>10.0</v>
      </c>
      <c r="F1600" s="9">
        <v>9.0</v>
      </c>
      <c r="G1600" s="2" t="str">
        <f>VLOOKUP(I1600,lookups!$A$2:$D$206,3,0)</f>
        <v>SAND</v>
      </c>
      <c r="H1600" s="2" t="str">
        <f>VLOOKUP(I1600,lookups!$A$2:$D$206,2,0)</f>
        <v>SAND</v>
      </c>
      <c r="I1600" s="8" t="s">
        <v>53</v>
      </c>
      <c r="L1600" s="2" t="str">
        <f>VLOOKUP(G1600,lookups!$E$2:$F$206,2,0)</f>
        <v>Sand</v>
      </c>
      <c r="M1600" s="2" t="str">
        <f>VLOOKUP(H1600,lookups!$G$2:$H$206,2,0)</f>
        <v>Sand</v>
      </c>
      <c r="N1600" s="2" t="str">
        <f>VLOOKUP(I1600,lookups!$A$2:$D$206,4,0)</f>
        <v>Sand</v>
      </c>
    </row>
    <row r="1601" ht="15.75" customHeight="1">
      <c r="A1601" s="7" t="s">
        <v>76</v>
      </c>
      <c r="B1601" s="10" t="s">
        <v>77</v>
      </c>
      <c r="C1601" s="2" t="s">
        <v>31</v>
      </c>
      <c r="D1601" s="2">
        <v>2.0</v>
      </c>
      <c r="E1601" s="2">
        <v>10.0</v>
      </c>
      <c r="F1601" s="9">
        <v>10.0</v>
      </c>
      <c r="G1601" s="2" t="str">
        <f>VLOOKUP(I1601,lookups!$A$2:$D$206,3,0)</f>
        <v>CCA</v>
      </c>
      <c r="H1601" s="2" t="str">
        <f>VLOOKUP(I1601,lookups!$A$2:$D$206,2,0)</f>
        <v>CCA</v>
      </c>
      <c r="I1601" s="8" t="s">
        <v>34</v>
      </c>
      <c r="L1601" s="2" t="str">
        <f>VLOOKUP(G1601,lookups!$E$2:$F$206,2,0)</f>
        <v>Crustose coraline algae</v>
      </c>
      <c r="M1601" s="2" t="str">
        <f>VLOOKUP(H1601,lookups!$G$2:$H$206,2,0)</f>
        <v>Crustose coraline algae</v>
      </c>
      <c r="N1601" s="2" t="str">
        <f>VLOOKUP(I1601,lookups!$A$2:$D$206,4,0)</f>
        <v>Crustose coraline algae</v>
      </c>
    </row>
    <row r="1602" ht="15.75" customHeight="1">
      <c r="A1602" s="7" t="s">
        <v>76</v>
      </c>
      <c r="B1602" s="10" t="s">
        <v>77</v>
      </c>
      <c r="C1602" s="2" t="s">
        <v>31</v>
      </c>
      <c r="D1602" s="2">
        <v>3.0</v>
      </c>
      <c r="E1602" s="2">
        <v>1.0</v>
      </c>
      <c r="F1602" s="2">
        <v>1.0</v>
      </c>
      <c r="G1602" s="2" t="str">
        <f>VLOOKUP(I1602,lookups!$A$2:$D$206,3,0)</f>
        <v>SAND</v>
      </c>
      <c r="H1602" s="2" t="str">
        <f>VLOOKUP(I1602,lookups!$A$2:$D$206,2,0)</f>
        <v>SAND</v>
      </c>
      <c r="I1602" s="8" t="s">
        <v>53</v>
      </c>
      <c r="L1602" s="2" t="str">
        <f>VLOOKUP(G1602,lookups!$E$2:$F$206,2,0)</f>
        <v>Sand</v>
      </c>
      <c r="M1602" s="2" t="str">
        <f>VLOOKUP(H1602,lookups!$G$2:$H$206,2,0)</f>
        <v>Sand</v>
      </c>
      <c r="N1602" s="2" t="str">
        <f>VLOOKUP(I1602,lookups!$A$2:$D$206,4,0)</f>
        <v>Sand</v>
      </c>
    </row>
    <row r="1603" ht="15.75" customHeight="1">
      <c r="A1603" s="7" t="s">
        <v>76</v>
      </c>
      <c r="B1603" s="10" t="s">
        <v>77</v>
      </c>
      <c r="C1603" s="2" t="s">
        <v>31</v>
      </c>
      <c r="D1603" s="2">
        <v>3.0</v>
      </c>
      <c r="E1603" s="2">
        <v>1.0</v>
      </c>
      <c r="F1603" s="2">
        <v>2.0</v>
      </c>
      <c r="G1603" s="2" t="str">
        <f>VLOOKUP(I1603,lookups!$A$2:$D$206,3,0)</f>
        <v>SAND</v>
      </c>
      <c r="H1603" s="2" t="str">
        <f>VLOOKUP(I1603,lookups!$A$2:$D$206,2,0)</f>
        <v>SAND</v>
      </c>
      <c r="I1603" s="8" t="s">
        <v>53</v>
      </c>
      <c r="L1603" s="2" t="str">
        <f>VLOOKUP(G1603,lookups!$E$2:$F$206,2,0)</f>
        <v>Sand</v>
      </c>
      <c r="M1603" s="2" t="str">
        <f>VLOOKUP(H1603,lookups!$G$2:$H$206,2,0)</f>
        <v>Sand</v>
      </c>
      <c r="N1603" s="2" t="str">
        <f>VLOOKUP(I1603,lookups!$A$2:$D$206,4,0)</f>
        <v>Sand</v>
      </c>
    </row>
    <row r="1604" ht="15.75" customHeight="1">
      <c r="A1604" s="7" t="s">
        <v>76</v>
      </c>
      <c r="B1604" s="10" t="s">
        <v>77</v>
      </c>
      <c r="C1604" s="2" t="s">
        <v>31</v>
      </c>
      <c r="D1604" s="2">
        <v>3.0</v>
      </c>
      <c r="E1604" s="2">
        <v>1.0</v>
      </c>
      <c r="F1604" s="2">
        <v>3.0</v>
      </c>
      <c r="G1604" s="2" t="str">
        <f>VLOOKUP(I1604,lookups!$A$2:$D$206,3,0)</f>
        <v>SAND</v>
      </c>
      <c r="H1604" s="2" t="str">
        <f>VLOOKUP(I1604,lookups!$A$2:$D$206,2,0)</f>
        <v>SAND</v>
      </c>
      <c r="I1604" s="8" t="s">
        <v>53</v>
      </c>
      <c r="L1604" s="2" t="str">
        <f>VLOOKUP(G1604,lookups!$E$2:$F$206,2,0)</f>
        <v>Sand</v>
      </c>
      <c r="M1604" s="2" t="str">
        <f>VLOOKUP(H1604,lookups!$G$2:$H$206,2,0)</f>
        <v>Sand</v>
      </c>
      <c r="N1604" s="2" t="str">
        <f>VLOOKUP(I1604,lookups!$A$2:$D$206,4,0)</f>
        <v>Sand</v>
      </c>
    </row>
    <row r="1605" ht="15.75" customHeight="1">
      <c r="A1605" s="7" t="s">
        <v>76</v>
      </c>
      <c r="B1605" s="10" t="s">
        <v>77</v>
      </c>
      <c r="C1605" s="2" t="s">
        <v>31</v>
      </c>
      <c r="D1605" s="2">
        <v>3.0</v>
      </c>
      <c r="E1605" s="2">
        <v>1.0</v>
      </c>
      <c r="F1605" s="2">
        <v>4.0</v>
      </c>
      <c r="G1605" s="2" t="str">
        <f>VLOOKUP(I1605,lookups!$A$2:$D$206,3,0)</f>
        <v>MA</v>
      </c>
      <c r="H1605" s="2" t="str">
        <f>VLOOKUP(I1605,lookups!$A$2:$D$206,2,0)</f>
        <v>GCMA</v>
      </c>
      <c r="I1605" s="8" t="s">
        <v>40</v>
      </c>
      <c r="L1605" s="2" t="str">
        <f>VLOOKUP(G1605,lookups!$E$2:$F$206,2,0)</f>
        <v>Macroalgae</v>
      </c>
      <c r="M1605" s="2" t="str">
        <f>VLOOKUP(H1605,lookups!$G$2:$H$206,2,0)</f>
        <v>Green calcareous macroalgae</v>
      </c>
      <c r="N1605" s="2" t="str">
        <f>VLOOKUP(I1605,lookups!$A$2:$D$206,4,0)</f>
        <v>Halimeda spp.</v>
      </c>
    </row>
    <row r="1606" ht="15.75" customHeight="1">
      <c r="A1606" s="7" t="s">
        <v>76</v>
      </c>
      <c r="B1606" s="10" t="s">
        <v>77</v>
      </c>
      <c r="C1606" s="2" t="s">
        <v>31</v>
      </c>
      <c r="D1606" s="2">
        <v>3.0</v>
      </c>
      <c r="E1606" s="2">
        <v>1.0</v>
      </c>
      <c r="F1606" s="2">
        <v>5.0</v>
      </c>
      <c r="G1606" s="2" t="str">
        <f>VLOOKUP(I1606,lookups!$A$2:$D$206,3,0)</f>
        <v>LC</v>
      </c>
      <c r="H1606" s="2" t="str">
        <f>VLOOKUP(I1606,lookups!$A$2:$D$206,2,0)</f>
        <v>EUSM</v>
      </c>
      <c r="I1606" s="8" t="s">
        <v>83</v>
      </c>
      <c r="L1606" s="2" t="str">
        <f>VLOOKUP(G1606,lookups!$E$2:$F$206,2,0)</f>
        <v>Live coral</v>
      </c>
      <c r="M1606" s="2" t="str">
        <f>VLOOKUP(H1606,lookups!$G$2:$H$206,2,0)</f>
        <v>Eusmillia</v>
      </c>
      <c r="N1606" s="2" t="str">
        <f>VLOOKUP(I1606,lookups!$A$2:$D$206,4,0)</f>
        <v>Eusmillia fastigiata</v>
      </c>
    </row>
    <row r="1607" ht="15.75" customHeight="1">
      <c r="A1607" s="7" t="s">
        <v>76</v>
      </c>
      <c r="B1607" s="10" t="s">
        <v>77</v>
      </c>
      <c r="C1607" s="2" t="s">
        <v>31</v>
      </c>
      <c r="D1607" s="2">
        <v>3.0</v>
      </c>
      <c r="E1607" s="2">
        <v>1.0</v>
      </c>
      <c r="F1607" s="2">
        <v>6.0</v>
      </c>
      <c r="G1607" s="2" t="str">
        <f>VLOOKUP(I1607,lookups!$A$2:$D$206,3,0)</f>
        <v>LC</v>
      </c>
      <c r="H1607" s="2" t="str">
        <f>VLOOKUP(I1607,lookups!$A$2:$D$206,2,0)</f>
        <v>EUSM</v>
      </c>
      <c r="I1607" s="8" t="s">
        <v>83</v>
      </c>
      <c r="L1607" s="2" t="str">
        <f>VLOOKUP(G1607,lookups!$E$2:$F$206,2,0)</f>
        <v>Live coral</v>
      </c>
      <c r="M1607" s="2" t="str">
        <f>VLOOKUP(H1607,lookups!$G$2:$H$206,2,0)</f>
        <v>Eusmillia</v>
      </c>
      <c r="N1607" s="2" t="str">
        <f>VLOOKUP(I1607,lookups!$A$2:$D$206,4,0)</f>
        <v>Eusmillia fastigiata</v>
      </c>
    </row>
    <row r="1608" ht="15.75" customHeight="1">
      <c r="A1608" s="7" t="s">
        <v>76</v>
      </c>
      <c r="B1608" s="10" t="s">
        <v>77</v>
      </c>
      <c r="C1608" s="2" t="s">
        <v>31</v>
      </c>
      <c r="D1608" s="2">
        <v>3.0</v>
      </c>
      <c r="E1608" s="2">
        <v>1.0</v>
      </c>
      <c r="F1608" s="2">
        <v>7.0</v>
      </c>
      <c r="G1608" s="2" t="str">
        <f>VLOOKUP(I1608,lookups!$A$2:$D$206,3,0)</f>
        <v>MA</v>
      </c>
      <c r="H1608" s="2" t="str">
        <f>VLOOKUP(I1608,lookups!$A$2:$D$206,2,0)</f>
        <v>GCMA</v>
      </c>
      <c r="I1608" s="8" t="s">
        <v>40</v>
      </c>
      <c r="J1608" s="1">
        <v>4.0</v>
      </c>
      <c r="L1608" s="2" t="str">
        <f>VLOOKUP(G1608,lookups!$E$2:$F$206,2,0)</f>
        <v>Macroalgae</v>
      </c>
      <c r="M1608" s="2" t="str">
        <f>VLOOKUP(H1608,lookups!$G$2:$H$206,2,0)</f>
        <v>Green calcareous macroalgae</v>
      </c>
      <c r="N1608" s="2" t="str">
        <f>VLOOKUP(I1608,lookups!$A$2:$D$206,4,0)</f>
        <v>Halimeda spp.</v>
      </c>
    </row>
    <row r="1609" ht="15.75" customHeight="1">
      <c r="A1609" s="7" t="s">
        <v>76</v>
      </c>
      <c r="B1609" s="10" t="s">
        <v>77</v>
      </c>
      <c r="C1609" s="2" t="s">
        <v>31</v>
      </c>
      <c r="D1609" s="2">
        <v>3.0</v>
      </c>
      <c r="E1609" s="2">
        <v>1.0</v>
      </c>
      <c r="F1609" s="2">
        <v>8.0</v>
      </c>
      <c r="G1609" s="2" t="str">
        <f>VLOOKUP(I1609,lookups!$A$2:$D$206,3,0)</f>
        <v>MA</v>
      </c>
      <c r="H1609" s="2" t="str">
        <f>VLOOKUP(I1609,lookups!$A$2:$D$206,2,0)</f>
        <v>GCMA</v>
      </c>
      <c r="I1609" s="8" t="s">
        <v>40</v>
      </c>
      <c r="J1609" s="1">
        <v>6.0</v>
      </c>
      <c r="L1609" s="2" t="str">
        <f>VLOOKUP(G1609,lookups!$E$2:$F$206,2,0)</f>
        <v>Macroalgae</v>
      </c>
      <c r="M1609" s="2" t="str">
        <f>VLOOKUP(H1609,lookups!$G$2:$H$206,2,0)</f>
        <v>Green calcareous macroalgae</v>
      </c>
      <c r="N1609" s="2" t="str">
        <f>VLOOKUP(I1609,lookups!$A$2:$D$206,4,0)</f>
        <v>Halimeda spp.</v>
      </c>
    </row>
    <row r="1610" ht="15.75" customHeight="1">
      <c r="A1610" s="7" t="s">
        <v>76</v>
      </c>
      <c r="B1610" s="10" t="s">
        <v>77</v>
      </c>
      <c r="C1610" s="2" t="s">
        <v>31</v>
      </c>
      <c r="D1610" s="2">
        <v>3.0</v>
      </c>
      <c r="E1610" s="2">
        <v>1.0</v>
      </c>
      <c r="F1610" s="2">
        <v>9.0</v>
      </c>
      <c r="G1610" s="2" t="str">
        <f>VLOOKUP(I1610,lookups!$A$2:$D$206,3,0)</f>
        <v>SAND</v>
      </c>
      <c r="H1610" s="2" t="str">
        <f>VLOOKUP(I1610,lookups!$A$2:$D$206,2,0)</f>
        <v>SAND</v>
      </c>
      <c r="I1610" s="8" t="s">
        <v>53</v>
      </c>
      <c r="L1610" s="2" t="str">
        <f>VLOOKUP(G1610,lookups!$E$2:$F$206,2,0)</f>
        <v>Sand</v>
      </c>
      <c r="M1610" s="2" t="str">
        <f>VLOOKUP(H1610,lookups!$G$2:$H$206,2,0)</f>
        <v>Sand</v>
      </c>
      <c r="N1610" s="2" t="str">
        <f>VLOOKUP(I1610,lookups!$A$2:$D$206,4,0)</f>
        <v>Sand</v>
      </c>
    </row>
    <row r="1611" ht="15.75" customHeight="1">
      <c r="A1611" s="7" t="s">
        <v>76</v>
      </c>
      <c r="B1611" s="10" t="s">
        <v>77</v>
      </c>
      <c r="C1611" s="2" t="s">
        <v>31</v>
      </c>
      <c r="D1611" s="2">
        <v>3.0</v>
      </c>
      <c r="E1611" s="2">
        <v>1.0</v>
      </c>
      <c r="F1611" s="2">
        <v>10.0</v>
      </c>
      <c r="G1611" s="2" t="str">
        <f>VLOOKUP(I1611,lookups!$A$2:$D$206,3,0)</f>
        <v>SAND</v>
      </c>
      <c r="H1611" s="2" t="str">
        <f>VLOOKUP(I1611,lookups!$A$2:$D$206,2,0)</f>
        <v>SAND</v>
      </c>
      <c r="I1611" s="8" t="s">
        <v>53</v>
      </c>
      <c r="L1611" s="2" t="str">
        <f>VLOOKUP(G1611,lookups!$E$2:$F$206,2,0)</f>
        <v>Sand</v>
      </c>
      <c r="M1611" s="2" t="str">
        <f>VLOOKUP(H1611,lookups!$G$2:$H$206,2,0)</f>
        <v>Sand</v>
      </c>
      <c r="N1611" s="2" t="str">
        <f>VLOOKUP(I1611,lookups!$A$2:$D$206,4,0)</f>
        <v>Sand</v>
      </c>
    </row>
    <row r="1612" ht="15.75" customHeight="1">
      <c r="A1612" s="7" t="s">
        <v>76</v>
      </c>
      <c r="B1612" s="10" t="s">
        <v>77</v>
      </c>
      <c r="C1612" s="2" t="s">
        <v>31</v>
      </c>
      <c r="D1612" s="2">
        <v>3.0</v>
      </c>
      <c r="E1612" s="2">
        <v>2.0</v>
      </c>
      <c r="F1612" s="2">
        <v>1.0</v>
      </c>
      <c r="G1612" s="2" t="str">
        <f>VLOOKUP(I1612,lookups!$A$2:$D$206,3,0)</f>
        <v>MA</v>
      </c>
      <c r="H1612" s="2" t="str">
        <f>VLOOKUP(I1612,lookups!$A$2:$D$206,2,0)</f>
        <v>BFMA</v>
      </c>
      <c r="I1612" s="8" t="s">
        <v>32</v>
      </c>
      <c r="J1612" s="1">
        <v>9.0</v>
      </c>
      <c r="L1612" s="2" t="str">
        <f>VLOOKUP(G1612,lookups!$E$2:$F$206,2,0)</f>
        <v>Macroalgae</v>
      </c>
      <c r="M1612" s="2" t="str">
        <f>VLOOKUP(H1612,lookups!$G$2:$H$206,2,0)</f>
        <v>Brown fleshy macroalgae</v>
      </c>
      <c r="N1612" s="2" t="str">
        <f>VLOOKUP(I1612,lookups!$A$2:$D$206,4,0)</f>
        <v>Dictyota spp.</v>
      </c>
    </row>
    <row r="1613" ht="15.75" customHeight="1">
      <c r="A1613" s="7" t="s">
        <v>76</v>
      </c>
      <c r="B1613" s="10" t="s">
        <v>77</v>
      </c>
      <c r="C1613" s="2" t="s">
        <v>31</v>
      </c>
      <c r="D1613" s="2">
        <v>3.0</v>
      </c>
      <c r="E1613" s="2">
        <v>2.0</v>
      </c>
      <c r="F1613" s="2">
        <v>2.0</v>
      </c>
      <c r="G1613" s="2" t="str">
        <f>VLOOKUP(I1613,lookups!$A$2:$D$206,3,0)</f>
        <v>SG</v>
      </c>
      <c r="H1613" s="2" t="str">
        <f>VLOOKUP(I1613,lookups!$A$2:$D$206,2,0)</f>
        <v>THAL</v>
      </c>
      <c r="I1613" s="8" t="s">
        <v>78</v>
      </c>
      <c r="J1613" s="1">
        <v>12.0</v>
      </c>
      <c r="L1613" s="2" t="str">
        <f>VLOOKUP(G1613,lookups!$E$2:$F$206,2,0)</f>
        <v>Seagrass</v>
      </c>
      <c r="M1613" s="2" t="str">
        <f>VLOOKUP(H1613,lookups!$G$2:$H$206,2,0)</f>
        <v>Thalassia spp.</v>
      </c>
      <c r="N1613" s="2" t="str">
        <f>VLOOKUP(I1613,lookups!$A$2:$D$206,4,0)</f>
        <v>Thalassia testudinum</v>
      </c>
    </row>
    <row r="1614" ht="15.75" customHeight="1">
      <c r="A1614" s="7" t="s">
        <v>76</v>
      </c>
      <c r="B1614" s="10" t="s">
        <v>77</v>
      </c>
      <c r="C1614" s="2" t="s">
        <v>31</v>
      </c>
      <c r="D1614" s="2">
        <v>3.0</v>
      </c>
      <c r="E1614" s="2">
        <v>2.0</v>
      </c>
      <c r="F1614" s="2">
        <v>3.0</v>
      </c>
      <c r="G1614" s="2" t="str">
        <f>VLOOKUP(I1614,lookups!$A$2:$D$206,3,0)</f>
        <v>MA</v>
      </c>
      <c r="H1614" s="2" t="str">
        <f>VLOOKUP(I1614,lookups!$A$2:$D$206,2,0)</f>
        <v>GCMA</v>
      </c>
      <c r="I1614" s="8" t="s">
        <v>40</v>
      </c>
      <c r="J1614" s="1">
        <v>15.0</v>
      </c>
      <c r="L1614" s="2" t="str">
        <f>VLOOKUP(G1614,lookups!$E$2:$F$206,2,0)</f>
        <v>Macroalgae</v>
      </c>
      <c r="M1614" s="2" t="str">
        <f>VLOOKUP(H1614,lookups!$G$2:$H$206,2,0)</f>
        <v>Green calcareous macroalgae</v>
      </c>
      <c r="N1614" s="2" t="str">
        <f>VLOOKUP(I1614,lookups!$A$2:$D$206,4,0)</f>
        <v>Halimeda spp.</v>
      </c>
    </row>
    <row r="1615" ht="15.75" customHeight="1">
      <c r="A1615" s="7" t="s">
        <v>76</v>
      </c>
      <c r="B1615" s="10" t="s">
        <v>77</v>
      </c>
      <c r="C1615" s="2" t="s">
        <v>31</v>
      </c>
      <c r="D1615" s="2">
        <v>3.0</v>
      </c>
      <c r="E1615" s="2">
        <v>2.0</v>
      </c>
      <c r="F1615" s="2">
        <v>4.0</v>
      </c>
      <c r="G1615" s="2" t="str">
        <f>VLOOKUP(I1615,lookups!$A$2:$D$206,3,0)</f>
        <v>SLC</v>
      </c>
      <c r="H1615" s="2" t="str">
        <f>VLOOKUP(I1615,lookups!$A$2:$D$206,2,0)</f>
        <v>ORBI_PD</v>
      </c>
      <c r="I1615" s="8" t="s">
        <v>50</v>
      </c>
      <c r="L1615" s="2" t="str">
        <f>VLOOKUP(G1615,lookups!$E$2:$F$206,2,0)</f>
        <v>Stressed live coral</v>
      </c>
      <c r="M1615" s="2" t="str">
        <f>VLOOKUP(H1615,lookups!$G$2:$H$206,2,0)</f>
        <v>Orbicella</v>
      </c>
      <c r="N1615" s="2" t="str">
        <f>VLOOKUP(I1615,lookups!$A$2:$D$206,4,0)</f>
        <v>Orbicella Annularis</v>
      </c>
    </row>
    <row r="1616" ht="15.75" customHeight="1">
      <c r="A1616" s="7" t="s">
        <v>76</v>
      </c>
      <c r="B1616" s="10" t="s">
        <v>77</v>
      </c>
      <c r="C1616" s="2" t="s">
        <v>31</v>
      </c>
      <c r="D1616" s="2">
        <v>3.0</v>
      </c>
      <c r="E1616" s="2">
        <v>2.0</v>
      </c>
      <c r="F1616" s="2">
        <v>5.0</v>
      </c>
      <c r="G1616" s="2" t="str">
        <f>VLOOKUP(I1616,lookups!$A$2:$D$206,3,0)</f>
        <v>SLC</v>
      </c>
      <c r="H1616" s="2" t="str">
        <f>VLOOKUP(I1616,lookups!$A$2:$D$206,2,0)</f>
        <v>ORBI_PD</v>
      </c>
      <c r="I1616" s="8" t="s">
        <v>50</v>
      </c>
      <c r="L1616" s="2" t="str">
        <f>VLOOKUP(G1616,lookups!$E$2:$F$206,2,0)</f>
        <v>Stressed live coral</v>
      </c>
      <c r="M1616" s="2" t="str">
        <f>VLOOKUP(H1616,lookups!$G$2:$H$206,2,0)</f>
        <v>Orbicella</v>
      </c>
      <c r="N1616" s="2" t="str">
        <f>VLOOKUP(I1616,lookups!$A$2:$D$206,4,0)</f>
        <v>Orbicella Annularis</v>
      </c>
    </row>
    <row r="1617" ht="15.75" customHeight="1">
      <c r="A1617" s="7" t="s">
        <v>76</v>
      </c>
      <c r="B1617" s="10" t="s">
        <v>77</v>
      </c>
      <c r="C1617" s="2" t="s">
        <v>31</v>
      </c>
      <c r="D1617" s="2">
        <v>3.0</v>
      </c>
      <c r="E1617" s="2">
        <v>2.0</v>
      </c>
      <c r="F1617" s="2">
        <v>6.0</v>
      </c>
      <c r="G1617" s="2" t="str">
        <f>VLOOKUP(I1617,lookups!$A$2:$D$206,3,0)</f>
        <v>TA</v>
      </c>
      <c r="H1617" s="2" t="str">
        <f>VLOOKUP(I1617,lookups!$A$2:$D$206,2,0)</f>
        <v>STA</v>
      </c>
      <c r="I1617" s="8" t="s">
        <v>52</v>
      </c>
      <c r="L1617" s="2" t="str">
        <f>VLOOKUP(G1617,lookups!$E$2:$F$206,2,0)</f>
        <v>Turf algae</v>
      </c>
      <c r="M1617" s="2" t="str">
        <f>VLOOKUP(H1617,lookups!$G$2:$H$206,2,0)</f>
        <v>Sediment turf algae</v>
      </c>
      <c r="N1617" s="2" t="str">
        <f>VLOOKUP(I1617,lookups!$A$2:$D$206,4,0)</f>
        <v>Sediment turf algae</v>
      </c>
    </row>
    <row r="1618" ht="15.75" customHeight="1">
      <c r="A1618" s="7" t="s">
        <v>76</v>
      </c>
      <c r="B1618" s="10" t="s">
        <v>77</v>
      </c>
      <c r="C1618" s="2" t="s">
        <v>31</v>
      </c>
      <c r="D1618" s="2">
        <v>3.0</v>
      </c>
      <c r="E1618" s="2">
        <v>2.0</v>
      </c>
      <c r="F1618" s="2">
        <v>7.0</v>
      </c>
      <c r="G1618" s="2" t="str">
        <f>VLOOKUP(I1618,lookups!$A$2:$D$206,3,0)</f>
        <v>LC</v>
      </c>
      <c r="H1618" s="2" t="str">
        <f>VLOOKUP(I1618,lookups!$A$2:$D$206,2,0)</f>
        <v>PORI</v>
      </c>
      <c r="I1618" s="8" t="s">
        <v>84</v>
      </c>
      <c r="L1618" s="2" t="str">
        <f>VLOOKUP(G1618,lookups!$E$2:$F$206,2,0)</f>
        <v>Live coral</v>
      </c>
      <c r="M1618" s="2" t="str">
        <f>VLOOKUP(H1618,lookups!$G$2:$H$206,2,0)</f>
        <v>Porites </v>
      </c>
      <c r="N1618" s="2" t="str">
        <f>VLOOKUP(I1618,lookups!$A$2:$D$206,4,0)</f>
        <v>Porites divaricata</v>
      </c>
    </row>
    <row r="1619" ht="15.75" customHeight="1">
      <c r="A1619" s="7" t="s">
        <v>76</v>
      </c>
      <c r="B1619" s="10" t="s">
        <v>77</v>
      </c>
      <c r="C1619" s="2" t="s">
        <v>31</v>
      </c>
      <c r="D1619" s="2">
        <v>3.0</v>
      </c>
      <c r="E1619" s="2">
        <v>2.0</v>
      </c>
      <c r="F1619" s="2">
        <v>8.0</v>
      </c>
      <c r="G1619" s="2" t="str">
        <f>VLOOKUP(I1619,lookups!$A$2:$D$206,3,0)</f>
        <v>SAND</v>
      </c>
      <c r="H1619" s="2" t="str">
        <f>VLOOKUP(I1619,lookups!$A$2:$D$206,2,0)</f>
        <v>SAND</v>
      </c>
      <c r="I1619" s="8" t="s">
        <v>53</v>
      </c>
      <c r="L1619" s="2" t="str">
        <f>VLOOKUP(G1619,lookups!$E$2:$F$206,2,0)</f>
        <v>Sand</v>
      </c>
      <c r="M1619" s="2" t="str">
        <f>VLOOKUP(H1619,lookups!$G$2:$H$206,2,0)</f>
        <v>Sand</v>
      </c>
      <c r="N1619" s="2" t="str">
        <f>VLOOKUP(I1619,lookups!$A$2:$D$206,4,0)</f>
        <v>Sand</v>
      </c>
    </row>
    <row r="1620" ht="15.75" customHeight="1">
      <c r="A1620" s="7" t="s">
        <v>76</v>
      </c>
      <c r="B1620" s="10" t="s">
        <v>77</v>
      </c>
      <c r="C1620" s="2" t="s">
        <v>31</v>
      </c>
      <c r="D1620" s="2">
        <v>3.0</v>
      </c>
      <c r="E1620" s="2">
        <v>2.0</v>
      </c>
      <c r="F1620" s="2">
        <v>9.0</v>
      </c>
      <c r="G1620" s="2" t="str">
        <f>VLOOKUP(I1620,lookups!$A$2:$D$206,3,0)</f>
        <v>MA</v>
      </c>
      <c r="H1620" s="2" t="str">
        <f>VLOOKUP(I1620,lookups!$A$2:$D$206,2,0)</f>
        <v>BFMA</v>
      </c>
      <c r="I1620" s="8" t="s">
        <v>67</v>
      </c>
      <c r="J1620" s="1">
        <v>15.0</v>
      </c>
      <c r="L1620" s="2" t="str">
        <f>VLOOKUP(G1620,lookups!$E$2:$F$206,2,0)</f>
        <v>Macroalgae</v>
      </c>
      <c r="M1620" s="2" t="str">
        <f>VLOOKUP(H1620,lookups!$G$2:$H$206,2,0)</f>
        <v>Brown fleshy macroalgae</v>
      </c>
      <c r="N1620" s="2" t="str">
        <f>VLOOKUP(I1620,lookups!$A$2:$D$206,4,0)</f>
        <v>Sargassum spp.</v>
      </c>
    </row>
    <row r="1621" ht="15.75" customHeight="1">
      <c r="A1621" s="7" t="s">
        <v>76</v>
      </c>
      <c r="B1621" s="10" t="s">
        <v>77</v>
      </c>
      <c r="C1621" s="2" t="s">
        <v>31</v>
      </c>
      <c r="D1621" s="2">
        <v>3.0</v>
      </c>
      <c r="E1621" s="2">
        <v>2.0</v>
      </c>
      <c r="F1621" s="2">
        <v>10.0</v>
      </c>
      <c r="G1621" s="2" t="str">
        <f>VLOOKUP(I1621,lookups!$A$2:$D$206,3,0)</f>
        <v>CCA</v>
      </c>
      <c r="H1621" s="2" t="str">
        <f>VLOOKUP(I1621,lookups!$A$2:$D$206,2,0)</f>
        <v>CCA</v>
      </c>
      <c r="I1621" s="8" t="s">
        <v>34</v>
      </c>
      <c r="L1621" s="2" t="str">
        <f>VLOOKUP(G1621,lookups!$E$2:$F$206,2,0)</f>
        <v>Crustose coraline algae</v>
      </c>
      <c r="M1621" s="2" t="str">
        <f>VLOOKUP(H1621,lookups!$G$2:$H$206,2,0)</f>
        <v>Crustose coraline algae</v>
      </c>
      <c r="N1621" s="2" t="str">
        <f>VLOOKUP(I1621,lookups!$A$2:$D$206,4,0)</f>
        <v>Crustose coraline algae</v>
      </c>
    </row>
    <row r="1622" ht="15.75" customHeight="1">
      <c r="A1622" s="7" t="s">
        <v>76</v>
      </c>
      <c r="B1622" s="10" t="s">
        <v>77</v>
      </c>
      <c r="C1622" s="2" t="s">
        <v>31</v>
      </c>
      <c r="D1622" s="2">
        <v>3.0</v>
      </c>
      <c r="E1622" s="2">
        <v>3.0</v>
      </c>
      <c r="F1622" s="2">
        <v>1.0</v>
      </c>
      <c r="G1622" s="2" t="str">
        <f>VLOOKUP(I1622,lookups!$A$2:$D$206,3,0)</f>
        <v>CCA</v>
      </c>
      <c r="H1622" s="2" t="str">
        <f>VLOOKUP(I1622,lookups!$A$2:$D$206,2,0)</f>
        <v>CCA</v>
      </c>
      <c r="I1622" s="8" t="s">
        <v>34</v>
      </c>
      <c r="L1622" s="2" t="str">
        <f>VLOOKUP(G1622,lookups!$E$2:$F$206,2,0)</f>
        <v>Crustose coraline algae</v>
      </c>
      <c r="M1622" s="2" t="str">
        <f>VLOOKUP(H1622,lookups!$G$2:$H$206,2,0)</f>
        <v>Crustose coraline algae</v>
      </c>
      <c r="N1622" s="2" t="str">
        <f>VLOOKUP(I1622,lookups!$A$2:$D$206,4,0)</f>
        <v>Crustose coraline algae</v>
      </c>
    </row>
    <row r="1623" ht="15.75" customHeight="1">
      <c r="A1623" s="7" t="s">
        <v>76</v>
      </c>
      <c r="B1623" s="10" t="s">
        <v>77</v>
      </c>
      <c r="C1623" s="2" t="s">
        <v>31</v>
      </c>
      <c r="D1623" s="2">
        <v>3.0</v>
      </c>
      <c r="E1623" s="2">
        <v>3.0</v>
      </c>
      <c r="F1623" s="2">
        <v>2.0</v>
      </c>
      <c r="G1623" s="2" t="str">
        <f>VLOOKUP(I1623,lookups!$A$2:$D$206,3,0)</f>
        <v>LC</v>
      </c>
      <c r="H1623" s="2" t="str">
        <f>VLOOKUP(I1623,lookups!$A$2:$D$206,2,0)</f>
        <v>ORBI</v>
      </c>
      <c r="I1623" s="8" t="s">
        <v>49</v>
      </c>
      <c r="L1623" s="2" t="str">
        <f>VLOOKUP(G1623,lookups!$E$2:$F$206,2,0)</f>
        <v>Live coral</v>
      </c>
      <c r="M1623" s="2" t="str">
        <f>VLOOKUP(H1623,lookups!$G$2:$H$206,2,0)</f>
        <v>Orbicella</v>
      </c>
      <c r="N1623" s="2" t="str">
        <f>VLOOKUP(I1623,lookups!$A$2:$D$206,4,0)</f>
        <v>Orbicella Annularis</v>
      </c>
    </row>
    <row r="1624" ht="15.75" customHeight="1">
      <c r="A1624" s="7" t="s">
        <v>76</v>
      </c>
      <c r="B1624" s="10" t="s">
        <v>77</v>
      </c>
      <c r="C1624" s="2" t="s">
        <v>31</v>
      </c>
      <c r="D1624" s="2">
        <v>3.0</v>
      </c>
      <c r="E1624" s="2">
        <v>3.0</v>
      </c>
      <c r="F1624" s="2">
        <v>3.0</v>
      </c>
      <c r="G1624" s="2" t="str">
        <f>VLOOKUP(I1624,lookups!$A$2:$D$206,3,0)</f>
        <v>LC</v>
      </c>
      <c r="H1624" s="2" t="str">
        <f>VLOOKUP(I1624,lookups!$A$2:$D$206,2,0)</f>
        <v>ORBI</v>
      </c>
      <c r="I1624" s="8" t="s">
        <v>49</v>
      </c>
      <c r="L1624" s="2" t="str">
        <f>VLOOKUP(G1624,lookups!$E$2:$F$206,2,0)</f>
        <v>Live coral</v>
      </c>
      <c r="M1624" s="2" t="str">
        <f>VLOOKUP(H1624,lookups!$G$2:$H$206,2,0)</f>
        <v>Orbicella</v>
      </c>
      <c r="N1624" s="2" t="str">
        <f>VLOOKUP(I1624,lookups!$A$2:$D$206,4,0)</f>
        <v>Orbicella Annularis</v>
      </c>
    </row>
    <row r="1625" ht="15.75" customHeight="1">
      <c r="A1625" s="7" t="s">
        <v>76</v>
      </c>
      <c r="B1625" s="10" t="s">
        <v>77</v>
      </c>
      <c r="C1625" s="2" t="s">
        <v>31</v>
      </c>
      <c r="D1625" s="2">
        <v>3.0</v>
      </c>
      <c r="E1625" s="2">
        <v>3.0</v>
      </c>
      <c r="F1625" s="2">
        <v>4.0</v>
      </c>
      <c r="G1625" s="2" t="str">
        <f>VLOOKUP(I1625,lookups!$A$2:$D$206,3,0)</f>
        <v>MA</v>
      </c>
      <c r="H1625" s="2" t="str">
        <f>VLOOKUP(I1625,lookups!$A$2:$D$206,2,0)</f>
        <v>GCMA</v>
      </c>
      <c r="I1625" s="8" t="s">
        <v>40</v>
      </c>
      <c r="J1625" s="1">
        <v>13.0</v>
      </c>
      <c r="L1625" s="2" t="str">
        <f>VLOOKUP(G1625,lookups!$E$2:$F$206,2,0)</f>
        <v>Macroalgae</v>
      </c>
      <c r="M1625" s="2" t="str">
        <f>VLOOKUP(H1625,lookups!$G$2:$H$206,2,0)</f>
        <v>Green calcareous macroalgae</v>
      </c>
      <c r="N1625" s="2" t="str">
        <f>VLOOKUP(I1625,lookups!$A$2:$D$206,4,0)</f>
        <v>Halimeda spp.</v>
      </c>
    </row>
    <row r="1626" ht="15.75" customHeight="1">
      <c r="A1626" s="7" t="s">
        <v>76</v>
      </c>
      <c r="B1626" s="10" t="s">
        <v>77</v>
      </c>
      <c r="C1626" s="2" t="s">
        <v>31</v>
      </c>
      <c r="D1626" s="2">
        <v>3.0</v>
      </c>
      <c r="E1626" s="2">
        <v>3.0</v>
      </c>
      <c r="F1626" s="2">
        <v>5.0</v>
      </c>
      <c r="G1626" s="2" t="str">
        <f>VLOOKUP(I1626,lookups!$A$2:$D$206,3,0)</f>
        <v>MA</v>
      </c>
      <c r="H1626" s="2" t="str">
        <f>VLOOKUP(I1626,lookups!$A$2:$D$206,2,0)</f>
        <v>GCMA</v>
      </c>
      <c r="I1626" s="8" t="s">
        <v>40</v>
      </c>
      <c r="J1626" s="1">
        <v>13.0</v>
      </c>
      <c r="L1626" s="2" t="str">
        <f>VLOOKUP(G1626,lookups!$E$2:$F$206,2,0)</f>
        <v>Macroalgae</v>
      </c>
      <c r="M1626" s="2" t="str">
        <f>VLOOKUP(H1626,lookups!$G$2:$H$206,2,0)</f>
        <v>Green calcareous macroalgae</v>
      </c>
      <c r="N1626" s="2" t="str">
        <f>VLOOKUP(I1626,lookups!$A$2:$D$206,4,0)</f>
        <v>Halimeda spp.</v>
      </c>
    </row>
    <row r="1627" ht="15.75" customHeight="1">
      <c r="A1627" s="7" t="s">
        <v>76</v>
      </c>
      <c r="B1627" s="10" t="s">
        <v>77</v>
      </c>
      <c r="C1627" s="2" t="s">
        <v>31</v>
      </c>
      <c r="D1627" s="2">
        <v>3.0</v>
      </c>
      <c r="E1627" s="2">
        <v>3.0</v>
      </c>
      <c r="F1627" s="2">
        <v>6.0</v>
      </c>
      <c r="G1627" s="2" t="str">
        <f>VLOOKUP(I1627,lookups!$A$2:$D$206,3,0)</f>
        <v>SAND</v>
      </c>
      <c r="H1627" s="2" t="str">
        <f>VLOOKUP(I1627,lookups!$A$2:$D$206,2,0)</f>
        <v>SAND</v>
      </c>
      <c r="I1627" s="8" t="s">
        <v>53</v>
      </c>
      <c r="L1627" s="2" t="str">
        <f>VLOOKUP(G1627,lookups!$E$2:$F$206,2,0)</f>
        <v>Sand</v>
      </c>
      <c r="M1627" s="2" t="str">
        <f>VLOOKUP(H1627,lookups!$G$2:$H$206,2,0)</f>
        <v>Sand</v>
      </c>
      <c r="N1627" s="2" t="str">
        <f>VLOOKUP(I1627,lookups!$A$2:$D$206,4,0)</f>
        <v>Sand</v>
      </c>
    </row>
    <row r="1628" ht="15.75" customHeight="1">
      <c r="A1628" s="7" t="s">
        <v>76</v>
      </c>
      <c r="B1628" s="10" t="s">
        <v>77</v>
      </c>
      <c r="C1628" s="2" t="s">
        <v>31</v>
      </c>
      <c r="D1628" s="2">
        <v>3.0</v>
      </c>
      <c r="E1628" s="2">
        <v>3.0</v>
      </c>
      <c r="F1628" s="2">
        <v>7.0</v>
      </c>
      <c r="G1628" s="2" t="str">
        <f>VLOOKUP(I1628,lookups!$A$2:$D$206,3,0)</f>
        <v>SAND</v>
      </c>
      <c r="H1628" s="2" t="str">
        <f>VLOOKUP(I1628,lookups!$A$2:$D$206,2,0)</f>
        <v>SAND</v>
      </c>
      <c r="I1628" s="8" t="s">
        <v>53</v>
      </c>
      <c r="L1628" s="2" t="str">
        <f>VLOOKUP(G1628,lookups!$E$2:$F$206,2,0)</f>
        <v>Sand</v>
      </c>
      <c r="M1628" s="2" t="str">
        <f>VLOOKUP(H1628,lookups!$G$2:$H$206,2,0)</f>
        <v>Sand</v>
      </c>
      <c r="N1628" s="2" t="str">
        <f>VLOOKUP(I1628,lookups!$A$2:$D$206,4,0)</f>
        <v>Sand</v>
      </c>
    </row>
    <row r="1629" ht="15.75" customHeight="1">
      <c r="A1629" s="7" t="s">
        <v>76</v>
      </c>
      <c r="B1629" s="10" t="s">
        <v>77</v>
      </c>
      <c r="C1629" s="2" t="s">
        <v>31</v>
      </c>
      <c r="D1629" s="2">
        <v>3.0</v>
      </c>
      <c r="E1629" s="2">
        <v>3.0</v>
      </c>
      <c r="F1629" s="2">
        <v>8.0</v>
      </c>
      <c r="G1629" s="2" t="str">
        <f>VLOOKUP(I1629,lookups!$A$2:$D$206,3,0)</f>
        <v>SAND</v>
      </c>
      <c r="H1629" s="2" t="str">
        <f>VLOOKUP(I1629,lookups!$A$2:$D$206,2,0)</f>
        <v>SAND</v>
      </c>
      <c r="I1629" s="8" t="s">
        <v>53</v>
      </c>
      <c r="L1629" s="2" t="str">
        <f>VLOOKUP(G1629,lookups!$E$2:$F$206,2,0)</f>
        <v>Sand</v>
      </c>
      <c r="M1629" s="2" t="str">
        <f>VLOOKUP(H1629,lookups!$G$2:$H$206,2,0)</f>
        <v>Sand</v>
      </c>
      <c r="N1629" s="2" t="str">
        <f>VLOOKUP(I1629,lookups!$A$2:$D$206,4,0)</f>
        <v>Sand</v>
      </c>
    </row>
    <row r="1630" ht="15.75" customHeight="1">
      <c r="A1630" s="7" t="s">
        <v>76</v>
      </c>
      <c r="B1630" s="10" t="s">
        <v>77</v>
      </c>
      <c r="C1630" s="2" t="s">
        <v>31</v>
      </c>
      <c r="D1630" s="2">
        <v>3.0</v>
      </c>
      <c r="E1630" s="2">
        <v>3.0</v>
      </c>
      <c r="F1630" s="2">
        <v>9.0</v>
      </c>
      <c r="G1630" s="2" t="str">
        <f>VLOOKUP(I1630,lookups!$A$2:$D$206,3,0)</f>
        <v>SAND</v>
      </c>
      <c r="H1630" s="2" t="str">
        <f>VLOOKUP(I1630,lookups!$A$2:$D$206,2,0)</f>
        <v>SAND</v>
      </c>
      <c r="I1630" s="8" t="s">
        <v>53</v>
      </c>
      <c r="L1630" s="2" t="str">
        <f>VLOOKUP(G1630,lookups!$E$2:$F$206,2,0)</f>
        <v>Sand</v>
      </c>
      <c r="M1630" s="2" t="str">
        <f>VLOOKUP(H1630,lookups!$G$2:$H$206,2,0)</f>
        <v>Sand</v>
      </c>
      <c r="N1630" s="2" t="str">
        <f>VLOOKUP(I1630,lookups!$A$2:$D$206,4,0)</f>
        <v>Sand</v>
      </c>
    </row>
    <row r="1631" ht="15.75" customHeight="1">
      <c r="A1631" s="7" t="s">
        <v>76</v>
      </c>
      <c r="B1631" s="10" t="s">
        <v>77</v>
      </c>
      <c r="C1631" s="2" t="s">
        <v>31</v>
      </c>
      <c r="D1631" s="2">
        <v>3.0</v>
      </c>
      <c r="E1631" s="2">
        <v>3.0</v>
      </c>
      <c r="F1631" s="2">
        <v>10.0</v>
      </c>
      <c r="G1631" s="2" t="str">
        <f>VLOOKUP(I1631,lookups!$A$2:$D$206,3,0)</f>
        <v>SAND</v>
      </c>
      <c r="H1631" s="2" t="str">
        <f>VLOOKUP(I1631,lookups!$A$2:$D$206,2,0)</f>
        <v>SAND</v>
      </c>
      <c r="I1631" s="8" t="s">
        <v>53</v>
      </c>
      <c r="L1631" s="2" t="str">
        <f>VLOOKUP(G1631,lookups!$E$2:$F$206,2,0)</f>
        <v>Sand</v>
      </c>
      <c r="M1631" s="2" t="str">
        <f>VLOOKUP(H1631,lookups!$G$2:$H$206,2,0)</f>
        <v>Sand</v>
      </c>
      <c r="N1631" s="2" t="str">
        <f>VLOOKUP(I1631,lookups!$A$2:$D$206,4,0)</f>
        <v>Sand</v>
      </c>
    </row>
    <row r="1632" ht="15.75" customHeight="1">
      <c r="A1632" s="7" t="s">
        <v>76</v>
      </c>
      <c r="B1632" s="10" t="s">
        <v>77</v>
      </c>
      <c r="C1632" s="2" t="s">
        <v>31</v>
      </c>
      <c r="D1632" s="2">
        <v>3.0</v>
      </c>
      <c r="E1632" s="2">
        <v>4.0</v>
      </c>
      <c r="F1632" s="2">
        <v>1.0</v>
      </c>
      <c r="G1632" s="2" t="str">
        <f>VLOOKUP(I1632,lookups!$A$2:$D$206,3,0)</f>
        <v>SAND</v>
      </c>
      <c r="H1632" s="2" t="str">
        <f>VLOOKUP(I1632,lookups!$A$2:$D$206,2,0)</f>
        <v>SAND</v>
      </c>
      <c r="I1632" s="8" t="s">
        <v>53</v>
      </c>
      <c r="L1632" s="2" t="str">
        <f>VLOOKUP(G1632,lookups!$E$2:$F$206,2,0)</f>
        <v>Sand</v>
      </c>
      <c r="M1632" s="2" t="str">
        <f>VLOOKUP(H1632,lookups!$G$2:$H$206,2,0)</f>
        <v>Sand</v>
      </c>
      <c r="N1632" s="2" t="str">
        <f>VLOOKUP(I1632,lookups!$A$2:$D$206,4,0)</f>
        <v>Sand</v>
      </c>
    </row>
    <row r="1633" ht="15.75" customHeight="1">
      <c r="A1633" s="7" t="s">
        <v>76</v>
      </c>
      <c r="B1633" s="10" t="s">
        <v>77</v>
      </c>
      <c r="C1633" s="2" t="s">
        <v>31</v>
      </c>
      <c r="D1633" s="2">
        <v>3.0</v>
      </c>
      <c r="E1633" s="2">
        <v>4.0</v>
      </c>
      <c r="F1633" s="2">
        <v>2.0</v>
      </c>
      <c r="G1633" s="2" t="str">
        <f>VLOOKUP(I1633,lookups!$A$2:$D$206,3,0)</f>
        <v>SAND</v>
      </c>
      <c r="H1633" s="2" t="str">
        <f>VLOOKUP(I1633,lookups!$A$2:$D$206,2,0)</f>
        <v>SAND</v>
      </c>
      <c r="I1633" s="8" t="s">
        <v>53</v>
      </c>
      <c r="L1633" s="2" t="str">
        <f>VLOOKUP(G1633,lookups!$E$2:$F$206,2,0)</f>
        <v>Sand</v>
      </c>
      <c r="M1633" s="2" t="str">
        <f>VLOOKUP(H1633,lookups!$G$2:$H$206,2,0)</f>
        <v>Sand</v>
      </c>
      <c r="N1633" s="2" t="str">
        <f>VLOOKUP(I1633,lookups!$A$2:$D$206,4,0)</f>
        <v>Sand</v>
      </c>
    </row>
    <row r="1634" ht="15.75" customHeight="1">
      <c r="A1634" s="7" t="s">
        <v>76</v>
      </c>
      <c r="B1634" s="10" t="s">
        <v>77</v>
      </c>
      <c r="C1634" s="2" t="s">
        <v>31</v>
      </c>
      <c r="D1634" s="2">
        <v>3.0</v>
      </c>
      <c r="E1634" s="2">
        <v>4.0</v>
      </c>
      <c r="F1634" s="2">
        <v>3.0</v>
      </c>
      <c r="G1634" s="2" t="str">
        <f>VLOOKUP(I1634,lookups!$A$2:$D$206,3,0)</f>
        <v>SAND</v>
      </c>
      <c r="H1634" s="2" t="str">
        <f>VLOOKUP(I1634,lookups!$A$2:$D$206,2,0)</f>
        <v>SAND</v>
      </c>
      <c r="I1634" s="8" t="s">
        <v>53</v>
      </c>
      <c r="L1634" s="2" t="str">
        <f>VLOOKUP(G1634,lookups!$E$2:$F$206,2,0)</f>
        <v>Sand</v>
      </c>
      <c r="M1634" s="2" t="str">
        <f>VLOOKUP(H1634,lookups!$G$2:$H$206,2,0)</f>
        <v>Sand</v>
      </c>
      <c r="N1634" s="2" t="str">
        <f>VLOOKUP(I1634,lookups!$A$2:$D$206,4,0)</f>
        <v>Sand</v>
      </c>
    </row>
    <row r="1635" ht="15.75" customHeight="1">
      <c r="A1635" s="7" t="s">
        <v>76</v>
      </c>
      <c r="B1635" s="10" t="s">
        <v>77</v>
      </c>
      <c r="C1635" s="2" t="s">
        <v>31</v>
      </c>
      <c r="D1635" s="2">
        <v>3.0</v>
      </c>
      <c r="E1635" s="2">
        <v>4.0</v>
      </c>
      <c r="F1635" s="2">
        <v>4.0</v>
      </c>
      <c r="G1635" s="2" t="str">
        <f>VLOOKUP(I1635,lookups!$A$2:$D$206,3,0)</f>
        <v>MA</v>
      </c>
      <c r="H1635" s="2" t="str">
        <f>VLOOKUP(I1635,lookups!$A$2:$D$206,2,0)</f>
        <v>BFMA</v>
      </c>
      <c r="I1635" s="8" t="s">
        <v>32</v>
      </c>
      <c r="J1635" s="1">
        <v>5.0</v>
      </c>
      <c r="L1635" s="2" t="str">
        <f>VLOOKUP(G1635,lookups!$E$2:$F$206,2,0)</f>
        <v>Macroalgae</v>
      </c>
      <c r="M1635" s="2" t="str">
        <f>VLOOKUP(H1635,lookups!$G$2:$H$206,2,0)</f>
        <v>Brown fleshy macroalgae</v>
      </c>
      <c r="N1635" s="2" t="str">
        <f>VLOOKUP(I1635,lookups!$A$2:$D$206,4,0)</f>
        <v>Dictyota spp.</v>
      </c>
    </row>
    <row r="1636" ht="15.75" customHeight="1">
      <c r="A1636" s="7" t="s">
        <v>76</v>
      </c>
      <c r="B1636" s="10" t="s">
        <v>77</v>
      </c>
      <c r="C1636" s="2" t="s">
        <v>31</v>
      </c>
      <c r="D1636" s="2">
        <v>3.0</v>
      </c>
      <c r="E1636" s="2">
        <v>4.0</v>
      </c>
      <c r="F1636" s="2">
        <v>5.0</v>
      </c>
      <c r="G1636" s="2" t="str">
        <f>VLOOKUP(I1636,lookups!$A$2:$D$206,3,0)</f>
        <v>SAND</v>
      </c>
      <c r="H1636" s="2" t="str">
        <f>VLOOKUP(I1636,lookups!$A$2:$D$206,2,0)</f>
        <v>SAND</v>
      </c>
      <c r="I1636" s="8" t="s">
        <v>53</v>
      </c>
      <c r="L1636" s="2" t="str">
        <f>VLOOKUP(G1636,lookups!$E$2:$F$206,2,0)</f>
        <v>Sand</v>
      </c>
      <c r="M1636" s="2" t="str">
        <f>VLOOKUP(H1636,lookups!$G$2:$H$206,2,0)</f>
        <v>Sand</v>
      </c>
      <c r="N1636" s="2" t="str">
        <f>VLOOKUP(I1636,lookups!$A$2:$D$206,4,0)</f>
        <v>Sand</v>
      </c>
    </row>
    <row r="1637" ht="15.75" customHeight="1">
      <c r="A1637" s="7" t="s">
        <v>76</v>
      </c>
      <c r="B1637" s="10" t="s">
        <v>77</v>
      </c>
      <c r="C1637" s="2" t="s">
        <v>31</v>
      </c>
      <c r="D1637" s="2">
        <v>3.0</v>
      </c>
      <c r="E1637" s="2">
        <v>4.0</v>
      </c>
      <c r="F1637" s="2">
        <v>6.0</v>
      </c>
      <c r="G1637" s="2" t="str">
        <f>VLOOKUP(I1637,lookups!$A$2:$D$206,3,0)</f>
        <v>SAND</v>
      </c>
      <c r="H1637" s="2" t="str">
        <f>VLOOKUP(I1637,lookups!$A$2:$D$206,2,0)</f>
        <v>SAND</v>
      </c>
      <c r="I1637" s="8" t="s">
        <v>53</v>
      </c>
      <c r="L1637" s="2" t="str">
        <f>VLOOKUP(G1637,lookups!$E$2:$F$206,2,0)</f>
        <v>Sand</v>
      </c>
      <c r="M1637" s="2" t="str">
        <f>VLOOKUP(H1637,lookups!$G$2:$H$206,2,0)</f>
        <v>Sand</v>
      </c>
      <c r="N1637" s="2" t="str">
        <f>VLOOKUP(I1637,lookups!$A$2:$D$206,4,0)</f>
        <v>Sand</v>
      </c>
    </row>
    <row r="1638" ht="15.75" customHeight="1">
      <c r="A1638" s="7" t="s">
        <v>76</v>
      </c>
      <c r="B1638" s="10" t="s">
        <v>77</v>
      </c>
      <c r="C1638" s="2" t="s">
        <v>31</v>
      </c>
      <c r="D1638" s="2">
        <v>3.0</v>
      </c>
      <c r="E1638" s="2">
        <v>4.0</v>
      </c>
      <c r="F1638" s="2">
        <v>7.0</v>
      </c>
      <c r="G1638" s="2" t="str">
        <f>VLOOKUP(I1638,lookups!$A$2:$D$206,3,0)</f>
        <v>MA</v>
      </c>
      <c r="H1638" s="2" t="str">
        <f>VLOOKUP(I1638,lookups!$A$2:$D$206,2,0)</f>
        <v>BFMA</v>
      </c>
      <c r="I1638" s="8" t="s">
        <v>32</v>
      </c>
      <c r="J1638" s="1">
        <v>4.0</v>
      </c>
      <c r="L1638" s="2" t="str">
        <f>VLOOKUP(G1638,lookups!$E$2:$F$206,2,0)</f>
        <v>Macroalgae</v>
      </c>
      <c r="M1638" s="2" t="str">
        <f>VLOOKUP(H1638,lookups!$G$2:$H$206,2,0)</f>
        <v>Brown fleshy macroalgae</v>
      </c>
      <c r="N1638" s="2" t="str">
        <f>VLOOKUP(I1638,lookups!$A$2:$D$206,4,0)</f>
        <v>Dictyota spp.</v>
      </c>
    </row>
    <row r="1639" ht="15.75" customHeight="1">
      <c r="A1639" s="7" t="s">
        <v>76</v>
      </c>
      <c r="B1639" s="10" t="s">
        <v>77</v>
      </c>
      <c r="C1639" s="2" t="s">
        <v>31</v>
      </c>
      <c r="D1639" s="2">
        <v>3.0</v>
      </c>
      <c r="E1639" s="2">
        <v>4.0</v>
      </c>
      <c r="F1639" s="2">
        <v>8.0</v>
      </c>
      <c r="G1639" s="2" t="str">
        <f>VLOOKUP(I1639,lookups!$A$2:$D$206,3,0)</f>
        <v>SAND</v>
      </c>
      <c r="H1639" s="2" t="str">
        <f>VLOOKUP(I1639,lookups!$A$2:$D$206,2,0)</f>
        <v>SAND</v>
      </c>
      <c r="I1639" s="8" t="s">
        <v>53</v>
      </c>
      <c r="L1639" s="2" t="str">
        <f>VLOOKUP(G1639,lookups!$E$2:$F$206,2,0)</f>
        <v>Sand</v>
      </c>
      <c r="M1639" s="2" t="str">
        <f>VLOOKUP(H1639,lookups!$G$2:$H$206,2,0)</f>
        <v>Sand</v>
      </c>
      <c r="N1639" s="2" t="str">
        <f>VLOOKUP(I1639,lookups!$A$2:$D$206,4,0)</f>
        <v>Sand</v>
      </c>
    </row>
    <row r="1640" ht="15.75" customHeight="1">
      <c r="A1640" s="7" t="s">
        <v>76</v>
      </c>
      <c r="B1640" s="10" t="s">
        <v>77</v>
      </c>
      <c r="C1640" s="2" t="s">
        <v>31</v>
      </c>
      <c r="D1640" s="2">
        <v>3.0</v>
      </c>
      <c r="E1640" s="2">
        <v>4.0</v>
      </c>
      <c r="F1640" s="2">
        <v>9.0</v>
      </c>
      <c r="G1640" s="2" t="str">
        <f>VLOOKUP(I1640,lookups!$A$2:$D$206,3,0)</f>
        <v>LC</v>
      </c>
      <c r="H1640" s="2" t="str">
        <f>VLOOKUP(I1640,lookups!$A$2:$D$206,2,0)</f>
        <v>DIPL</v>
      </c>
      <c r="I1640" s="8" t="s">
        <v>81</v>
      </c>
      <c r="L1640" s="2" t="str">
        <f>VLOOKUP(G1640,lookups!$E$2:$F$206,2,0)</f>
        <v>Live coral</v>
      </c>
      <c r="M1640" s="2" t="str">
        <f>VLOOKUP(H1640,lookups!$G$2:$H$206,2,0)</f>
        <v>Diploria</v>
      </c>
      <c r="N1640" s="2" t="str">
        <f>VLOOKUP(I1640,lookups!$A$2:$D$206,4,0)</f>
        <v>Diploria labyrinthiformis</v>
      </c>
    </row>
    <row r="1641" ht="15.75" customHeight="1">
      <c r="A1641" s="7" t="s">
        <v>76</v>
      </c>
      <c r="B1641" s="10" t="s">
        <v>77</v>
      </c>
      <c r="C1641" s="2" t="s">
        <v>31</v>
      </c>
      <c r="D1641" s="2">
        <v>3.0</v>
      </c>
      <c r="E1641" s="2">
        <v>4.0</v>
      </c>
      <c r="F1641" s="2">
        <v>10.0</v>
      </c>
      <c r="G1641" s="2" t="str">
        <f>VLOOKUP(I1641,lookups!$A$2:$D$206,3,0)</f>
        <v>LC</v>
      </c>
      <c r="H1641" s="2" t="str">
        <f>VLOOKUP(I1641,lookups!$A$2:$D$206,2,0)</f>
        <v>DIPL</v>
      </c>
      <c r="I1641" s="8" t="s">
        <v>81</v>
      </c>
      <c r="L1641" s="2" t="str">
        <f>VLOOKUP(G1641,lookups!$E$2:$F$206,2,0)</f>
        <v>Live coral</v>
      </c>
      <c r="M1641" s="2" t="str">
        <f>VLOOKUP(H1641,lookups!$G$2:$H$206,2,0)</f>
        <v>Diploria</v>
      </c>
      <c r="N1641" s="2" t="str">
        <f>VLOOKUP(I1641,lookups!$A$2:$D$206,4,0)</f>
        <v>Diploria labyrinthiformis</v>
      </c>
    </row>
    <row r="1642" ht="15.75" customHeight="1">
      <c r="A1642" s="7" t="s">
        <v>76</v>
      </c>
      <c r="B1642" s="10" t="s">
        <v>77</v>
      </c>
      <c r="C1642" s="2" t="s">
        <v>31</v>
      </c>
      <c r="D1642" s="2">
        <v>3.0</v>
      </c>
      <c r="E1642" s="2">
        <v>5.0</v>
      </c>
      <c r="F1642" s="2">
        <v>1.0</v>
      </c>
      <c r="G1642" s="2" t="str">
        <f>VLOOKUP(I1642,lookups!$A$2:$D$206,3,0)</f>
        <v>LC</v>
      </c>
      <c r="H1642" s="2" t="str">
        <f>VLOOKUP(I1642,lookups!$A$2:$D$206,2,0)</f>
        <v>DIPL</v>
      </c>
      <c r="I1642" s="8" t="s">
        <v>81</v>
      </c>
      <c r="L1642" s="2" t="str">
        <f>VLOOKUP(G1642,lookups!$E$2:$F$206,2,0)</f>
        <v>Live coral</v>
      </c>
      <c r="M1642" s="2" t="str">
        <f>VLOOKUP(H1642,lookups!$G$2:$H$206,2,0)</f>
        <v>Diploria</v>
      </c>
      <c r="N1642" s="2" t="str">
        <f>VLOOKUP(I1642,lookups!$A$2:$D$206,4,0)</f>
        <v>Diploria labyrinthiformis</v>
      </c>
    </row>
    <row r="1643" ht="15.75" customHeight="1">
      <c r="A1643" s="7" t="s">
        <v>76</v>
      </c>
      <c r="B1643" s="10" t="s">
        <v>77</v>
      </c>
      <c r="C1643" s="2" t="s">
        <v>31</v>
      </c>
      <c r="D1643" s="2">
        <v>3.0</v>
      </c>
      <c r="E1643" s="2">
        <v>5.0</v>
      </c>
      <c r="F1643" s="2">
        <v>2.0</v>
      </c>
      <c r="G1643" s="2" t="str">
        <f>VLOOKUP(I1643,lookups!$A$2:$D$206,3,0)</f>
        <v>MA</v>
      </c>
      <c r="H1643" s="2" t="str">
        <f>VLOOKUP(I1643,lookups!$A$2:$D$206,2,0)</f>
        <v>BFMA</v>
      </c>
      <c r="I1643" s="8" t="s">
        <v>32</v>
      </c>
      <c r="J1643" s="1">
        <v>5.0</v>
      </c>
      <c r="L1643" s="2" t="str">
        <f>VLOOKUP(G1643,lookups!$E$2:$F$206,2,0)</f>
        <v>Macroalgae</v>
      </c>
      <c r="M1643" s="2" t="str">
        <f>VLOOKUP(H1643,lookups!$G$2:$H$206,2,0)</f>
        <v>Brown fleshy macroalgae</v>
      </c>
      <c r="N1643" s="2" t="str">
        <f>VLOOKUP(I1643,lookups!$A$2:$D$206,4,0)</f>
        <v>Dictyota spp.</v>
      </c>
    </row>
    <row r="1644" ht="15.75" customHeight="1">
      <c r="A1644" s="7" t="s">
        <v>76</v>
      </c>
      <c r="B1644" s="10" t="s">
        <v>77</v>
      </c>
      <c r="C1644" s="2" t="s">
        <v>31</v>
      </c>
      <c r="D1644" s="2">
        <v>3.0</v>
      </c>
      <c r="E1644" s="2">
        <v>5.0</v>
      </c>
      <c r="F1644" s="2">
        <v>3.0</v>
      </c>
      <c r="G1644" s="2" t="str">
        <f>VLOOKUP(I1644,lookups!$A$2:$D$206,3,0)</f>
        <v>SAND</v>
      </c>
      <c r="H1644" s="2" t="str">
        <f>VLOOKUP(I1644,lookups!$A$2:$D$206,2,0)</f>
        <v>SAND</v>
      </c>
      <c r="I1644" s="8" t="s">
        <v>53</v>
      </c>
      <c r="L1644" s="2" t="str">
        <f>VLOOKUP(G1644,lookups!$E$2:$F$206,2,0)</f>
        <v>Sand</v>
      </c>
      <c r="M1644" s="2" t="str">
        <f>VLOOKUP(H1644,lookups!$G$2:$H$206,2,0)</f>
        <v>Sand</v>
      </c>
      <c r="N1644" s="2" t="str">
        <f>VLOOKUP(I1644,lookups!$A$2:$D$206,4,0)</f>
        <v>Sand</v>
      </c>
    </row>
    <row r="1645" ht="15.75" customHeight="1">
      <c r="A1645" s="7" t="s">
        <v>76</v>
      </c>
      <c r="B1645" s="10" t="s">
        <v>77</v>
      </c>
      <c r="C1645" s="2" t="s">
        <v>31</v>
      </c>
      <c r="D1645" s="2">
        <v>3.0</v>
      </c>
      <c r="E1645" s="2">
        <v>5.0</v>
      </c>
      <c r="F1645" s="2">
        <v>4.0</v>
      </c>
      <c r="G1645" s="2" t="str">
        <f>VLOOKUP(I1645,lookups!$A$2:$D$206,3,0)</f>
        <v>MA</v>
      </c>
      <c r="H1645" s="2" t="str">
        <f>VLOOKUP(I1645,lookups!$A$2:$D$206,2,0)</f>
        <v>GCMA</v>
      </c>
      <c r="I1645" s="8" t="s">
        <v>40</v>
      </c>
      <c r="J1645" s="1">
        <v>8.0</v>
      </c>
      <c r="L1645" s="2" t="str">
        <f>VLOOKUP(G1645,lookups!$E$2:$F$206,2,0)</f>
        <v>Macroalgae</v>
      </c>
      <c r="M1645" s="2" t="str">
        <f>VLOOKUP(H1645,lookups!$G$2:$H$206,2,0)</f>
        <v>Green calcareous macroalgae</v>
      </c>
      <c r="N1645" s="2" t="str">
        <f>VLOOKUP(I1645,lookups!$A$2:$D$206,4,0)</f>
        <v>Halimeda spp.</v>
      </c>
    </row>
    <row r="1646" ht="15.75" customHeight="1">
      <c r="A1646" s="7" t="s">
        <v>76</v>
      </c>
      <c r="B1646" s="10" t="s">
        <v>77</v>
      </c>
      <c r="C1646" s="2" t="s">
        <v>31</v>
      </c>
      <c r="D1646" s="2">
        <v>3.0</v>
      </c>
      <c r="E1646" s="2">
        <v>5.0</v>
      </c>
      <c r="F1646" s="2">
        <v>5.0</v>
      </c>
      <c r="G1646" s="2" t="str">
        <f>VLOOKUP(I1646,lookups!$A$2:$D$206,3,0)</f>
        <v>SAND</v>
      </c>
      <c r="H1646" s="2" t="str">
        <f>VLOOKUP(I1646,lookups!$A$2:$D$206,2,0)</f>
        <v>SAND</v>
      </c>
      <c r="I1646" s="8" t="s">
        <v>53</v>
      </c>
      <c r="L1646" s="2" t="str">
        <f>VLOOKUP(G1646,lookups!$E$2:$F$206,2,0)</f>
        <v>Sand</v>
      </c>
      <c r="M1646" s="2" t="str">
        <f>VLOOKUP(H1646,lookups!$G$2:$H$206,2,0)</f>
        <v>Sand</v>
      </c>
      <c r="N1646" s="2" t="str">
        <f>VLOOKUP(I1646,lookups!$A$2:$D$206,4,0)</f>
        <v>Sand</v>
      </c>
    </row>
    <row r="1647" ht="15.75" customHeight="1">
      <c r="A1647" s="7" t="s">
        <v>76</v>
      </c>
      <c r="B1647" s="10" t="s">
        <v>77</v>
      </c>
      <c r="C1647" s="2" t="s">
        <v>31</v>
      </c>
      <c r="D1647" s="2">
        <v>3.0</v>
      </c>
      <c r="E1647" s="2">
        <v>5.0</v>
      </c>
      <c r="F1647" s="2">
        <v>6.0</v>
      </c>
      <c r="G1647" s="2" t="str">
        <f>VLOOKUP(I1647,lookups!$A$2:$D$206,3,0)</f>
        <v>MA</v>
      </c>
      <c r="H1647" s="2" t="str">
        <f>VLOOKUP(I1647,lookups!$A$2:$D$206,2,0)</f>
        <v>BFMA</v>
      </c>
      <c r="I1647" s="8" t="s">
        <v>32</v>
      </c>
      <c r="J1647" s="1">
        <v>4.0</v>
      </c>
      <c r="L1647" s="2" t="str">
        <f>VLOOKUP(G1647,lookups!$E$2:$F$206,2,0)</f>
        <v>Macroalgae</v>
      </c>
      <c r="M1647" s="2" t="str">
        <f>VLOOKUP(H1647,lookups!$G$2:$H$206,2,0)</f>
        <v>Brown fleshy macroalgae</v>
      </c>
      <c r="N1647" s="2" t="str">
        <f>VLOOKUP(I1647,lookups!$A$2:$D$206,4,0)</f>
        <v>Dictyota spp.</v>
      </c>
    </row>
    <row r="1648" ht="15.75" customHeight="1">
      <c r="A1648" s="7" t="s">
        <v>76</v>
      </c>
      <c r="B1648" s="10" t="s">
        <v>77</v>
      </c>
      <c r="C1648" s="2" t="s">
        <v>31</v>
      </c>
      <c r="D1648" s="2">
        <v>3.0</v>
      </c>
      <c r="E1648" s="2">
        <v>5.0</v>
      </c>
      <c r="F1648" s="2">
        <v>7.0</v>
      </c>
      <c r="G1648" s="2" t="str">
        <f>VLOOKUP(I1648,lookups!$A$2:$D$206,3,0)</f>
        <v>TA</v>
      </c>
      <c r="H1648" s="2" t="str">
        <f>VLOOKUP(I1648,lookups!$A$2:$D$206,2,0)</f>
        <v>STA</v>
      </c>
      <c r="I1648" s="8" t="s">
        <v>52</v>
      </c>
      <c r="L1648" s="2" t="str">
        <f>VLOOKUP(G1648,lookups!$E$2:$F$206,2,0)</f>
        <v>Turf algae</v>
      </c>
      <c r="M1648" s="2" t="str">
        <f>VLOOKUP(H1648,lookups!$G$2:$H$206,2,0)</f>
        <v>Sediment turf algae</v>
      </c>
      <c r="N1648" s="2" t="str">
        <f>VLOOKUP(I1648,lookups!$A$2:$D$206,4,0)</f>
        <v>Sediment turf algae</v>
      </c>
    </row>
    <row r="1649" ht="15.75" customHeight="1">
      <c r="A1649" s="7" t="s">
        <v>76</v>
      </c>
      <c r="B1649" s="10" t="s">
        <v>77</v>
      </c>
      <c r="C1649" s="2" t="s">
        <v>31</v>
      </c>
      <c r="D1649" s="2">
        <v>3.0</v>
      </c>
      <c r="E1649" s="2">
        <v>5.0</v>
      </c>
      <c r="F1649" s="2">
        <v>8.0</v>
      </c>
      <c r="G1649" s="2" t="str">
        <f>VLOOKUP(I1649,lookups!$A$2:$D$206,3,0)</f>
        <v>TA</v>
      </c>
      <c r="H1649" s="2" t="str">
        <f>VLOOKUP(I1649,lookups!$A$2:$D$206,2,0)</f>
        <v>STA</v>
      </c>
      <c r="I1649" s="8" t="s">
        <v>52</v>
      </c>
      <c r="L1649" s="2" t="str">
        <f>VLOOKUP(G1649,lookups!$E$2:$F$206,2,0)</f>
        <v>Turf algae</v>
      </c>
      <c r="M1649" s="2" t="str">
        <f>VLOOKUP(H1649,lookups!$G$2:$H$206,2,0)</f>
        <v>Sediment turf algae</v>
      </c>
      <c r="N1649" s="2" t="str">
        <f>VLOOKUP(I1649,lookups!$A$2:$D$206,4,0)</f>
        <v>Sediment turf algae</v>
      </c>
    </row>
    <row r="1650" ht="15.75" customHeight="1">
      <c r="A1650" s="7" t="s">
        <v>76</v>
      </c>
      <c r="B1650" s="10" t="s">
        <v>77</v>
      </c>
      <c r="C1650" s="2" t="s">
        <v>31</v>
      </c>
      <c r="D1650" s="2">
        <v>3.0</v>
      </c>
      <c r="E1650" s="2">
        <v>5.0</v>
      </c>
      <c r="F1650" s="2">
        <v>9.0</v>
      </c>
      <c r="G1650" s="2" t="str">
        <f>VLOOKUP(I1650,lookups!$A$2:$D$206,3,0)</f>
        <v>CCA</v>
      </c>
      <c r="H1650" s="2" t="str">
        <f>VLOOKUP(I1650,lookups!$A$2:$D$206,2,0)</f>
        <v>CCA</v>
      </c>
      <c r="I1650" s="8" t="s">
        <v>34</v>
      </c>
      <c r="L1650" s="2" t="str">
        <f>VLOOKUP(G1650,lookups!$E$2:$F$206,2,0)</f>
        <v>Crustose coraline algae</v>
      </c>
      <c r="M1650" s="2" t="str">
        <f>VLOOKUP(H1650,lookups!$G$2:$H$206,2,0)</f>
        <v>Crustose coraline algae</v>
      </c>
      <c r="N1650" s="2" t="str">
        <f>VLOOKUP(I1650,lookups!$A$2:$D$206,4,0)</f>
        <v>Crustose coraline algae</v>
      </c>
    </row>
    <row r="1651" ht="15.75" customHeight="1">
      <c r="A1651" s="7" t="s">
        <v>76</v>
      </c>
      <c r="B1651" s="10" t="s">
        <v>77</v>
      </c>
      <c r="C1651" s="2" t="s">
        <v>31</v>
      </c>
      <c r="D1651" s="2">
        <v>3.0</v>
      </c>
      <c r="E1651" s="2">
        <v>5.0</v>
      </c>
      <c r="F1651" s="2">
        <v>10.0</v>
      </c>
      <c r="G1651" s="2" t="str">
        <f>VLOOKUP(I1651,lookups!$A$2:$D$206,3,0)</f>
        <v>TA</v>
      </c>
      <c r="H1651" s="2" t="str">
        <f>VLOOKUP(I1651,lookups!$A$2:$D$206,2,0)</f>
        <v>STA</v>
      </c>
      <c r="I1651" s="8" t="s">
        <v>52</v>
      </c>
      <c r="L1651" s="2" t="str">
        <f>VLOOKUP(G1651,lookups!$E$2:$F$206,2,0)</f>
        <v>Turf algae</v>
      </c>
      <c r="M1651" s="2" t="str">
        <f>VLOOKUP(H1651,lookups!$G$2:$H$206,2,0)</f>
        <v>Sediment turf algae</v>
      </c>
      <c r="N1651" s="2" t="str">
        <f>VLOOKUP(I1651,lookups!$A$2:$D$206,4,0)</f>
        <v>Sediment turf algae</v>
      </c>
    </row>
    <row r="1652" ht="15.75" customHeight="1">
      <c r="A1652" s="7" t="s">
        <v>76</v>
      </c>
      <c r="B1652" s="10" t="s">
        <v>77</v>
      </c>
      <c r="C1652" s="2" t="s">
        <v>31</v>
      </c>
      <c r="D1652" s="2">
        <v>3.0</v>
      </c>
      <c r="E1652" s="2">
        <v>6.0</v>
      </c>
      <c r="F1652" s="2">
        <v>1.0</v>
      </c>
      <c r="G1652" s="2" t="str">
        <f>VLOOKUP(I1652,lookups!$A$2:$D$206,3,0)</f>
        <v>CCA</v>
      </c>
      <c r="H1652" s="2" t="str">
        <f>VLOOKUP(I1652,lookups!$A$2:$D$206,2,0)</f>
        <v>CCA</v>
      </c>
      <c r="I1652" s="8" t="s">
        <v>34</v>
      </c>
      <c r="L1652" s="2" t="str">
        <f>VLOOKUP(G1652,lookups!$E$2:$F$206,2,0)</f>
        <v>Crustose coraline algae</v>
      </c>
      <c r="M1652" s="2" t="str">
        <f>VLOOKUP(H1652,lookups!$G$2:$H$206,2,0)</f>
        <v>Crustose coraline algae</v>
      </c>
      <c r="N1652" s="2" t="str">
        <f>VLOOKUP(I1652,lookups!$A$2:$D$206,4,0)</f>
        <v>Crustose coraline algae</v>
      </c>
    </row>
    <row r="1653" ht="15.75" customHeight="1">
      <c r="A1653" s="7" t="s">
        <v>76</v>
      </c>
      <c r="B1653" s="10" t="s">
        <v>77</v>
      </c>
      <c r="C1653" s="2" t="s">
        <v>31</v>
      </c>
      <c r="D1653" s="2">
        <v>3.0</v>
      </c>
      <c r="E1653" s="2">
        <v>6.0</v>
      </c>
      <c r="F1653" s="2">
        <v>2.0</v>
      </c>
      <c r="G1653" s="2" t="str">
        <f>VLOOKUP(I1653,lookups!$A$2:$D$206,3,0)</f>
        <v>LC</v>
      </c>
      <c r="H1653" s="2" t="str">
        <f>VLOOKUP(I1653,lookups!$A$2:$D$206,2,0)</f>
        <v>PORI</v>
      </c>
      <c r="I1653" s="8" t="s">
        <v>51</v>
      </c>
      <c r="L1653" s="2" t="str">
        <f>VLOOKUP(G1653,lookups!$E$2:$F$206,2,0)</f>
        <v>Live coral</v>
      </c>
      <c r="M1653" s="2" t="str">
        <f>VLOOKUP(H1653,lookups!$G$2:$H$206,2,0)</f>
        <v>Porites </v>
      </c>
      <c r="N1653" s="2" t="str">
        <f>VLOOKUP(I1653,lookups!$A$2:$D$206,4,0)</f>
        <v>Porites furcata</v>
      </c>
    </row>
    <row r="1654" ht="15.75" customHeight="1">
      <c r="A1654" s="7" t="s">
        <v>76</v>
      </c>
      <c r="B1654" s="10" t="s">
        <v>77</v>
      </c>
      <c r="C1654" s="2" t="s">
        <v>31</v>
      </c>
      <c r="D1654" s="2">
        <v>3.0</v>
      </c>
      <c r="E1654" s="2">
        <v>6.0</v>
      </c>
      <c r="F1654" s="2">
        <v>3.0</v>
      </c>
      <c r="G1654" s="2" t="str">
        <f>VLOOKUP(I1654,lookups!$A$2:$D$206,3,0)</f>
        <v>CCA</v>
      </c>
      <c r="H1654" s="2" t="str">
        <f>VLOOKUP(I1654,lookups!$A$2:$D$206,2,0)</f>
        <v>CCA</v>
      </c>
      <c r="I1654" s="8" t="s">
        <v>34</v>
      </c>
      <c r="L1654" s="2" t="str">
        <f>VLOOKUP(G1654,lookups!$E$2:$F$206,2,0)</f>
        <v>Crustose coraline algae</v>
      </c>
      <c r="M1654" s="2" t="str">
        <f>VLOOKUP(H1654,lookups!$G$2:$H$206,2,0)</f>
        <v>Crustose coraline algae</v>
      </c>
      <c r="N1654" s="2" t="str">
        <f>VLOOKUP(I1654,lookups!$A$2:$D$206,4,0)</f>
        <v>Crustose coraline algae</v>
      </c>
    </row>
    <row r="1655" ht="15.75" customHeight="1">
      <c r="A1655" s="7" t="s">
        <v>76</v>
      </c>
      <c r="B1655" s="10" t="s">
        <v>77</v>
      </c>
      <c r="C1655" s="2" t="s">
        <v>31</v>
      </c>
      <c r="D1655" s="2">
        <v>3.0</v>
      </c>
      <c r="E1655" s="2">
        <v>6.0</v>
      </c>
      <c r="F1655" s="2">
        <v>4.0</v>
      </c>
      <c r="G1655" s="2" t="str">
        <f>VLOOKUP(I1655,lookups!$A$2:$D$206,3,0)</f>
        <v>LC</v>
      </c>
      <c r="H1655" s="2" t="str">
        <f>VLOOKUP(I1655,lookups!$A$2:$D$206,2,0)</f>
        <v>PORI</v>
      </c>
      <c r="I1655" s="8" t="s">
        <v>51</v>
      </c>
      <c r="L1655" s="2" t="str">
        <f>VLOOKUP(G1655,lookups!$E$2:$F$206,2,0)</f>
        <v>Live coral</v>
      </c>
      <c r="M1655" s="2" t="str">
        <f>VLOOKUP(H1655,lookups!$G$2:$H$206,2,0)</f>
        <v>Porites </v>
      </c>
      <c r="N1655" s="2" t="str">
        <f>VLOOKUP(I1655,lookups!$A$2:$D$206,4,0)</f>
        <v>Porites furcata</v>
      </c>
    </row>
    <row r="1656" ht="15.75" customHeight="1">
      <c r="A1656" s="7" t="s">
        <v>76</v>
      </c>
      <c r="B1656" s="10" t="s">
        <v>77</v>
      </c>
      <c r="C1656" s="2" t="s">
        <v>31</v>
      </c>
      <c r="D1656" s="2">
        <v>3.0</v>
      </c>
      <c r="E1656" s="2">
        <v>6.0</v>
      </c>
      <c r="F1656" s="2">
        <v>5.0</v>
      </c>
      <c r="G1656" s="2" t="str">
        <f>VLOOKUP(I1656,lookups!$A$2:$D$206,3,0)</f>
        <v>CCA</v>
      </c>
      <c r="H1656" s="2" t="str">
        <f>VLOOKUP(I1656,lookups!$A$2:$D$206,2,0)</f>
        <v>CCA</v>
      </c>
      <c r="I1656" s="8" t="s">
        <v>34</v>
      </c>
      <c r="L1656" s="2" t="str">
        <f>VLOOKUP(G1656,lookups!$E$2:$F$206,2,0)</f>
        <v>Crustose coraline algae</v>
      </c>
      <c r="M1656" s="2" t="str">
        <f>VLOOKUP(H1656,lookups!$G$2:$H$206,2,0)</f>
        <v>Crustose coraline algae</v>
      </c>
      <c r="N1656" s="2" t="str">
        <f>VLOOKUP(I1656,lookups!$A$2:$D$206,4,0)</f>
        <v>Crustose coraline algae</v>
      </c>
    </row>
    <row r="1657" ht="15.75" customHeight="1">
      <c r="A1657" s="7" t="s">
        <v>76</v>
      </c>
      <c r="B1657" s="10" t="s">
        <v>77</v>
      </c>
      <c r="C1657" s="2" t="s">
        <v>31</v>
      </c>
      <c r="D1657" s="2">
        <v>3.0</v>
      </c>
      <c r="E1657" s="2">
        <v>6.0</v>
      </c>
      <c r="F1657" s="2">
        <v>6.0</v>
      </c>
      <c r="G1657" s="2" t="str">
        <f>VLOOKUP(I1657,lookups!$A$2:$D$206,3,0)</f>
        <v>MA</v>
      </c>
      <c r="H1657" s="2" t="str">
        <f>VLOOKUP(I1657,lookups!$A$2:$D$206,2,0)</f>
        <v>GCMA</v>
      </c>
      <c r="I1657" s="8" t="s">
        <v>40</v>
      </c>
      <c r="J1657" s="1">
        <v>5.0</v>
      </c>
      <c r="L1657" s="2" t="str">
        <f>VLOOKUP(G1657,lookups!$E$2:$F$206,2,0)</f>
        <v>Macroalgae</v>
      </c>
      <c r="M1657" s="2" t="str">
        <f>VLOOKUP(H1657,lookups!$G$2:$H$206,2,0)</f>
        <v>Green calcareous macroalgae</v>
      </c>
      <c r="N1657" s="2" t="str">
        <f>VLOOKUP(I1657,lookups!$A$2:$D$206,4,0)</f>
        <v>Halimeda spp.</v>
      </c>
    </row>
    <row r="1658" ht="15.75" customHeight="1">
      <c r="A1658" s="7" t="s">
        <v>76</v>
      </c>
      <c r="B1658" s="10" t="s">
        <v>77</v>
      </c>
      <c r="C1658" s="2" t="s">
        <v>31</v>
      </c>
      <c r="D1658" s="2">
        <v>3.0</v>
      </c>
      <c r="E1658" s="2">
        <v>6.0</v>
      </c>
      <c r="F1658" s="2">
        <v>7.0</v>
      </c>
      <c r="G1658" s="2" t="str">
        <f>VLOOKUP(I1658,lookups!$A$2:$D$206,3,0)</f>
        <v>TA</v>
      </c>
      <c r="H1658" s="2" t="str">
        <f>VLOOKUP(I1658,lookups!$A$2:$D$206,2,0)</f>
        <v>STA</v>
      </c>
      <c r="I1658" s="8" t="s">
        <v>52</v>
      </c>
      <c r="L1658" s="2" t="str">
        <f>VLOOKUP(G1658,lookups!$E$2:$F$206,2,0)</f>
        <v>Turf algae</v>
      </c>
      <c r="M1658" s="2" t="str">
        <f>VLOOKUP(H1658,lookups!$G$2:$H$206,2,0)</f>
        <v>Sediment turf algae</v>
      </c>
      <c r="N1658" s="2" t="str">
        <f>VLOOKUP(I1658,lookups!$A$2:$D$206,4,0)</f>
        <v>Sediment turf algae</v>
      </c>
    </row>
    <row r="1659" ht="15.75" customHeight="1">
      <c r="A1659" s="7" t="s">
        <v>76</v>
      </c>
      <c r="B1659" s="10" t="s">
        <v>77</v>
      </c>
      <c r="C1659" s="2" t="s">
        <v>31</v>
      </c>
      <c r="D1659" s="2">
        <v>3.0</v>
      </c>
      <c r="E1659" s="2">
        <v>6.0</v>
      </c>
      <c r="F1659" s="2">
        <v>8.0</v>
      </c>
      <c r="G1659" s="2" t="str">
        <f>VLOOKUP(I1659,lookups!$A$2:$D$206,3,0)</f>
        <v>TA</v>
      </c>
      <c r="H1659" s="2" t="str">
        <f>VLOOKUP(I1659,lookups!$A$2:$D$206,2,0)</f>
        <v>STA</v>
      </c>
      <c r="I1659" s="8" t="s">
        <v>52</v>
      </c>
      <c r="L1659" s="2" t="str">
        <f>VLOOKUP(G1659,lookups!$E$2:$F$206,2,0)</f>
        <v>Turf algae</v>
      </c>
      <c r="M1659" s="2" t="str">
        <f>VLOOKUP(H1659,lookups!$G$2:$H$206,2,0)</f>
        <v>Sediment turf algae</v>
      </c>
      <c r="N1659" s="2" t="str">
        <f>VLOOKUP(I1659,lookups!$A$2:$D$206,4,0)</f>
        <v>Sediment turf algae</v>
      </c>
    </row>
    <row r="1660" ht="15.75" customHeight="1">
      <c r="A1660" s="7" t="s">
        <v>76</v>
      </c>
      <c r="B1660" s="10" t="s">
        <v>77</v>
      </c>
      <c r="C1660" s="2" t="s">
        <v>31</v>
      </c>
      <c r="D1660" s="2">
        <v>3.0</v>
      </c>
      <c r="E1660" s="2">
        <v>6.0</v>
      </c>
      <c r="F1660" s="2">
        <v>9.0</v>
      </c>
      <c r="G1660" s="2" t="str">
        <f>VLOOKUP(I1660,lookups!$A$2:$D$206,3,0)</f>
        <v>TA</v>
      </c>
      <c r="H1660" s="2" t="str">
        <f>VLOOKUP(I1660,lookups!$A$2:$D$206,2,0)</f>
        <v>STA</v>
      </c>
      <c r="I1660" s="8" t="s">
        <v>52</v>
      </c>
      <c r="L1660" s="2" t="str">
        <f>VLOOKUP(G1660,lookups!$E$2:$F$206,2,0)</f>
        <v>Turf algae</v>
      </c>
      <c r="M1660" s="2" t="str">
        <f>VLOOKUP(H1660,lookups!$G$2:$H$206,2,0)</f>
        <v>Sediment turf algae</v>
      </c>
      <c r="N1660" s="2" t="str">
        <f>VLOOKUP(I1660,lookups!$A$2:$D$206,4,0)</f>
        <v>Sediment turf algae</v>
      </c>
    </row>
    <row r="1661" ht="15.75" customHeight="1">
      <c r="A1661" s="7" t="s">
        <v>76</v>
      </c>
      <c r="B1661" s="10" t="s">
        <v>77</v>
      </c>
      <c r="C1661" s="2" t="s">
        <v>31</v>
      </c>
      <c r="D1661" s="2">
        <v>3.0</v>
      </c>
      <c r="E1661" s="2">
        <v>6.0</v>
      </c>
      <c r="F1661" s="2">
        <v>10.0</v>
      </c>
      <c r="G1661" s="2" t="str">
        <f>VLOOKUP(I1661,lookups!$A$2:$D$206,3,0)</f>
        <v>LC</v>
      </c>
      <c r="H1661" s="2" t="str">
        <f>VLOOKUP(I1661,lookups!$A$2:$D$206,2,0)</f>
        <v>MILL</v>
      </c>
      <c r="I1661" s="8" t="s">
        <v>82</v>
      </c>
      <c r="L1661" s="2" t="str">
        <f>VLOOKUP(G1661,lookups!$E$2:$F$206,2,0)</f>
        <v>Live coral</v>
      </c>
      <c r="M1661" s="2" t="str">
        <f>VLOOKUP(H1661,lookups!$G$2:$H$206,2,0)</f>
        <v>Millepora</v>
      </c>
      <c r="N1661" s="2" t="str">
        <f>VLOOKUP(I1661,lookups!$A$2:$D$206,4,0)</f>
        <v>Millepora Alcicornis</v>
      </c>
    </row>
    <row r="1662" ht="15.75" customHeight="1">
      <c r="A1662" s="7" t="s">
        <v>76</v>
      </c>
      <c r="B1662" s="10" t="s">
        <v>77</v>
      </c>
      <c r="C1662" s="2" t="s">
        <v>31</v>
      </c>
      <c r="D1662" s="2">
        <v>3.0</v>
      </c>
      <c r="E1662" s="2">
        <v>7.0</v>
      </c>
      <c r="F1662" s="2">
        <v>1.0</v>
      </c>
      <c r="G1662" s="2" t="str">
        <f>VLOOKUP(I1662,lookups!$A$2:$D$206,3,0)</f>
        <v>LC</v>
      </c>
      <c r="H1662" s="2" t="str">
        <f>VLOOKUP(I1662,lookups!$A$2:$D$206,2,0)</f>
        <v>MILL</v>
      </c>
      <c r="I1662" s="8" t="s">
        <v>82</v>
      </c>
      <c r="L1662" s="2" t="str">
        <f>VLOOKUP(G1662,lookups!$E$2:$F$206,2,0)</f>
        <v>Live coral</v>
      </c>
      <c r="M1662" s="2" t="str">
        <f>VLOOKUP(H1662,lookups!$G$2:$H$206,2,0)</f>
        <v>Millepora</v>
      </c>
      <c r="N1662" s="2" t="str">
        <f>VLOOKUP(I1662,lookups!$A$2:$D$206,4,0)</f>
        <v>Millepora Alcicornis</v>
      </c>
    </row>
    <row r="1663" ht="15.75" customHeight="1">
      <c r="A1663" s="7" t="s">
        <v>76</v>
      </c>
      <c r="B1663" s="10" t="s">
        <v>77</v>
      </c>
      <c r="C1663" s="2" t="s">
        <v>31</v>
      </c>
      <c r="D1663" s="2">
        <v>3.0</v>
      </c>
      <c r="E1663" s="2">
        <v>7.0</v>
      </c>
      <c r="F1663" s="2">
        <v>2.0</v>
      </c>
      <c r="G1663" s="2" t="str">
        <f>VLOOKUP(I1663,lookups!$A$2:$D$206,3,0)</f>
        <v>MA</v>
      </c>
      <c r="H1663" s="2" t="str">
        <f>VLOOKUP(I1663,lookups!$A$2:$D$206,2,0)</f>
        <v>BFMA</v>
      </c>
      <c r="I1663" s="8" t="s">
        <v>32</v>
      </c>
      <c r="J1663" s="1">
        <v>2.0</v>
      </c>
      <c r="L1663" s="2" t="str">
        <f>VLOOKUP(G1663,lookups!$E$2:$F$206,2,0)</f>
        <v>Macroalgae</v>
      </c>
      <c r="M1663" s="2" t="str">
        <f>VLOOKUP(H1663,lookups!$G$2:$H$206,2,0)</f>
        <v>Brown fleshy macroalgae</v>
      </c>
      <c r="N1663" s="2" t="str">
        <f>VLOOKUP(I1663,lookups!$A$2:$D$206,4,0)</f>
        <v>Dictyota spp.</v>
      </c>
    </row>
    <row r="1664" ht="15.75" customHeight="1">
      <c r="A1664" s="7" t="s">
        <v>76</v>
      </c>
      <c r="B1664" s="10" t="s">
        <v>77</v>
      </c>
      <c r="C1664" s="2" t="s">
        <v>31</v>
      </c>
      <c r="D1664" s="2">
        <v>3.0</v>
      </c>
      <c r="E1664" s="2">
        <v>7.0</v>
      </c>
      <c r="F1664" s="2">
        <v>3.0</v>
      </c>
      <c r="G1664" s="2" t="str">
        <f>VLOOKUP(I1664,lookups!$A$2:$D$206,3,0)</f>
        <v>MA</v>
      </c>
      <c r="H1664" s="2" t="str">
        <f>VLOOKUP(I1664,lookups!$A$2:$D$206,2,0)</f>
        <v>BFMA</v>
      </c>
      <c r="I1664" s="8" t="s">
        <v>32</v>
      </c>
      <c r="J1664" s="1">
        <v>2.0</v>
      </c>
      <c r="L1664" s="2" t="str">
        <f>VLOOKUP(G1664,lookups!$E$2:$F$206,2,0)</f>
        <v>Macroalgae</v>
      </c>
      <c r="M1664" s="2" t="str">
        <f>VLOOKUP(H1664,lookups!$G$2:$H$206,2,0)</f>
        <v>Brown fleshy macroalgae</v>
      </c>
      <c r="N1664" s="2" t="str">
        <f>VLOOKUP(I1664,lookups!$A$2:$D$206,4,0)</f>
        <v>Dictyota spp.</v>
      </c>
    </row>
    <row r="1665" ht="15.75" customHeight="1">
      <c r="A1665" s="7" t="s">
        <v>76</v>
      </c>
      <c r="B1665" s="10" t="s">
        <v>77</v>
      </c>
      <c r="C1665" s="2" t="s">
        <v>31</v>
      </c>
      <c r="D1665" s="2">
        <v>3.0</v>
      </c>
      <c r="E1665" s="2">
        <v>7.0</v>
      </c>
      <c r="F1665" s="2">
        <v>4.0</v>
      </c>
      <c r="G1665" s="2" t="str">
        <f>VLOOKUP(I1665,lookups!$A$2:$D$206,3,0)</f>
        <v>MA</v>
      </c>
      <c r="H1665" s="2" t="str">
        <f>VLOOKUP(I1665,lookups!$A$2:$D$206,2,0)</f>
        <v>BFMA</v>
      </c>
      <c r="I1665" s="8" t="s">
        <v>32</v>
      </c>
      <c r="J1665" s="1">
        <v>3.0</v>
      </c>
      <c r="L1665" s="2" t="str">
        <f>VLOOKUP(G1665,lookups!$E$2:$F$206,2,0)</f>
        <v>Macroalgae</v>
      </c>
      <c r="M1665" s="2" t="str">
        <f>VLOOKUP(H1665,lookups!$G$2:$H$206,2,0)</f>
        <v>Brown fleshy macroalgae</v>
      </c>
      <c r="N1665" s="2" t="str">
        <f>VLOOKUP(I1665,lookups!$A$2:$D$206,4,0)</f>
        <v>Dictyota spp.</v>
      </c>
    </row>
    <row r="1666" ht="15.75" customHeight="1">
      <c r="A1666" s="7" t="s">
        <v>76</v>
      </c>
      <c r="B1666" s="10" t="s">
        <v>77</v>
      </c>
      <c r="C1666" s="2" t="s">
        <v>31</v>
      </c>
      <c r="D1666" s="2">
        <v>3.0</v>
      </c>
      <c r="E1666" s="2">
        <v>7.0</v>
      </c>
      <c r="F1666" s="2">
        <v>5.0</v>
      </c>
      <c r="G1666" s="2" t="str">
        <f>VLOOKUP(I1666,lookups!$A$2:$D$206,3,0)</f>
        <v>MA</v>
      </c>
      <c r="H1666" s="2" t="str">
        <f>VLOOKUP(I1666,lookups!$A$2:$D$206,2,0)</f>
        <v>BFMA</v>
      </c>
      <c r="I1666" s="8" t="s">
        <v>32</v>
      </c>
      <c r="J1666" s="1">
        <v>3.0</v>
      </c>
      <c r="L1666" s="2" t="str">
        <f>VLOOKUP(G1666,lookups!$E$2:$F$206,2,0)</f>
        <v>Macroalgae</v>
      </c>
      <c r="M1666" s="2" t="str">
        <f>VLOOKUP(H1666,lookups!$G$2:$H$206,2,0)</f>
        <v>Brown fleshy macroalgae</v>
      </c>
      <c r="N1666" s="2" t="str">
        <f>VLOOKUP(I1666,lookups!$A$2:$D$206,4,0)</f>
        <v>Dictyota spp.</v>
      </c>
    </row>
    <row r="1667" ht="15.75" customHeight="1">
      <c r="A1667" s="7" t="s">
        <v>76</v>
      </c>
      <c r="B1667" s="10" t="s">
        <v>77</v>
      </c>
      <c r="C1667" s="2" t="s">
        <v>31</v>
      </c>
      <c r="D1667" s="2">
        <v>3.0</v>
      </c>
      <c r="E1667" s="2">
        <v>7.0</v>
      </c>
      <c r="F1667" s="2">
        <v>6.0</v>
      </c>
      <c r="G1667" s="2" t="str">
        <f>VLOOKUP(I1667,lookups!$A$2:$D$206,3,0)</f>
        <v>TA</v>
      </c>
      <c r="H1667" s="2" t="str">
        <f>VLOOKUP(I1667,lookups!$A$2:$D$206,2,0)</f>
        <v>STA</v>
      </c>
      <c r="I1667" s="8" t="s">
        <v>52</v>
      </c>
      <c r="L1667" s="2" t="str">
        <f>VLOOKUP(G1667,lookups!$E$2:$F$206,2,0)</f>
        <v>Turf algae</v>
      </c>
      <c r="M1667" s="2" t="str">
        <f>VLOOKUP(H1667,lookups!$G$2:$H$206,2,0)</f>
        <v>Sediment turf algae</v>
      </c>
      <c r="N1667" s="2" t="str">
        <f>VLOOKUP(I1667,lookups!$A$2:$D$206,4,0)</f>
        <v>Sediment turf algae</v>
      </c>
    </row>
    <row r="1668" ht="15.75" customHeight="1">
      <c r="A1668" s="7" t="s">
        <v>76</v>
      </c>
      <c r="B1668" s="10" t="s">
        <v>77</v>
      </c>
      <c r="C1668" s="2" t="s">
        <v>31</v>
      </c>
      <c r="D1668" s="2">
        <v>3.0</v>
      </c>
      <c r="E1668" s="2">
        <v>7.0</v>
      </c>
      <c r="F1668" s="2">
        <v>7.0</v>
      </c>
      <c r="G1668" s="2" t="str">
        <f>VLOOKUP(I1668,lookups!$A$2:$D$206,3,0)</f>
        <v>MA</v>
      </c>
      <c r="H1668" s="2" t="str">
        <f>VLOOKUP(I1668,lookups!$A$2:$D$206,2,0)</f>
        <v>BFMA</v>
      </c>
      <c r="I1668" s="8" t="s">
        <v>32</v>
      </c>
      <c r="J1668" s="1">
        <v>4.0</v>
      </c>
      <c r="L1668" s="2" t="str">
        <f>VLOOKUP(G1668,lookups!$E$2:$F$206,2,0)</f>
        <v>Macroalgae</v>
      </c>
      <c r="M1668" s="2" t="str">
        <f>VLOOKUP(H1668,lookups!$G$2:$H$206,2,0)</f>
        <v>Brown fleshy macroalgae</v>
      </c>
      <c r="N1668" s="2" t="str">
        <f>VLOOKUP(I1668,lookups!$A$2:$D$206,4,0)</f>
        <v>Dictyota spp.</v>
      </c>
    </row>
    <row r="1669" ht="15.75" customHeight="1">
      <c r="A1669" s="7" t="s">
        <v>76</v>
      </c>
      <c r="B1669" s="10" t="s">
        <v>77</v>
      </c>
      <c r="C1669" s="2" t="s">
        <v>31</v>
      </c>
      <c r="D1669" s="2">
        <v>3.0</v>
      </c>
      <c r="E1669" s="2">
        <v>7.0</v>
      </c>
      <c r="F1669" s="2">
        <v>8.0</v>
      </c>
      <c r="G1669" s="2" t="str">
        <f>VLOOKUP(I1669,lookups!$A$2:$D$206,3,0)</f>
        <v>CCA</v>
      </c>
      <c r="H1669" s="2" t="str">
        <f>VLOOKUP(I1669,lookups!$A$2:$D$206,2,0)</f>
        <v>CCA</v>
      </c>
      <c r="I1669" s="8" t="s">
        <v>34</v>
      </c>
      <c r="L1669" s="2" t="str">
        <f>VLOOKUP(G1669,lookups!$E$2:$F$206,2,0)</f>
        <v>Crustose coraline algae</v>
      </c>
      <c r="M1669" s="2" t="str">
        <f>VLOOKUP(H1669,lookups!$G$2:$H$206,2,0)</f>
        <v>Crustose coraline algae</v>
      </c>
      <c r="N1669" s="2" t="str">
        <f>VLOOKUP(I1669,lookups!$A$2:$D$206,4,0)</f>
        <v>Crustose coraline algae</v>
      </c>
    </row>
    <row r="1670" ht="15.75" customHeight="1">
      <c r="A1670" s="7" t="s">
        <v>76</v>
      </c>
      <c r="B1670" s="10" t="s">
        <v>77</v>
      </c>
      <c r="C1670" s="2" t="s">
        <v>31</v>
      </c>
      <c r="D1670" s="2">
        <v>3.0</v>
      </c>
      <c r="E1670" s="2">
        <v>7.0</v>
      </c>
      <c r="F1670" s="2">
        <v>9.0</v>
      </c>
      <c r="G1670" s="2" t="str">
        <f>VLOOKUP(I1670,lookups!$A$2:$D$206,3,0)</f>
        <v>MA</v>
      </c>
      <c r="H1670" s="2" t="str">
        <f>VLOOKUP(I1670,lookups!$A$2:$D$206,2,0)</f>
        <v>BFMA</v>
      </c>
      <c r="I1670" s="8" t="s">
        <v>32</v>
      </c>
      <c r="J1670" s="1">
        <v>3.0</v>
      </c>
      <c r="L1670" s="2" t="str">
        <f>VLOOKUP(G1670,lookups!$E$2:$F$206,2,0)</f>
        <v>Macroalgae</v>
      </c>
      <c r="M1670" s="2" t="str">
        <f>VLOOKUP(H1670,lookups!$G$2:$H$206,2,0)</f>
        <v>Brown fleshy macroalgae</v>
      </c>
      <c r="N1670" s="2" t="str">
        <f>VLOOKUP(I1670,lookups!$A$2:$D$206,4,0)</f>
        <v>Dictyota spp.</v>
      </c>
    </row>
    <row r="1671" ht="15.75" customHeight="1">
      <c r="A1671" s="7" t="s">
        <v>76</v>
      </c>
      <c r="B1671" s="10" t="s">
        <v>77</v>
      </c>
      <c r="C1671" s="2" t="s">
        <v>31</v>
      </c>
      <c r="D1671" s="2">
        <v>3.0</v>
      </c>
      <c r="E1671" s="2">
        <v>7.0</v>
      </c>
      <c r="F1671" s="2">
        <v>10.0</v>
      </c>
      <c r="G1671" s="2" t="str">
        <f>VLOOKUP(I1671,lookups!$A$2:$D$206,3,0)</f>
        <v>CYAN</v>
      </c>
      <c r="H1671" s="2" t="str">
        <f>VLOOKUP(I1671,lookups!$A$2:$D$206,2,0)</f>
        <v>CYAN</v>
      </c>
      <c r="I1671" s="8" t="s">
        <v>41</v>
      </c>
      <c r="L1671" s="2" t="str">
        <f>VLOOKUP(G1671,lookups!$E$2:$F$206,2,0)</f>
        <v>Cyanobacteria</v>
      </c>
      <c r="M1671" s="2" t="str">
        <f>VLOOKUP(H1671,lookups!$G$2:$H$206,2,0)</f>
        <v>Cyanobacteria</v>
      </c>
      <c r="N1671" s="2" t="str">
        <f>VLOOKUP(I1671,lookups!$A$2:$D$206,4,0)</f>
        <v>Cyanobacteria</v>
      </c>
    </row>
    <row r="1672" ht="15.75" customHeight="1">
      <c r="A1672" s="7" t="s">
        <v>76</v>
      </c>
      <c r="B1672" s="10" t="s">
        <v>77</v>
      </c>
      <c r="C1672" s="2" t="s">
        <v>31</v>
      </c>
      <c r="D1672" s="2">
        <v>3.0</v>
      </c>
      <c r="E1672" s="2">
        <v>8.0</v>
      </c>
      <c r="F1672" s="2">
        <v>1.0</v>
      </c>
      <c r="G1672" s="2" t="str">
        <f>VLOOKUP(I1672,lookups!$A$2:$D$206,3,0)</f>
        <v>LC</v>
      </c>
      <c r="H1672" s="2" t="str">
        <f>VLOOKUP(I1672,lookups!$A$2:$D$206,2,0)</f>
        <v>MILL</v>
      </c>
      <c r="I1672" s="8" t="s">
        <v>82</v>
      </c>
      <c r="L1672" s="2" t="str">
        <f>VLOOKUP(G1672,lookups!$E$2:$F$206,2,0)</f>
        <v>Live coral</v>
      </c>
      <c r="M1672" s="2" t="str">
        <f>VLOOKUP(H1672,lookups!$G$2:$H$206,2,0)</f>
        <v>Millepora</v>
      </c>
      <c r="N1672" s="2" t="str">
        <f>VLOOKUP(I1672,lookups!$A$2:$D$206,4,0)</f>
        <v>Millepora Alcicornis</v>
      </c>
    </row>
    <row r="1673" ht="15.75" customHeight="1">
      <c r="A1673" s="7" t="s">
        <v>76</v>
      </c>
      <c r="B1673" s="10" t="s">
        <v>77</v>
      </c>
      <c r="C1673" s="2" t="s">
        <v>31</v>
      </c>
      <c r="D1673" s="2">
        <v>3.0</v>
      </c>
      <c r="E1673" s="2">
        <v>8.0</v>
      </c>
      <c r="F1673" s="2">
        <v>2.0</v>
      </c>
      <c r="G1673" s="2" t="str">
        <f>VLOOKUP(I1673,lookups!$A$2:$D$206,3,0)</f>
        <v>MA</v>
      </c>
      <c r="H1673" s="2" t="str">
        <f>VLOOKUP(I1673,lookups!$A$2:$D$206,2,0)</f>
        <v>GCMA</v>
      </c>
      <c r="I1673" s="8" t="s">
        <v>40</v>
      </c>
      <c r="J1673" s="1">
        <v>5.0</v>
      </c>
      <c r="L1673" s="2" t="str">
        <f>VLOOKUP(G1673,lookups!$E$2:$F$206,2,0)</f>
        <v>Macroalgae</v>
      </c>
      <c r="M1673" s="2" t="str">
        <f>VLOOKUP(H1673,lookups!$G$2:$H$206,2,0)</f>
        <v>Green calcareous macroalgae</v>
      </c>
      <c r="N1673" s="2" t="str">
        <f>VLOOKUP(I1673,lookups!$A$2:$D$206,4,0)</f>
        <v>Halimeda spp.</v>
      </c>
    </row>
    <row r="1674" ht="15.75" customHeight="1">
      <c r="A1674" s="7" t="s">
        <v>76</v>
      </c>
      <c r="B1674" s="10" t="s">
        <v>77</v>
      </c>
      <c r="C1674" s="2" t="s">
        <v>31</v>
      </c>
      <c r="D1674" s="2">
        <v>3.0</v>
      </c>
      <c r="E1674" s="2">
        <v>8.0</v>
      </c>
      <c r="F1674" s="2">
        <v>3.0</v>
      </c>
      <c r="G1674" s="2" t="str">
        <f>VLOOKUP(I1674,lookups!$A$2:$D$206,3,0)</f>
        <v>LC</v>
      </c>
      <c r="H1674" s="2" t="str">
        <f>VLOOKUP(I1674,lookups!$A$2:$D$206,2,0)</f>
        <v>DIPL</v>
      </c>
      <c r="I1674" s="8" t="s">
        <v>81</v>
      </c>
      <c r="L1674" s="2" t="str">
        <f>VLOOKUP(G1674,lookups!$E$2:$F$206,2,0)</f>
        <v>Live coral</v>
      </c>
      <c r="M1674" s="2" t="str">
        <f>VLOOKUP(H1674,lookups!$G$2:$H$206,2,0)</f>
        <v>Diploria</v>
      </c>
      <c r="N1674" s="2" t="str">
        <f>VLOOKUP(I1674,lookups!$A$2:$D$206,4,0)</f>
        <v>Diploria labyrinthiformis</v>
      </c>
    </row>
    <row r="1675" ht="15.75" customHeight="1">
      <c r="A1675" s="7" t="s">
        <v>76</v>
      </c>
      <c r="B1675" s="10" t="s">
        <v>77</v>
      </c>
      <c r="C1675" s="2" t="s">
        <v>31</v>
      </c>
      <c r="D1675" s="2">
        <v>3.0</v>
      </c>
      <c r="E1675" s="2">
        <v>8.0</v>
      </c>
      <c r="F1675" s="2">
        <v>4.0</v>
      </c>
      <c r="G1675" s="2" t="str">
        <f>VLOOKUP(I1675,lookups!$A$2:$D$206,3,0)</f>
        <v>TA</v>
      </c>
      <c r="H1675" s="2" t="str">
        <f>VLOOKUP(I1675,lookups!$A$2:$D$206,2,0)</f>
        <v>STA</v>
      </c>
      <c r="I1675" s="8" t="s">
        <v>52</v>
      </c>
      <c r="L1675" s="2" t="str">
        <f>VLOOKUP(G1675,lookups!$E$2:$F$206,2,0)</f>
        <v>Turf algae</v>
      </c>
      <c r="M1675" s="2" t="str">
        <f>VLOOKUP(H1675,lookups!$G$2:$H$206,2,0)</f>
        <v>Sediment turf algae</v>
      </c>
      <c r="N1675" s="2" t="str">
        <f>VLOOKUP(I1675,lookups!$A$2:$D$206,4,0)</f>
        <v>Sediment turf algae</v>
      </c>
    </row>
    <row r="1676" ht="15.75" customHeight="1">
      <c r="A1676" s="7" t="s">
        <v>76</v>
      </c>
      <c r="B1676" s="10" t="s">
        <v>77</v>
      </c>
      <c r="C1676" s="2" t="s">
        <v>31</v>
      </c>
      <c r="D1676" s="2">
        <v>3.0</v>
      </c>
      <c r="E1676" s="2">
        <v>8.0</v>
      </c>
      <c r="F1676" s="2">
        <v>5.0</v>
      </c>
      <c r="G1676" s="2" t="str">
        <f>VLOOKUP(I1676,lookups!$A$2:$D$206,3,0)</f>
        <v>CCA</v>
      </c>
      <c r="H1676" s="2" t="str">
        <f>VLOOKUP(I1676,lookups!$A$2:$D$206,2,0)</f>
        <v>CCA</v>
      </c>
      <c r="I1676" s="8" t="s">
        <v>34</v>
      </c>
      <c r="L1676" s="2" t="str">
        <f>VLOOKUP(G1676,lookups!$E$2:$F$206,2,0)</f>
        <v>Crustose coraline algae</v>
      </c>
      <c r="M1676" s="2" t="str">
        <f>VLOOKUP(H1676,lookups!$G$2:$H$206,2,0)</f>
        <v>Crustose coraline algae</v>
      </c>
      <c r="N1676" s="2" t="str">
        <f>VLOOKUP(I1676,lookups!$A$2:$D$206,4,0)</f>
        <v>Crustose coraline algae</v>
      </c>
    </row>
    <row r="1677" ht="15.75" customHeight="1">
      <c r="A1677" s="7" t="s">
        <v>76</v>
      </c>
      <c r="B1677" s="10" t="s">
        <v>77</v>
      </c>
      <c r="C1677" s="2" t="s">
        <v>31</v>
      </c>
      <c r="D1677" s="2">
        <v>3.0</v>
      </c>
      <c r="E1677" s="2">
        <v>8.0</v>
      </c>
      <c r="F1677" s="2">
        <v>6.0</v>
      </c>
      <c r="G1677" s="2" t="str">
        <f>VLOOKUP(I1677,lookups!$A$2:$D$206,3,0)</f>
        <v>MA</v>
      </c>
      <c r="H1677" s="2" t="str">
        <f>VLOOKUP(I1677,lookups!$A$2:$D$206,2,0)</f>
        <v>BFMA</v>
      </c>
      <c r="I1677" s="8" t="s">
        <v>32</v>
      </c>
      <c r="J1677" s="1">
        <v>2.0</v>
      </c>
      <c r="L1677" s="2" t="str">
        <f>VLOOKUP(G1677,lookups!$E$2:$F$206,2,0)</f>
        <v>Macroalgae</v>
      </c>
      <c r="M1677" s="2" t="str">
        <f>VLOOKUP(H1677,lookups!$G$2:$H$206,2,0)</f>
        <v>Brown fleshy macroalgae</v>
      </c>
      <c r="N1677" s="2" t="str">
        <f>VLOOKUP(I1677,lookups!$A$2:$D$206,4,0)</f>
        <v>Dictyota spp.</v>
      </c>
    </row>
    <row r="1678" ht="15.75" customHeight="1">
      <c r="A1678" s="7" t="s">
        <v>76</v>
      </c>
      <c r="B1678" s="10" t="s">
        <v>77</v>
      </c>
      <c r="C1678" s="2" t="s">
        <v>31</v>
      </c>
      <c r="D1678" s="2">
        <v>3.0</v>
      </c>
      <c r="E1678" s="2">
        <v>8.0</v>
      </c>
      <c r="F1678" s="2">
        <v>7.0</v>
      </c>
      <c r="G1678" s="2" t="str">
        <f>VLOOKUP(I1678,lookups!$A$2:$D$206,3,0)</f>
        <v>CCA</v>
      </c>
      <c r="H1678" s="2" t="str">
        <f>VLOOKUP(I1678,lookups!$A$2:$D$206,2,0)</f>
        <v>CCA</v>
      </c>
      <c r="I1678" s="8" t="s">
        <v>34</v>
      </c>
      <c r="L1678" s="2" t="str">
        <f>VLOOKUP(G1678,lookups!$E$2:$F$206,2,0)</f>
        <v>Crustose coraline algae</v>
      </c>
      <c r="M1678" s="2" t="str">
        <f>VLOOKUP(H1678,lookups!$G$2:$H$206,2,0)</f>
        <v>Crustose coraline algae</v>
      </c>
      <c r="N1678" s="2" t="str">
        <f>VLOOKUP(I1678,lookups!$A$2:$D$206,4,0)</f>
        <v>Crustose coraline algae</v>
      </c>
    </row>
    <row r="1679" ht="15.75" customHeight="1">
      <c r="A1679" s="7" t="s">
        <v>76</v>
      </c>
      <c r="B1679" s="10" t="s">
        <v>77</v>
      </c>
      <c r="C1679" s="2" t="s">
        <v>31</v>
      </c>
      <c r="D1679" s="2">
        <v>3.0</v>
      </c>
      <c r="E1679" s="2">
        <v>8.0</v>
      </c>
      <c r="F1679" s="2">
        <v>8.0</v>
      </c>
      <c r="G1679" s="2" t="str">
        <f>VLOOKUP(I1679,lookups!$A$2:$D$206,3,0)</f>
        <v>MA</v>
      </c>
      <c r="H1679" s="2" t="str">
        <f>VLOOKUP(I1679,lookups!$A$2:$D$206,2,0)</f>
        <v>BFMA</v>
      </c>
      <c r="I1679" s="8" t="s">
        <v>32</v>
      </c>
      <c r="J1679" s="1">
        <v>4.0</v>
      </c>
      <c r="L1679" s="2" t="str">
        <f>VLOOKUP(G1679,lookups!$E$2:$F$206,2,0)</f>
        <v>Macroalgae</v>
      </c>
      <c r="M1679" s="2" t="str">
        <f>VLOOKUP(H1679,lookups!$G$2:$H$206,2,0)</f>
        <v>Brown fleshy macroalgae</v>
      </c>
      <c r="N1679" s="2" t="str">
        <f>VLOOKUP(I1679,lookups!$A$2:$D$206,4,0)</f>
        <v>Dictyota spp.</v>
      </c>
    </row>
    <row r="1680" ht="15.75" customHeight="1">
      <c r="A1680" s="7" t="s">
        <v>76</v>
      </c>
      <c r="B1680" s="10" t="s">
        <v>77</v>
      </c>
      <c r="C1680" s="2" t="s">
        <v>31</v>
      </c>
      <c r="D1680" s="2">
        <v>3.0</v>
      </c>
      <c r="E1680" s="2">
        <v>8.0</v>
      </c>
      <c r="F1680" s="2">
        <v>9.0</v>
      </c>
      <c r="G1680" s="2" t="str">
        <f>VLOOKUP(I1680,lookups!$A$2:$D$206,3,0)</f>
        <v>TA</v>
      </c>
      <c r="H1680" s="2" t="str">
        <f>VLOOKUP(I1680,lookups!$A$2:$D$206,2,0)</f>
        <v>STA</v>
      </c>
      <c r="I1680" s="8" t="s">
        <v>52</v>
      </c>
      <c r="L1680" s="2" t="str">
        <f>VLOOKUP(G1680,lookups!$E$2:$F$206,2,0)</f>
        <v>Turf algae</v>
      </c>
      <c r="M1680" s="2" t="str">
        <f>VLOOKUP(H1680,lookups!$G$2:$H$206,2,0)</f>
        <v>Sediment turf algae</v>
      </c>
      <c r="N1680" s="2" t="str">
        <f>VLOOKUP(I1680,lookups!$A$2:$D$206,4,0)</f>
        <v>Sediment turf algae</v>
      </c>
    </row>
    <row r="1681" ht="15.75" customHeight="1">
      <c r="A1681" s="7" t="s">
        <v>76</v>
      </c>
      <c r="B1681" s="10" t="s">
        <v>77</v>
      </c>
      <c r="C1681" s="2" t="s">
        <v>31</v>
      </c>
      <c r="D1681" s="2">
        <v>3.0</v>
      </c>
      <c r="E1681" s="2">
        <v>8.0</v>
      </c>
      <c r="F1681" s="2">
        <v>10.0</v>
      </c>
      <c r="G1681" s="2" t="str">
        <f>VLOOKUP(I1681,lookups!$A$2:$D$206,3,0)</f>
        <v>SAND</v>
      </c>
      <c r="H1681" s="2" t="str">
        <f>VLOOKUP(I1681,lookups!$A$2:$D$206,2,0)</f>
        <v>SAND</v>
      </c>
      <c r="I1681" s="8" t="s">
        <v>53</v>
      </c>
      <c r="L1681" s="2" t="str">
        <f>VLOOKUP(G1681,lookups!$E$2:$F$206,2,0)</f>
        <v>Sand</v>
      </c>
      <c r="M1681" s="2" t="str">
        <f>VLOOKUP(H1681,lookups!$G$2:$H$206,2,0)</f>
        <v>Sand</v>
      </c>
      <c r="N1681" s="2" t="str">
        <f>VLOOKUP(I1681,lookups!$A$2:$D$206,4,0)</f>
        <v>Sand</v>
      </c>
    </row>
    <row r="1682" ht="15.75" customHeight="1">
      <c r="A1682" s="7" t="s">
        <v>76</v>
      </c>
      <c r="B1682" s="10" t="s">
        <v>77</v>
      </c>
      <c r="C1682" s="2" t="s">
        <v>31</v>
      </c>
      <c r="D1682" s="2">
        <v>3.0</v>
      </c>
      <c r="E1682" s="2">
        <v>9.0</v>
      </c>
      <c r="F1682" s="2">
        <v>1.0</v>
      </c>
      <c r="G1682" s="2" t="str">
        <f>VLOOKUP(I1682,lookups!$A$2:$D$206,3,0)</f>
        <v>SAND</v>
      </c>
      <c r="H1682" s="2" t="str">
        <f>VLOOKUP(I1682,lookups!$A$2:$D$206,2,0)</f>
        <v>SAND</v>
      </c>
      <c r="I1682" s="8" t="s">
        <v>53</v>
      </c>
      <c r="L1682" s="2" t="str">
        <f>VLOOKUP(G1682,lookups!$E$2:$F$206,2,0)</f>
        <v>Sand</v>
      </c>
      <c r="M1682" s="2" t="str">
        <f>VLOOKUP(H1682,lookups!$G$2:$H$206,2,0)</f>
        <v>Sand</v>
      </c>
      <c r="N1682" s="2" t="str">
        <f>VLOOKUP(I1682,lookups!$A$2:$D$206,4,0)</f>
        <v>Sand</v>
      </c>
    </row>
    <row r="1683" ht="15.75" customHeight="1">
      <c r="A1683" s="7" t="s">
        <v>76</v>
      </c>
      <c r="B1683" s="10" t="s">
        <v>77</v>
      </c>
      <c r="C1683" s="2" t="s">
        <v>31</v>
      </c>
      <c r="D1683" s="2">
        <v>3.0</v>
      </c>
      <c r="E1683" s="2">
        <v>9.0</v>
      </c>
      <c r="F1683" s="2">
        <v>2.0</v>
      </c>
      <c r="G1683" s="2" t="str">
        <f>VLOOKUP(I1683,lookups!$A$2:$D$206,3,0)</f>
        <v>CCA</v>
      </c>
      <c r="H1683" s="2" t="str">
        <f>VLOOKUP(I1683,lookups!$A$2:$D$206,2,0)</f>
        <v>CCA</v>
      </c>
      <c r="I1683" s="8" t="s">
        <v>34</v>
      </c>
      <c r="L1683" s="2" t="str">
        <f>VLOOKUP(G1683,lookups!$E$2:$F$206,2,0)</f>
        <v>Crustose coraline algae</v>
      </c>
      <c r="M1683" s="2" t="str">
        <f>VLOOKUP(H1683,lookups!$G$2:$H$206,2,0)</f>
        <v>Crustose coraline algae</v>
      </c>
      <c r="N1683" s="2" t="str">
        <f>VLOOKUP(I1683,lookups!$A$2:$D$206,4,0)</f>
        <v>Crustose coraline algae</v>
      </c>
    </row>
    <row r="1684" ht="15.75" customHeight="1">
      <c r="A1684" s="7" t="s">
        <v>76</v>
      </c>
      <c r="B1684" s="10" t="s">
        <v>77</v>
      </c>
      <c r="C1684" s="2" t="s">
        <v>31</v>
      </c>
      <c r="D1684" s="2">
        <v>3.0</v>
      </c>
      <c r="E1684" s="2">
        <v>9.0</v>
      </c>
      <c r="F1684" s="2">
        <v>3.0</v>
      </c>
      <c r="G1684" s="2" t="str">
        <f>VLOOKUP(I1684,lookups!$A$2:$D$206,3,0)</f>
        <v>MA</v>
      </c>
      <c r="H1684" s="2" t="str">
        <f>VLOOKUP(I1684,lookups!$A$2:$D$206,2,0)</f>
        <v>BFMA</v>
      </c>
      <c r="I1684" s="8" t="s">
        <v>67</v>
      </c>
      <c r="J1684" s="1">
        <v>13.0</v>
      </c>
      <c r="L1684" s="2" t="str">
        <f>VLOOKUP(G1684,lookups!$E$2:$F$206,2,0)</f>
        <v>Macroalgae</v>
      </c>
      <c r="M1684" s="2" t="str">
        <f>VLOOKUP(H1684,lookups!$G$2:$H$206,2,0)</f>
        <v>Brown fleshy macroalgae</v>
      </c>
      <c r="N1684" s="2" t="str">
        <f>VLOOKUP(I1684,lookups!$A$2:$D$206,4,0)</f>
        <v>Sargassum spp.</v>
      </c>
    </row>
    <row r="1685" ht="15.75" customHeight="1">
      <c r="A1685" s="7" t="s">
        <v>76</v>
      </c>
      <c r="B1685" s="10" t="s">
        <v>77</v>
      </c>
      <c r="C1685" s="2" t="s">
        <v>31</v>
      </c>
      <c r="D1685" s="2">
        <v>3.0</v>
      </c>
      <c r="E1685" s="2">
        <v>9.0</v>
      </c>
      <c r="F1685" s="2">
        <v>4.0</v>
      </c>
      <c r="G1685" s="2" t="str">
        <f>VLOOKUP(I1685,lookups!$A$2:$D$206,3,0)</f>
        <v>CCA</v>
      </c>
      <c r="H1685" s="2" t="str">
        <f>VLOOKUP(I1685,lookups!$A$2:$D$206,2,0)</f>
        <v>CCA</v>
      </c>
      <c r="I1685" s="8" t="s">
        <v>34</v>
      </c>
      <c r="L1685" s="2" t="str">
        <f>VLOOKUP(G1685,lookups!$E$2:$F$206,2,0)</f>
        <v>Crustose coraline algae</v>
      </c>
      <c r="M1685" s="2" t="str">
        <f>VLOOKUP(H1685,lookups!$G$2:$H$206,2,0)</f>
        <v>Crustose coraline algae</v>
      </c>
      <c r="N1685" s="2" t="str">
        <f>VLOOKUP(I1685,lookups!$A$2:$D$206,4,0)</f>
        <v>Crustose coraline algae</v>
      </c>
    </row>
    <row r="1686" ht="15.75" customHeight="1">
      <c r="A1686" s="7" t="s">
        <v>76</v>
      </c>
      <c r="B1686" s="10" t="s">
        <v>77</v>
      </c>
      <c r="C1686" s="2" t="s">
        <v>31</v>
      </c>
      <c r="D1686" s="2">
        <v>3.0</v>
      </c>
      <c r="E1686" s="2">
        <v>9.0</v>
      </c>
      <c r="F1686" s="2">
        <v>5.0</v>
      </c>
      <c r="G1686" s="2" t="str">
        <f>VLOOKUP(I1686,lookups!$A$2:$D$206,3,0)</f>
        <v>CCA</v>
      </c>
      <c r="H1686" s="2" t="str">
        <f>VLOOKUP(I1686,lookups!$A$2:$D$206,2,0)</f>
        <v>CCA</v>
      </c>
      <c r="I1686" s="8" t="s">
        <v>34</v>
      </c>
      <c r="L1686" s="2" t="str">
        <f>VLOOKUP(G1686,lookups!$E$2:$F$206,2,0)</f>
        <v>Crustose coraline algae</v>
      </c>
      <c r="M1686" s="2" t="str">
        <f>VLOOKUP(H1686,lookups!$G$2:$H$206,2,0)</f>
        <v>Crustose coraline algae</v>
      </c>
      <c r="N1686" s="2" t="str">
        <f>VLOOKUP(I1686,lookups!$A$2:$D$206,4,0)</f>
        <v>Crustose coraline algae</v>
      </c>
    </row>
    <row r="1687" ht="15.75" customHeight="1">
      <c r="A1687" s="7" t="s">
        <v>76</v>
      </c>
      <c r="B1687" s="10" t="s">
        <v>77</v>
      </c>
      <c r="C1687" s="2" t="s">
        <v>31</v>
      </c>
      <c r="D1687" s="2">
        <v>3.0</v>
      </c>
      <c r="E1687" s="2">
        <v>9.0</v>
      </c>
      <c r="F1687" s="2">
        <v>6.0</v>
      </c>
      <c r="G1687" s="2" t="str">
        <f>VLOOKUP(I1687,lookups!$A$2:$D$206,3,0)</f>
        <v>SAND</v>
      </c>
      <c r="H1687" s="2" t="str">
        <f>VLOOKUP(I1687,lookups!$A$2:$D$206,2,0)</f>
        <v>SAND</v>
      </c>
      <c r="I1687" s="8" t="s">
        <v>53</v>
      </c>
      <c r="L1687" s="2" t="str">
        <f>VLOOKUP(G1687,lookups!$E$2:$F$206,2,0)</f>
        <v>Sand</v>
      </c>
      <c r="M1687" s="2" t="str">
        <f>VLOOKUP(H1687,lookups!$G$2:$H$206,2,0)</f>
        <v>Sand</v>
      </c>
      <c r="N1687" s="2" t="str">
        <f>VLOOKUP(I1687,lookups!$A$2:$D$206,4,0)</f>
        <v>Sand</v>
      </c>
    </row>
    <row r="1688" ht="15.75" customHeight="1">
      <c r="A1688" s="7" t="s">
        <v>76</v>
      </c>
      <c r="B1688" s="10" t="s">
        <v>77</v>
      </c>
      <c r="C1688" s="2" t="s">
        <v>31</v>
      </c>
      <c r="D1688" s="2">
        <v>3.0</v>
      </c>
      <c r="E1688" s="2">
        <v>9.0</v>
      </c>
      <c r="F1688" s="2">
        <v>7.0</v>
      </c>
      <c r="G1688" s="2" t="str">
        <f>VLOOKUP(I1688,lookups!$A$2:$D$206,3,0)</f>
        <v>MA</v>
      </c>
      <c r="H1688" s="2" t="str">
        <f>VLOOKUP(I1688,lookups!$A$2:$D$206,2,0)</f>
        <v>BFMA</v>
      </c>
      <c r="I1688" s="8" t="s">
        <v>32</v>
      </c>
      <c r="J1688" s="1">
        <v>3.0</v>
      </c>
      <c r="L1688" s="2" t="str">
        <f>VLOOKUP(G1688,lookups!$E$2:$F$206,2,0)</f>
        <v>Macroalgae</v>
      </c>
      <c r="M1688" s="2" t="str">
        <f>VLOOKUP(H1688,lookups!$G$2:$H$206,2,0)</f>
        <v>Brown fleshy macroalgae</v>
      </c>
      <c r="N1688" s="2" t="str">
        <f>VLOOKUP(I1688,lookups!$A$2:$D$206,4,0)</f>
        <v>Dictyota spp.</v>
      </c>
    </row>
    <row r="1689" ht="15.75" customHeight="1">
      <c r="A1689" s="7" t="s">
        <v>76</v>
      </c>
      <c r="B1689" s="10" t="s">
        <v>77</v>
      </c>
      <c r="C1689" s="2" t="s">
        <v>31</v>
      </c>
      <c r="D1689" s="2">
        <v>3.0</v>
      </c>
      <c r="E1689" s="2">
        <v>9.0</v>
      </c>
      <c r="F1689" s="2">
        <v>8.0</v>
      </c>
      <c r="G1689" s="2" t="str">
        <f>VLOOKUP(I1689,lookups!$A$2:$D$206,3,0)</f>
        <v>MA</v>
      </c>
      <c r="H1689" s="2" t="str">
        <f>VLOOKUP(I1689,lookups!$A$2:$D$206,2,0)</f>
        <v>BFMA</v>
      </c>
      <c r="I1689" s="8" t="s">
        <v>67</v>
      </c>
      <c r="J1689" s="1">
        <v>9.0</v>
      </c>
      <c r="L1689" s="2" t="str">
        <f>VLOOKUP(G1689,lookups!$E$2:$F$206,2,0)</f>
        <v>Macroalgae</v>
      </c>
      <c r="M1689" s="2" t="str">
        <f>VLOOKUP(H1689,lookups!$G$2:$H$206,2,0)</f>
        <v>Brown fleshy macroalgae</v>
      </c>
      <c r="N1689" s="2" t="str">
        <f>VLOOKUP(I1689,lookups!$A$2:$D$206,4,0)</f>
        <v>Sargassum spp.</v>
      </c>
    </row>
    <row r="1690" ht="15.75" customHeight="1">
      <c r="A1690" s="7" t="s">
        <v>76</v>
      </c>
      <c r="B1690" s="10" t="s">
        <v>77</v>
      </c>
      <c r="C1690" s="2" t="s">
        <v>31</v>
      </c>
      <c r="D1690" s="2">
        <v>3.0</v>
      </c>
      <c r="E1690" s="2">
        <v>9.0</v>
      </c>
      <c r="F1690" s="2">
        <v>9.0</v>
      </c>
      <c r="G1690" s="2" t="str">
        <f>VLOOKUP(I1690,lookups!$A$2:$D$206,3,0)</f>
        <v>MA</v>
      </c>
      <c r="H1690" s="2" t="str">
        <f>VLOOKUP(I1690,lookups!$A$2:$D$206,2,0)</f>
        <v>BFMA</v>
      </c>
      <c r="I1690" s="8" t="s">
        <v>32</v>
      </c>
      <c r="J1690" s="1">
        <v>6.0</v>
      </c>
      <c r="L1690" s="2" t="str">
        <f>VLOOKUP(G1690,lookups!$E$2:$F$206,2,0)</f>
        <v>Macroalgae</v>
      </c>
      <c r="M1690" s="2" t="str">
        <f>VLOOKUP(H1690,lookups!$G$2:$H$206,2,0)</f>
        <v>Brown fleshy macroalgae</v>
      </c>
      <c r="N1690" s="2" t="str">
        <f>VLOOKUP(I1690,lookups!$A$2:$D$206,4,0)</f>
        <v>Dictyota spp.</v>
      </c>
    </row>
    <row r="1691" ht="15.75" customHeight="1">
      <c r="A1691" s="7" t="s">
        <v>76</v>
      </c>
      <c r="B1691" s="10" t="s">
        <v>77</v>
      </c>
      <c r="C1691" s="2" t="s">
        <v>31</v>
      </c>
      <c r="D1691" s="2">
        <v>3.0</v>
      </c>
      <c r="E1691" s="2">
        <v>9.0</v>
      </c>
      <c r="F1691" s="2">
        <v>10.0</v>
      </c>
      <c r="G1691" s="2" t="str">
        <f>VLOOKUP(I1691,lookups!$A$2:$D$206,3,0)</f>
        <v>MA</v>
      </c>
      <c r="H1691" s="2" t="str">
        <f>VLOOKUP(I1691,lookups!$A$2:$D$206,2,0)</f>
        <v>RCMA</v>
      </c>
      <c r="I1691" s="8" t="s">
        <v>44</v>
      </c>
      <c r="J1691" s="1">
        <v>5.0</v>
      </c>
      <c r="L1691" s="2" t="str">
        <f>VLOOKUP(G1691,lookups!$E$2:$F$206,2,0)</f>
        <v>Macroalgae</v>
      </c>
      <c r="M1691" s="2" t="str">
        <f>VLOOKUP(H1691,lookups!$G$2:$H$206,2,0)</f>
        <v>Red calcareous macroalgae</v>
      </c>
      <c r="N1691" s="2" t="str">
        <f>VLOOKUP(I1691,lookups!$A$2:$D$206,4,0)</f>
        <v>Jania spp.</v>
      </c>
    </row>
    <row r="1692" ht="15.75" customHeight="1">
      <c r="A1692" s="7" t="s">
        <v>76</v>
      </c>
      <c r="B1692" s="10" t="s">
        <v>77</v>
      </c>
      <c r="C1692" s="2" t="s">
        <v>31</v>
      </c>
      <c r="D1692" s="2">
        <v>3.0</v>
      </c>
      <c r="E1692" s="2">
        <v>10.0</v>
      </c>
      <c r="F1692" s="9">
        <v>1.0</v>
      </c>
      <c r="G1692" s="2" t="str">
        <f>VLOOKUP(I1692,lookups!$A$2:$D$206,3,0)</f>
        <v>SAND</v>
      </c>
      <c r="H1692" s="2" t="str">
        <f>VLOOKUP(I1692,lookups!$A$2:$D$206,2,0)</f>
        <v>SAND</v>
      </c>
      <c r="I1692" s="8" t="s">
        <v>53</v>
      </c>
      <c r="L1692" s="2" t="str">
        <f>VLOOKUP(G1692,lookups!$E$2:$F$206,2,0)</f>
        <v>Sand</v>
      </c>
      <c r="M1692" s="2" t="str">
        <f>VLOOKUP(H1692,lookups!$G$2:$H$206,2,0)</f>
        <v>Sand</v>
      </c>
      <c r="N1692" s="2" t="str">
        <f>VLOOKUP(I1692,lookups!$A$2:$D$206,4,0)</f>
        <v>Sand</v>
      </c>
    </row>
    <row r="1693" ht="15.75" customHeight="1">
      <c r="A1693" s="7" t="s">
        <v>76</v>
      </c>
      <c r="B1693" s="10" t="s">
        <v>77</v>
      </c>
      <c r="C1693" s="2" t="s">
        <v>31</v>
      </c>
      <c r="D1693" s="2">
        <v>3.0</v>
      </c>
      <c r="E1693" s="2">
        <v>10.0</v>
      </c>
      <c r="F1693" s="9">
        <v>2.0</v>
      </c>
      <c r="G1693" s="2" t="str">
        <f>VLOOKUP(I1693,lookups!$A$2:$D$206,3,0)</f>
        <v>MA</v>
      </c>
      <c r="H1693" s="2" t="str">
        <f>VLOOKUP(I1693,lookups!$A$2:$D$206,2,0)</f>
        <v>BFMA</v>
      </c>
      <c r="I1693" s="8" t="s">
        <v>32</v>
      </c>
      <c r="J1693" s="1">
        <v>10.0</v>
      </c>
      <c r="L1693" s="2" t="str">
        <f>VLOOKUP(G1693,lookups!$E$2:$F$206,2,0)</f>
        <v>Macroalgae</v>
      </c>
      <c r="M1693" s="2" t="str">
        <f>VLOOKUP(H1693,lookups!$G$2:$H$206,2,0)</f>
        <v>Brown fleshy macroalgae</v>
      </c>
      <c r="N1693" s="2" t="str">
        <f>VLOOKUP(I1693,lookups!$A$2:$D$206,4,0)</f>
        <v>Dictyota spp.</v>
      </c>
    </row>
    <row r="1694" ht="15.75" customHeight="1">
      <c r="A1694" s="7" t="s">
        <v>76</v>
      </c>
      <c r="B1694" s="10" t="s">
        <v>77</v>
      </c>
      <c r="C1694" s="2" t="s">
        <v>31</v>
      </c>
      <c r="D1694" s="2">
        <v>3.0</v>
      </c>
      <c r="E1694" s="2">
        <v>10.0</v>
      </c>
      <c r="F1694" s="9">
        <v>3.0</v>
      </c>
      <c r="G1694" s="2" t="str">
        <f>VLOOKUP(I1694,lookups!$A$2:$D$206,3,0)</f>
        <v>TA</v>
      </c>
      <c r="H1694" s="2" t="str">
        <f>VLOOKUP(I1694,lookups!$A$2:$D$206,2,0)</f>
        <v>STA</v>
      </c>
      <c r="I1694" s="8" t="s">
        <v>52</v>
      </c>
      <c r="L1694" s="2" t="str">
        <f>VLOOKUP(G1694,lookups!$E$2:$F$206,2,0)</f>
        <v>Turf algae</v>
      </c>
      <c r="M1694" s="2" t="str">
        <f>VLOOKUP(H1694,lookups!$G$2:$H$206,2,0)</f>
        <v>Sediment turf algae</v>
      </c>
      <c r="N1694" s="2" t="str">
        <f>VLOOKUP(I1694,lookups!$A$2:$D$206,4,0)</f>
        <v>Sediment turf algae</v>
      </c>
    </row>
    <row r="1695" ht="15.75" customHeight="1">
      <c r="A1695" s="7" t="s">
        <v>76</v>
      </c>
      <c r="B1695" s="10" t="s">
        <v>77</v>
      </c>
      <c r="C1695" s="2" t="s">
        <v>31</v>
      </c>
      <c r="D1695" s="2">
        <v>3.0</v>
      </c>
      <c r="E1695" s="2">
        <v>10.0</v>
      </c>
      <c r="F1695" s="9">
        <v>4.0</v>
      </c>
      <c r="G1695" s="2" t="str">
        <f>VLOOKUP(I1695,lookups!$A$2:$D$206,3,0)</f>
        <v>MA</v>
      </c>
      <c r="H1695" s="2" t="str">
        <f>VLOOKUP(I1695,lookups!$A$2:$D$206,2,0)</f>
        <v>BFMA</v>
      </c>
      <c r="I1695" s="8" t="s">
        <v>32</v>
      </c>
      <c r="J1695" s="1">
        <v>1.0</v>
      </c>
      <c r="L1695" s="2" t="str">
        <f>VLOOKUP(G1695,lookups!$E$2:$F$206,2,0)</f>
        <v>Macroalgae</v>
      </c>
      <c r="M1695" s="2" t="str">
        <f>VLOOKUP(H1695,lookups!$G$2:$H$206,2,0)</f>
        <v>Brown fleshy macroalgae</v>
      </c>
      <c r="N1695" s="2" t="str">
        <f>VLOOKUP(I1695,lookups!$A$2:$D$206,4,0)</f>
        <v>Dictyota spp.</v>
      </c>
    </row>
    <row r="1696" ht="15.75" customHeight="1">
      <c r="A1696" s="7" t="s">
        <v>76</v>
      </c>
      <c r="B1696" s="10" t="s">
        <v>77</v>
      </c>
      <c r="C1696" s="2" t="s">
        <v>31</v>
      </c>
      <c r="D1696" s="2">
        <v>3.0</v>
      </c>
      <c r="E1696" s="2">
        <v>10.0</v>
      </c>
      <c r="F1696" s="9">
        <v>5.0</v>
      </c>
      <c r="G1696" s="2" t="str">
        <f>VLOOKUP(I1696,lookups!$A$2:$D$206,3,0)</f>
        <v>MA</v>
      </c>
      <c r="H1696" s="2" t="str">
        <f>VLOOKUP(I1696,lookups!$A$2:$D$206,2,0)</f>
        <v>BFMA</v>
      </c>
      <c r="I1696" s="8" t="s">
        <v>32</v>
      </c>
      <c r="J1696" s="1">
        <v>3.0</v>
      </c>
      <c r="L1696" s="2" t="str">
        <f>VLOOKUP(G1696,lookups!$E$2:$F$206,2,0)</f>
        <v>Macroalgae</v>
      </c>
      <c r="M1696" s="2" t="str">
        <f>VLOOKUP(H1696,lookups!$G$2:$H$206,2,0)</f>
        <v>Brown fleshy macroalgae</v>
      </c>
      <c r="N1696" s="2" t="str">
        <f>VLOOKUP(I1696,lookups!$A$2:$D$206,4,0)</f>
        <v>Dictyota spp.</v>
      </c>
    </row>
    <row r="1697" ht="15.75" customHeight="1">
      <c r="A1697" s="7" t="s">
        <v>76</v>
      </c>
      <c r="B1697" s="10" t="s">
        <v>77</v>
      </c>
      <c r="C1697" s="2" t="s">
        <v>31</v>
      </c>
      <c r="D1697" s="2">
        <v>3.0</v>
      </c>
      <c r="E1697" s="2">
        <v>10.0</v>
      </c>
      <c r="F1697" s="9">
        <v>6.0</v>
      </c>
      <c r="G1697" s="2" t="str">
        <f>VLOOKUP(I1697,lookups!$A$2:$D$206,3,0)</f>
        <v>MA</v>
      </c>
      <c r="H1697" s="2" t="str">
        <f>VLOOKUP(I1697,lookups!$A$2:$D$206,2,0)</f>
        <v>BFMA</v>
      </c>
      <c r="I1697" s="8" t="s">
        <v>32</v>
      </c>
      <c r="J1697" s="1">
        <v>4.0</v>
      </c>
      <c r="L1697" s="2" t="str">
        <f>VLOOKUP(G1697,lookups!$E$2:$F$206,2,0)</f>
        <v>Macroalgae</v>
      </c>
      <c r="M1697" s="2" t="str">
        <f>VLOOKUP(H1697,lookups!$G$2:$H$206,2,0)</f>
        <v>Brown fleshy macroalgae</v>
      </c>
      <c r="N1697" s="2" t="str">
        <f>VLOOKUP(I1697,lookups!$A$2:$D$206,4,0)</f>
        <v>Dictyota spp.</v>
      </c>
    </row>
    <row r="1698" ht="15.75" customHeight="1">
      <c r="A1698" s="7" t="s">
        <v>76</v>
      </c>
      <c r="B1698" s="10" t="s">
        <v>77</v>
      </c>
      <c r="C1698" s="2" t="s">
        <v>31</v>
      </c>
      <c r="D1698" s="2">
        <v>3.0</v>
      </c>
      <c r="E1698" s="2">
        <v>10.0</v>
      </c>
      <c r="F1698" s="9">
        <v>7.0</v>
      </c>
      <c r="G1698" s="2" t="str">
        <f>VLOOKUP(I1698,lookups!$A$2:$D$206,3,0)</f>
        <v>SAND</v>
      </c>
      <c r="H1698" s="2" t="str">
        <f>VLOOKUP(I1698,lookups!$A$2:$D$206,2,0)</f>
        <v>SAND</v>
      </c>
      <c r="I1698" s="8" t="s">
        <v>53</v>
      </c>
      <c r="L1698" s="2" t="str">
        <f>VLOOKUP(G1698,lookups!$E$2:$F$206,2,0)</f>
        <v>Sand</v>
      </c>
      <c r="M1698" s="2" t="str">
        <f>VLOOKUP(H1698,lookups!$G$2:$H$206,2,0)</f>
        <v>Sand</v>
      </c>
      <c r="N1698" s="2" t="str">
        <f>VLOOKUP(I1698,lookups!$A$2:$D$206,4,0)</f>
        <v>Sand</v>
      </c>
    </row>
    <row r="1699" ht="15.75" customHeight="1">
      <c r="A1699" s="7" t="s">
        <v>76</v>
      </c>
      <c r="B1699" s="10" t="s">
        <v>77</v>
      </c>
      <c r="C1699" s="2" t="s">
        <v>31</v>
      </c>
      <c r="D1699" s="2">
        <v>3.0</v>
      </c>
      <c r="E1699" s="2">
        <v>10.0</v>
      </c>
      <c r="F1699" s="9">
        <v>8.0</v>
      </c>
      <c r="G1699" s="2" t="str">
        <f>VLOOKUP(I1699,lookups!$A$2:$D$206,3,0)</f>
        <v>MA</v>
      </c>
      <c r="H1699" s="2" t="str">
        <f>VLOOKUP(I1699,lookups!$A$2:$D$206,2,0)</f>
        <v>BFMA</v>
      </c>
      <c r="I1699" s="8" t="s">
        <v>32</v>
      </c>
      <c r="J1699" s="1">
        <v>2.0</v>
      </c>
      <c r="L1699" s="2" t="str">
        <f>VLOOKUP(G1699,lookups!$E$2:$F$206,2,0)</f>
        <v>Macroalgae</v>
      </c>
      <c r="M1699" s="2" t="str">
        <f>VLOOKUP(H1699,lookups!$G$2:$H$206,2,0)</f>
        <v>Brown fleshy macroalgae</v>
      </c>
      <c r="N1699" s="2" t="str">
        <f>VLOOKUP(I1699,lookups!$A$2:$D$206,4,0)</f>
        <v>Dictyota spp.</v>
      </c>
    </row>
    <row r="1700" ht="15.75" customHeight="1">
      <c r="A1700" s="7" t="s">
        <v>76</v>
      </c>
      <c r="B1700" s="10" t="s">
        <v>77</v>
      </c>
      <c r="C1700" s="2" t="s">
        <v>31</v>
      </c>
      <c r="D1700" s="2">
        <v>3.0</v>
      </c>
      <c r="E1700" s="2">
        <v>10.0</v>
      </c>
      <c r="F1700" s="9">
        <v>9.0</v>
      </c>
      <c r="G1700" s="2" t="str">
        <f>VLOOKUP(I1700,lookups!$A$2:$D$206,3,0)</f>
        <v>SAND</v>
      </c>
      <c r="H1700" s="2" t="str">
        <f>VLOOKUP(I1700,lookups!$A$2:$D$206,2,0)</f>
        <v>SAND</v>
      </c>
      <c r="I1700" s="8" t="s">
        <v>53</v>
      </c>
      <c r="L1700" s="2" t="str">
        <f>VLOOKUP(G1700,lookups!$E$2:$F$206,2,0)</f>
        <v>Sand</v>
      </c>
      <c r="M1700" s="2" t="str">
        <f>VLOOKUP(H1700,lookups!$G$2:$H$206,2,0)</f>
        <v>Sand</v>
      </c>
      <c r="N1700" s="2" t="str">
        <f>VLOOKUP(I1700,lookups!$A$2:$D$206,4,0)</f>
        <v>Sand</v>
      </c>
    </row>
    <row r="1701" ht="15.75" customHeight="1">
      <c r="A1701" s="7" t="s">
        <v>76</v>
      </c>
      <c r="B1701" s="10" t="s">
        <v>77</v>
      </c>
      <c r="C1701" s="2" t="s">
        <v>31</v>
      </c>
      <c r="D1701" s="2">
        <v>3.0</v>
      </c>
      <c r="E1701" s="2">
        <v>10.0</v>
      </c>
      <c r="F1701" s="9">
        <v>10.0</v>
      </c>
      <c r="G1701" s="2" t="str">
        <f>VLOOKUP(I1701,lookups!$A$2:$D$206,3,0)</f>
        <v>SAND</v>
      </c>
      <c r="H1701" s="2" t="str">
        <f>VLOOKUP(I1701,lookups!$A$2:$D$206,2,0)</f>
        <v>SAND</v>
      </c>
      <c r="I1701" s="8" t="s">
        <v>53</v>
      </c>
      <c r="L1701" s="2" t="str">
        <f>VLOOKUP(G1701,lookups!$E$2:$F$206,2,0)</f>
        <v>Sand</v>
      </c>
      <c r="M1701" s="2" t="str">
        <f>VLOOKUP(H1701,lookups!$G$2:$H$206,2,0)</f>
        <v>Sand</v>
      </c>
      <c r="N1701" s="2" t="str">
        <f>VLOOKUP(I1701,lookups!$A$2:$D$206,4,0)</f>
        <v>Sand</v>
      </c>
    </row>
    <row r="1702" ht="15.75" customHeight="1">
      <c r="A1702" s="7" t="s">
        <v>76</v>
      </c>
      <c r="B1702" s="10" t="s">
        <v>77</v>
      </c>
      <c r="C1702" s="2" t="s">
        <v>31</v>
      </c>
      <c r="D1702" s="2">
        <v>4.0</v>
      </c>
      <c r="E1702" s="2">
        <v>1.0</v>
      </c>
      <c r="F1702" s="9">
        <v>1.0</v>
      </c>
      <c r="G1702" s="2" t="str">
        <f>VLOOKUP(I1702,lookups!$A$2:$D$206,3,0)</f>
        <v>MA</v>
      </c>
      <c r="H1702" s="2" t="str">
        <f>VLOOKUP(I1702,lookups!$A$2:$D$206,2,0)</f>
        <v>BFMA</v>
      </c>
      <c r="I1702" s="8" t="s">
        <v>32</v>
      </c>
      <c r="J1702" s="1">
        <v>5.0</v>
      </c>
      <c r="L1702" s="2" t="str">
        <f>VLOOKUP(G1702,lookups!$E$2:$F$206,2,0)</f>
        <v>Macroalgae</v>
      </c>
      <c r="M1702" s="2" t="str">
        <f>VLOOKUP(H1702,lookups!$G$2:$H$206,2,0)</f>
        <v>Brown fleshy macroalgae</v>
      </c>
      <c r="N1702" s="2" t="str">
        <f>VLOOKUP(I1702,lookups!$A$2:$D$206,4,0)</f>
        <v>Dictyota spp.</v>
      </c>
    </row>
    <row r="1703" ht="15.75" customHeight="1">
      <c r="A1703" s="7" t="s">
        <v>76</v>
      </c>
      <c r="B1703" s="10" t="s">
        <v>77</v>
      </c>
      <c r="C1703" s="2" t="s">
        <v>31</v>
      </c>
      <c r="D1703" s="2">
        <v>4.0</v>
      </c>
      <c r="E1703" s="2">
        <v>1.0</v>
      </c>
      <c r="F1703" s="9">
        <v>2.0</v>
      </c>
      <c r="G1703" s="2" t="str">
        <f>VLOOKUP(I1703,lookups!$A$2:$D$206,3,0)</f>
        <v>TA</v>
      </c>
      <c r="H1703" s="2" t="str">
        <f>VLOOKUP(I1703,lookups!$A$2:$D$206,2,0)</f>
        <v>STA</v>
      </c>
      <c r="I1703" s="8" t="s">
        <v>52</v>
      </c>
      <c r="L1703" s="2" t="str">
        <f>VLOOKUP(G1703,lookups!$E$2:$F$206,2,0)</f>
        <v>Turf algae</v>
      </c>
      <c r="M1703" s="2" t="str">
        <f>VLOOKUP(H1703,lookups!$G$2:$H$206,2,0)</f>
        <v>Sediment turf algae</v>
      </c>
      <c r="N1703" s="2" t="str">
        <f>VLOOKUP(I1703,lookups!$A$2:$D$206,4,0)</f>
        <v>Sediment turf algae</v>
      </c>
    </row>
    <row r="1704" ht="15.75" customHeight="1">
      <c r="A1704" s="7" t="s">
        <v>76</v>
      </c>
      <c r="B1704" s="10" t="s">
        <v>77</v>
      </c>
      <c r="C1704" s="2" t="s">
        <v>31</v>
      </c>
      <c r="D1704" s="2">
        <v>4.0</v>
      </c>
      <c r="E1704" s="2">
        <v>1.0</v>
      </c>
      <c r="F1704" s="9">
        <v>3.0</v>
      </c>
      <c r="G1704" s="2" t="str">
        <f>VLOOKUP(I1704,lookups!$A$2:$D$206,3,0)</f>
        <v>MA</v>
      </c>
      <c r="H1704" s="2" t="str">
        <f>VLOOKUP(I1704,lookups!$A$2:$D$206,2,0)</f>
        <v>GCMA</v>
      </c>
      <c r="I1704" s="8" t="s">
        <v>40</v>
      </c>
      <c r="J1704" s="1">
        <v>3.0</v>
      </c>
      <c r="L1704" s="2" t="str">
        <f>VLOOKUP(G1704,lookups!$E$2:$F$206,2,0)</f>
        <v>Macroalgae</v>
      </c>
      <c r="M1704" s="2" t="str">
        <f>VLOOKUP(H1704,lookups!$G$2:$H$206,2,0)</f>
        <v>Green calcareous macroalgae</v>
      </c>
      <c r="N1704" s="2" t="str">
        <f>VLOOKUP(I1704,lookups!$A$2:$D$206,4,0)</f>
        <v>Halimeda spp.</v>
      </c>
    </row>
    <row r="1705" ht="15.75" customHeight="1">
      <c r="A1705" s="7" t="s">
        <v>76</v>
      </c>
      <c r="B1705" s="10" t="s">
        <v>77</v>
      </c>
      <c r="C1705" s="2" t="s">
        <v>31</v>
      </c>
      <c r="D1705" s="2">
        <v>4.0</v>
      </c>
      <c r="E1705" s="2">
        <v>1.0</v>
      </c>
      <c r="F1705" s="9">
        <v>4.0</v>
      </c>
      <c r="G1705" s="2" t="str">
        <f>VLOOKUP(I1705,lookups!$A$2:$D$206,3,0)</f>
        <v>MA</v>
      </c>
      <c r="H1705" s="2" t="str">
        <f>VLOOKUP(I1705,lookups!$A$2:$D$206,2,0)</f>
        <v>BFMA</v>
      </c>
      <c r="I1705" s="8" t="s">
        <v>67</v>
      </c>
      <c r="J1705" s="1">
        <v>10.0</v>
      </c>
      <c r="L1705" s="2" t="str">
        <f>VLOOKUP(G1705,lookups!$E$2:$F$206,2,0)</f>
        <v>Macroalgae</v>
      </c>
      <c r="M1705" s="2" t="str">
        <f>VLOOKUP(H1705,lookups!$G$2:$H$206,2,0)</f>
        <v>Brown fleshy macroalgae</v>
      </c>
      <c r="N1705" s="2" t="str">
        <f>VLOOKUP(I1705,lookups!$A$2:$D$206,4,0)</f>
        <v>Sargassum spp.</v>
      </c>
    </row>
    <row r="1706" ht="15.75" customHeight="1">
      <c r="A1706" s="7" t="s">
        <v>76</v>
      </c>
      <c r="B1706" s="10" t="s">
        <v>77</v>
      </c>
      <c r="C1706" s="2" t="s">
        <v>31</v>
      </c>
      <c r="D1706" s="2">
        <v>4.0</v>
      </c>
      <c r="E1706" s="2">
        <v>1.0</v>
      </c>
      <c r="F1706" s="9">
        <v>5.0</v>
      </c>
      <c r="G1706" s="2" t="str">
        <f>VLOOKUP(I1706,lookups!$A$2:$D$206,3,0)</f>
        <v>CCA</v>
      </c>
      <c r="H1706" s="2" t="str">
        <f>VLOOKUP(I1706,lookups!$A$2:$D$206,2,0)</f>
        <v>CCA</v>
      </c>
      <c r="I1706" s="8" t="s">
        <v>34</v>
      </c>
      <c r="L1706" s="2" t="str">
        <f>VLOOKUP(G1706,lookups!$E$2:$F$206,2,0)</f>
        <v>Crustose coraline algae</v>
      </c>
      <c r="M1706" s="2" t="str">
        <f>VLOOKUP(H1706,lookups!$G$2:$H$206,2,0)</f>
        <v>Crustose coraline algae</v>
      </c>
      <c r="N1706" s="2" t="str">
        <f>VLOOKUP(I1706,lookups!$A$2:$D$206,4,0)</f>
        <v>Crustose coraline algae</v>
      </c>
    </row>
    <row r="1707" ht="15.75" customHeight="1">
      <c r="A1707" s="7" t="s">
        <v>76</v>
      </c>
      <c r="B1707" s="10" t="s">
        <v>77</v>
      </c>
      <c r="C1707" s="2" t="s">
        <v>31</v>
      </c>
      <c r="D1707" s="2">
        <v>4.0</v>
      </c>
      <c r="E1707" s="2">
        <v>1.0</v>
      </c>
      <c r="F1707" s="9">
        <v>6.0</v>
      </c>
      <c r="G1707" s="2" t="str">
        <f>VLOOKUP(I1707,lookups!$A$2:$D$206,3,0)</f>
        <v>CCA</v>
      </c>
      <c r="H1707" s="2" t="str">
        <f>VLOOKUP(I1707,lookups!$A$2:$D$206,2,0)</f>
        <v>CCA</v>
      </c>
      <c r="I1707" s="8" t="s">
        <v>34</v>
      </c>
      <c r="L1707" s="2" t="str">
        <f>VLOOKUP(G1707,lookups!$E$2:$F$206,2,0)</f>
        <v>Crustose coraline algae</v>
      </c>
      <c r="M1707" s="2" t="str">
        <f>VLOOKUP(H1707,lookups!$G$2:$H$206,2,0)</f>
        <v>Crustose coraline algae</v>
      </c>
      <c r="N1707" s="2" t="str">
        <f>VLOOKUP(I1707,lookups!$A$2:$D$206,4,0)</f>
        <v>Crustose coraline algae</v>
      </c>
    </row>
    <row r="1708" ht="15.75" customHeight="1">
      <c r="A1708" s="7" t="s">
        <v>76</v>
      </c>
      <c r="B1708" s="10" t="s">
        <v>77</v>
      </c>
      <c r="C1708" s="2" t="s">
        <v>31</v>
      </c>
      <c r="D1708" s="2">
        <v>4.0</v>
      </c>
      <c r="E1708" s="2">
        <v>1.0</v>
      </c>
      <c r="F1708" s="9">
        <v>7.0</v>
      </c>
      <c r="G1708" s="2" t="str">
        <f>VLOOKUP(I1708,lookups!$A$2:$D$206,3,0)</f>
        <v>TA</v>
      </c>
      <c r="H1708" s="2" t="str">
        <f>VLOOKUP(I1708,lookups!$A$2:$D$206,2,0)</f>
        <v>TAS</v>
      </c>
      <c r="I1708" s="8" t="s">
        <v>36</v>
      </c>
      <c r="L1708" s="2" t="str">
        <f>VLOOKUP(G1708,lookups!$E$2:$F$206,2,0)</f>
        <v>Turf algae</v>
      </c>
      <c r="M1708" s="2" t="str">
        <f>VLOOKUP(H1708,lookups!$G$2:$H$206,2,0)</f>
        <v>Turf algae sediment</v>
      </c>
      <c r="N1708" s="2" t="str">
        <f>VLOOKUP(I1708,lookups!$A$2:$D$206,4,0)</f>
        <v>Turf algae sediment</v>
      </c>
    </row>
    <row r="1709" ht="15.75" customHeight="1">
      <c r="A1709" s="7" t="s">
        <v>76</v>
      </c>
      <c r="B1709" s="10" t="s">
        <v>77</v>
      </c>
      <c r="C1709" s="2" t="s">
        <v>31</v>
      </c>
      <c r="D1709" s="2">
        <v>4.0</v>
      </c>
      <c r="E1709" s="2">
        <v>1.0</v>
      </c>
      <c r="F1709" s="9">
        <v>8.0</v>
      </c>
      <c r="G1709" s="2" t="str">
        <f>VLOOKUP(I1709,lookups!$A$2:$D$206,3,0)</f>
        <v>TA</v>
      </c>
      <c r="H1709" s="2" t="str">
        <f>VLOOKUP(I1709,lookups!$A$2:$D$206,2,0)</f>
        <v>STA</v>
      </c>
      <c r="I1709" s="8" t="s">
        <v>52</v>
      </c>
      <c r="L1709" s="2" t="str">
        <f>VLOOKUP(G1709,lookups!$E$2:$F$206,2,0)</f>
        <v>Turf algae</v>
      </c>
      <c r="M1709" s="2" t="str">
        <f>VLOOKUP(H1709,lookups!$G$2:$H$206,2,0)</f>
        <v>Sediment turf algae</v>
      </c>
      <c r="N1709" s="2" t="str">
        <f>VLOOKUP(I1709,lookups!$A$2:$D$206,4,0)</f>
        <v>Sediment turf algae</v>
      </c>
    </row>
    <row r="1710" ht="15.75" customHeight="1">
      <c r="A1710" s="7" t="s">
        <v>76</v>
      </c>
      <c r="B1710" s="10" t="s">
        <v>77</v>
      </c>
      <c r="C1710" s="2" t="s">
        <v>31</v>
      </c>
      <c r="D1710" s="2">
        <v>4.0</v>
      </c>
      <c r="E1710" s="2">
        <v>1.0</v>
      </c>
      <c r="F1710" s="9">
        <v>9.0</v>
      </c>
      <c r="G1710" s="2" t="str">
        <f>VLOOKUP(I1710,lookups!$A$2:$D$206,3,0)</f>
        <v>TA</v>
      </c>
      <c r="H1710" s="2" t="str">
        <f>VLOOKUP(I1710,lookups!$A$2:$D$206,2,0)</f>
        <v>STA</v>
      </c>
      <c r="I1710" s="8" t="s">
        <v>52</v>
      </c>
      <c r="L1710" s="2" t="str">
        <f>VLOOKUP(G1710,lookups!$E$2:$F$206,2,0)</f>
        <v>Turf algae</v>
      </c>
      <c r="M1710" s="2" t="str">
        <f>VLOOKUP(H1710,lookups!$G$2:$H$206,2,0)</f>
        <v>Sediment turf algae</v>
      </c>
      <c r="N1710" s="2" t="str">
        <f>VLOOKUP(I1710,lookups!$A$2:$D$206,4,0)</f>
        <v>Sediment turf algae</v>
      </c>
    </row>
    <row r="1711" ht="15.75" customHeight="1">
      <c r="A1711" s="7" t="s">
        <v>76</v>
      </c>
      <c r="B1711" s="10" t="s">
        <v>77</v>
      </c>
      <c r="C1711" s="2" t="s">
        <v>31</v>
      </c>
      <c r="D1711" s="2">
        <v>4.0</v>
      </c>
      <c r="E1711" s="2">
        <v>1.0</v>
      </c>
      <c r="F1711" s="9">
        <v>10.0</v>
      </c>
      <c r="G1711" s="2" t="str">
        <f>VLOOKUP(I1711,lookups!$A$2:$D$206,3,0)</f>
        <v>TA</v>
      </c>
      <c r="H1711" s="2" t="str">
        <f>VLOOKUP(I1711,lookups!$A$2:$D$206,2,0)</f>
        <v>STA</v>
      </c>
      <c r="I1711" s="8" t="s">
        <v>52</v>
      </c>
      <c r="L1711" s="2" t="str">
        <f>VLOOKUP(G1711,lookups!$E$2:$F$206,2,0)</f>
        <v>Turf algae</v>
      </c>
      <c r="M1711" s="2" t="str">
        <f>VLOOKUP(H1711,lookups!$G$2:$H$206,2,0)</f>
        <v>Sediment turf algae</v>
      </c>
      <c r="N1711" s="2" t="str">
        <f>VLOOKUP(I1711,lookups!$A$2:$D$206,4,0)</f>
        <v>Sediment turf algae</v>
      </c>
    </row>
    <row r="1712" ht="15.75" customHeight="1">
      <c r="A1712" s="7" t="s">
        <v>76</v>
      </c>
      <c r="B1712" s="10" t="s">
        <v>77</v>
      </c>
      <c r="C1712" s="2" t="s">
        <v>31</v>
      </c>
      <c r="D1712" s="2">
        <v>4.0</v>
      </c>
      <c r="E1712" s="2">
        <v>2.0</v>
      </c>
      <c r="F1712" s="9">
        <v>1.0</v>
      </c>
      <c r="G1712" s="2" t="str">
        <f>VLOOKUP(I1712,lookups!$A$2:$D$206,3,0)</f>
        <v>LC</v>
      </c>
      <c r="H1712" s="2" t="str">
        <f>VLOOKUP(I1712,lookups!$A$2:$D$206,2,0)</f>
        <v>SIDE</v>
      </c>
      <c r="I1712" s="8" t="s">
        <v>72</v>
      </c>
      <c r="L1712" s="2" t="str">
        <f>VLOOKUP(G1712,lookups!$E$2:$F$206,2,0)</f>
        <v>Live coral</v>
      </c>
      <c r="M1712" s="2" t="str">
        <f>VLOOKUP(H1712,lookups!$G$2:$H$206,2,0)</f>
        <v>Siderastrea</v>
      </c>
      <c r="N1712" s="2" t="str">
        <f>VLOOKUP(I1712,lookups!$A$2:$D$206,4,0)</f>
        <v>Siderastrea siderea</v>
      </c>
    </row>
    <row r="1713" ht="15.75" customHeight="1">
      <c r="A1713" s="7" t="s">
        <v>76</v>
      </c>
      <c r="B1713" s="10" t="s">
        <v>77</v>
      </c>
      <c r="C1713" s="2" t="s">
        <v>31</v>
      </c>
      <c r="D1713" s="2">
        <v>4.0</v>
      </c>
      <c r="E1713" s="2">
        <v>2.0</v>
      </c>
      <c r="F1713" s="9">
        <v>2.0</v>
      </c>
      <c r="G1713" s="2" t="str">
        <f>VLOOKUP(I1713,lookups!$A$2:$D$206,3,0)</f>
        <v>MA</v>
      </c>
      <c r="H1713" s="2" t="str">
        <f>VLOOKUP(I1713,lookups!$A$2:$D$206,2,0)</f>
        <v>BFMA</v>
      </c>
      <c r="I1713" s="8" t="s">
        <v>32</v>
      </c>
      <c r="J1713" s="1">
        <v>2.0</v>
      </c>
      <c r="L1713" s="2" t="str">
        <f>VLOOKUP(G1713,lookups!$E$2:$F$206,2,0)</f>
        <v>Macroalgae</v>
      </c>
      <c r="M1713" s="2" t="str">
        <f>VLOOKUP(H1713,lookups!$G$2:$H$206,2,0)</f>
        <v>Brown fleshy macroalgae</v>
      </c>
      <c r="N1713" s="2" t="str">
        <f>VLOOKUP(I1713,lookups!$A$2:$D$206,4,0)</f>
        <v>Dictyota spp.</v>
      </c>
    </row>
    <row r="1714" ht="15.75" customHeight="1">
      <c r="A1714" s="7" t="s">
        <v>76</v>
      </c>
      <c r="B1714" s="10" t="s">
        <v>77</v>
      </c>
      <c r="C1714" s="2" t="s">
        <v>31</v>
      </c>
      <c r="D1714" s="2">
        <v>4.0</v>
      </c>
      <c r="E1714" s="2">
        <v>2.0</v>
      </c>
      <c r="F1714" s="9">
        <v>3.0</v>
      </c>
      <c r="G1714" s="2" t="str">
        <f>VLOOKUP(I1714,lookups!$A$2:$D$206,3,0)</f>
        <v>TA</v>
      </c>
      <c r="H1714" s="2" t="str">
        <f>VLOOKUP(I1714,lookups!$A$2:$D$206,2,0)</f>
        <v>STA</v>
      </c>
      <c r="I1714" s="8" t="s">
        <v>52</v>
      </c>
      <c r="L1714" s="2" t="str">
        <f>VLOOKUP(G1714,lookups!$E$2:$F$206,2,0)</f>
        <v>Turf algae</v>
      </c>
      <c r="M1714" s="2" t="str">
        <f>VLOOKUP(H1714,lookups!$G$2:$H$206,2,0)</f>
        <v>Sediment turf algae</v>
      </c>
      <c r="N1714" s="2" t="str">
        <f>VLOOKUP(I1714,lookups!$A$2:$D$206,4,0)</f>
        <v>Sediment turf algae</v>
      </c>
    </row>
    <row r="1715" ht="15.75" customHeight="1">
      <c r="A1715" s="7" t="s">
        <v>76</v>
      </c>
      <c r="B1715" s="10" t="s">
        <v>77</v>
      </c>
      <c r="C1715" s="2" t="s">
        <v>31</v>
      </c>
      <c r="D1715" s="2">
        <v>4.0</v>
      </c>
      <c r="E1715" s="2">
        <v>2.0</v>
      </c>
      <c r="F1715" s="9">
        <v>4.0</v>
      </c>
      <c r="G1715" s="2" t="str">
        <f>VLOOKUP(I1715,lookups!$A$2:$D$206,3,0)</f>
        <v>TA</v>
      </c>
      <c r="H1715" s="2" t="str">
        <f>VLOOKUP(I1715,lookups!$A$2:$D$206,2,0)</f>
        <v>STA</v>
      </c>
      <c r="I1715" s="8" t="s">
        <v>52</v>
      </c>
      <c r="L1715" s="2" t="str">
        <f>VLOOKUP(G1715,lookups!$E$2:$F$206,2,0)</f>
        <v>Turf algae</v>
      </c>
      <c r="M1715" s="2" t="str">
        <f>VLOOKUP(H1715,lookups!$G$2:$H$206,2,0)</f>
        <v>Sediment turf algae</v>
      </c>
      <c r="N1715" s="2" t="str">
        <f>VLOOKUP(I1715,lookups!$A$2:$D$206,4,0)</f>
        <v>Sediment turf algae</v>
      </c>
    </row>
    <row r="1716" ht="15.75" customHeight="1">
      <c r="A1716" s="7" t="s">
        <v>76</v>
      </c>
      <c r="B1716" s="10" t="s">
        <v>77</v>
      </c>
      <c r="C1716" s="2" t="s">
        <v>31</v>
      </c>
      <c r="D1716" s="2">
        <v>4.0</v>
      </c>
      <c r="E1716" s="2">
        <v>2.0</v>
      </c>
      <c r="F1716" s="9">
        <v>5.0</v>
      </c>
      <c r="G1716" s="2" t="str">
        <f>VLOOKUP(I1716,lookups!$A$2:$D$206,3,0)</f>
        <v>MA</v>
      </c>
      <c r="H1716" s="2" t="str">
        <f>VLOOKUP(I1716,lookups!$A$2:$D$206,2,0)</f>
        <v>BFMA</v>
      </c>
      <c r="I1716" s="8" t="s">
        <v>32</v>
      </c>
      <c r="J1716" s="1">
        <v>3.0</v>
      </c>
      <c r="L1716" s="2" t="str">
        <f>VLOOKUP(G1716,lookups!$E$2:$F$206,2,0)</f>
        <v>Macroalgae</v>
      </c>
      <c r="M1716" s="2" t="str">
        <f>VLOOKUP(H1716,lookups!$G$2:$H$206,2,0)</f>
        <v>Brown fleshy macroalgae</v>
      </c>
      <c r="N1716" s="2" t="str">
        <f>VLOOKUP(I1716,lookups!$A$2:$D$206,4,0)</f>
        <v>Dictyota spp.</v>
      </c>
    </row>
    <row r="1717" ht="15.75" customHeight="1">
      <c r="A1717" s="7" t="s">
        <v>76</v>
      </c>
      <c r="B1717" s="10" t="s">
        <v>77</v>
      </c>
      <c r="C1717" s="2" t="s">
        <v>31</v>
      </c>
      <c r="D1717" s="2">
        <v>4.0</v>
      </c>
      <c r="E1717" s="2">
        <v>2.0</v>
      </c>
      <c r="F1717" s="9">
        <v>6.0</v>
      </c>
      <c r="G1717" s="2" t="str">
        <f>VLOOKUP(I1717,lookups!$A$2:$D$206,3,0)</f>
        <v>MA</v>
      </c>
      <c r="H1717" s="2" t="str">
        <f>VLOOKUP(I1717,lookups!$A$2:$D$206,2,0)</f>
        <v>BFMA</v>
      </c>
      <c r="I1717" s="8" t="s">
        <v>32</v>
      </c>
      <c r="J1717" s="1">
        <v>6.0</v>
      </c>
      <c r="L1717" s="2" t="str">
        <f>VLOOKUP(G1717,lookups!$E$2:$F$206,2,0)</f>
        <v>Macroalgae</v>
      </c>
      <c r="M1717" s="2" t="str">
        <f>VLOOKUP(H1717,lookups!$G$2:$H$206,2,0)</f>
        <v>Brown fleshy macroalgae</v>
      </c>
      <c r="N1717" s="2" t="str">
        <f>VLOOKUP(I1717,lookups!$A$2:$D$206,4,0)</f>
        <v>Dictyota spp.</v>
      </c>
    </row>
    <row r="1718" ht="15.75" customHeight="1">
      <c r="A1718" s="7" t="s">
        <v>76</v>
      </c>
      <c r="B1718" s="10" t="s">
        <v>77</v>
      </c>
      <c r="C1718" s="2" t="s">
        <v>31</v>
      </c>
      <c r="D1718" s="2">
        <v>4.0</v>
      </c>
      <c r="E1718" s="2">
        <v>2.0</v>
      </c>
      <c r="F1718" s="9">
        <v>7.0</v>
      </c>
      <c r="G1718" s="2" t="str">
        <f>VLOOKUP(I1718,lookups!$A$2:$D$206,3,0)</f>
        <v>MA</v>
      </c>
      <c r="H1718" s="2" t="str">
        <f>VLOOKUP(I1718,lookups!$A$2:$D$206,2,0)</f>
        <v>BFMA</v>
      </c>
      <c r="I1718" s="8" t="s">
        <v>32</v>
      </c>
      <c r="J1718" s="1">
        <v>3.0</v>
      </c>
      <c r="L1718" s="2" t="str">
        <f>VLOOKUP(G1718,lookups!$E$2:$F$206,2,0)</f>
        <v>Macroalgae</v>
      </c>
      <c r="M1718" s="2" t="str">
        <f>VLOOKUP(H1718,lookups!$G$2:$H$206,2,0)</f>
        <v>Brown fleshy macroalgae</v>
      </c>
      <c r="N1718" s="2" t="str">
        <f>VLOOKUP(I1718,lookups!$A$2:$D$206,4,0)</f>
        <v>Dictyota spp.</v>
      </c>
    </row>
    <row r="1719" ht="15.75" customHeight="1">
      <c r="A1719" s="7" t="s">
        <v>76</v>
      </c>
      <c r="B1719" s="10" t="s">
        <v>77</v>
      </c>
      <c r="C1719" s="2" t="s">
        <v>31</v>
      </c>
      <c r="D1719" s="2">
        <v>4.0</v>
      </c>
      <c r="E1719" s="2">
        <v>2.0</v>
      </c>
      <c r="F1719" s="9">
        <v>8.0</v>
      </c>
      <c r="G1719" s="2" t="str">
        <f>VLOOKUP(I1719,lookups!$A$2:$D$206,3,0)</f>
        <v>SAND</v>
      </c>
      <c r="H1719" s="2" t="str">
        <f>VLOOKUP(I1719,lookups!$A$2:$D$206,2,0)</f>
        <v>SAND</v>
      </c>
      <c r="I1719" s="8" t="s">
        <v>53</v>
      </c>
      <c r="L1719" s="2" t="str">
        <f>VLOOKUP(G1719,lookups!$E$2:$F$206,2,0)</f>
        <v>Sand</v>
      </c>
      <c r="M1719" s="2" t="str">
        <f>VLOOKUP(H1719,lookups!$G$2:$H$206,2,0)</f>
        <v>Sand</v>
      </c>
      <c r="N1719" s="2" t="str">
        <f>VLOOKUP(I1719,lookups!$A$2:$D$206,4,0)</f>
        <v>Sand</v>
      </c>
    </row>
    <row r="1720" ht="15.75" customHeight="1">
      <c r="A1720" s="7" t="s">
        <v>76</v>
      </c>
      <c r="B1720" s="10" t="s">
        <v>77</v>
      </c>
      <c r="C1720" s="2" t="s">
        <v>31</v>
      </c>
      <c r="D1720" s="2">
        <v>4.0</v>
      </c>
      <c r="E1720" s="2">
        <v>2.0</v>
      </c>
      <c r="F1720" s="9">
        <v>9.0</v>
      </c>
      <c r="G1720" s="2" t="str">
        <f>VLOOKUP(I1720,lookups!$A$2:$D$206,3,0)</f>
        <v>SAND</v>
      </c>
      <c r="H1720" s="2" t="str">
        <f>VLOOKUP(I1720,lookups!$A$2:$D$206,2,0)</f>
        <v>SAND</v>
      </c>
      <c r="I1720" s="8" t="s">
        <v>53</v>
      </c>
      <c r="L1720" s="2" t="str">
        <f>VLOOKUP(G1720,lookups!$E$2:$F$206,2,0)</f>
        <v>Sand</v>
      </c>
      <c r="M1720" s="2" t="str">
        <f>VLOOKUP(H1720,lookups!$G$2:$H$206,2,0)</f>
        <v>Sand</v>
      </c>
      <c r="N1720" s="2" t="str">
        <f>VLOOKUP(I1720,lookups!$A$2:$D$206,4,0)</f>
        <v>Sand</v>
      </c>
    </row>
    <row r="1721" ht="15.75" customHeight="1">
      <c r="A1721" s="7" t="s">
        <v>76</v>
      </c>
      <c r="B1721" s="10" t="s">
        <v>77</v>
      </c>
      <c r="C1721" s="2" t="s">
        <v>31</v>
      </c>
      <c r="D1721" s="2">
        <v>4.0</v>
      </c>
      <c r="E1721" s="2">
        <v>2.0</v>
      </c>
      <c r="F1721" s="9">
        <v>10.0</v>
      </c>
      <c r="G1721" s="2" t="str">
        <f>VLOOKUP(I1721,lookups!$A$2:$D$206,3,0)</f>
        <v>MA</v>
      </c>
      <c r="H1721" s="2" t="str">
        <f>VLOOKUP(I1721,lookups!$A$2:$D$206,2,0)</f>
        <v>BFMA</v>
      </c>
      <c r="I1721" s="8" t="s">
        <v>32</v>
      </c>
      <c r="J1721" s="1">
        <v>6.0</v>
      </c>
      <c r="L1721" s="2" t="str">
        <f>VLOOKUP(G1721,lookups!$E$2:$F$206,2,0)</f>
        <v>Macroalgae</v>
      </c>
      <c r="M1721" s="2" t="str">
        <f>VLOOKUP(H1721,lookups!$G$2:$H$206,2,0)</f>
        <v>Brown fleshy macroalgae</v>
      </c>
      <c r="N1721" s="2" t="str">
        <f>VLOOKUP(I1721,lookups!$A$2:$D$206,4,0)</f>
        <v>Dictyota spp.</v>
      </c>
    </row>
    <row r="1722" ht="15.75" customHeight="1">
      <c r="A1722" s="7" t="s">
        <v>76</v>
      </c>
      <c r="B1722" s="10" t="s">
        <v>77</v>
      </c>
      <c r="C1722" s="2" t="s">
        <v>31</v>
      </c>
      <c r="D1722" s="2">
        <v>4.0</v>
      </c>
      <c r="E1722" s="2">
        <v>3.0</v>
      </c>
      <c r="F1722" s="9">
        <v>1.0</v>
      </c>
      <c r="G1722" s="2" t="str">
        <f>VLOOKUP(I1722,lookups!$A$2:$D$206,3,0)</f>
        <v>MA</v>
      </c>
      <c r="H1722" s="2" t="str">
        <f>VLOOKUP(I1722,lookups!$A$2:$D$206,2,0)</f>
        <v>BFMA</v>
      </c>
      <c r="I1722" s="8" t="s">
        <v>32</v>
      </c>
      <c r="J1722" s="1">
        <v>12.0</v>
      </c>
      <c r="L1722" s="2" t="str">
        <f>VLOOKUP(G1722,lookups!$E$2:$F$206,2,0)</f>
        <v>Macroalgae</v>
      </c>
      <c r="M1722" s="2" t="str">
        <f>VLOOKUP(H1722,lookups!$G$2:$H$206,2,0)</f>
        <v>Brown fleshy macroalgae</v>
      </c>
      <c r="N1722" s="2" t="str">
        <f>VLOOKUP(I1722,lookups!$A$2:$D$206,4,0)</f>
        <v>Dictyota spp.</v>
      </c>
    </row>
    <row r="1723" ht="15.75" customHeight="1">
      <c r="A1723" s="7" t="s">
        <v>76</v>
      </c>
      <c r="B1723" s="10" t="s">
        <v>77</v>
      </c>
      <c r="C1723" s="2" t="s">
        <v>31</v>
      </c>
      <c r="D1723" s="2">
        <v>4.0</v>
      </c>
      <c r="E1723" s="2">
        <v>3.0</v>
      </c>
      <c r="F1723" s="9">
        <v>2.0</v>
      </c>
      <c r="G1723" s="2" t="str">
        <f>VLOOKUP(I1723,lookups!$A$2:$D$206,3,0)</f>
        <v>SAND</v>
      </c>
      <c r="H1723" s="2" t="str">
        <f>VLOOKUP(I1723,lookups!$A$2:$D$206,2,0)</f>
        <v>SAND</v>
      </c>
      <c r="I1723" s="8" t="s">
        <v>53</v>
      </c>
      <c r="L1723" s="2" t="str">
        <f>VLOOKUP(G1723,lookups!$E$2:$F$206,2,0)</f>
        <v>Sand</v>
      </c>
      <c r="M1723" s="2" t="str">
        <f>VLOOKUP(H1723,lookups!$G$2:$H$206,2,0)</f>
        <v>Sand</v>
      </c>
      <c r="N1723" s="2" t="str">
        <f>VLOOKUP(I1723,lookups!$A$2:$D$206,4,0)</f>
        <v>Sand</v>
      </c>
    </row>
    <row r="1724" ht="15.75" customHeight="1">
      <c r="A1724" s="7" t="s">
        <v>76</v>
      </c>
      <c r="B1724" s="10" t="s">
        <v>77</v>
      </c>
      <c r="C1724" s="2" t="s">
        <v>31</v>
      </c>
      <c r="D1724" s="2">
        <v>4.0</v>
      </c>
      <c r="E1724" s="2">
        <v>3.0</v>
      </c>
      <c r="F1724" s="9">
        <v>3.0</v>
      </c>
      <c r="G1724" s="2" t="str">
        <f>VLOOKUP(I1724,lookups!$A$2:$D$206,3,0)</f>
        <v>MA</v>
      </c>
      <c r="H1724" s="2" t="str">
        <f>VLOOKUP(I1724,lookups!$A$2:$D$206,2,0)</f>
        <v>GCMA</v>
      </c>
      <c r="I1724" s="8" t="s">
        <v>40</v>
      </c>
      <c r="J1724" s="1">
        <v>10.0</v>
      </c>
      <c r="L1724" s="2" t="str">
        <f>VLOOKUP(G1724,lookups!$E$2:$F$206,2,0)</f>
        <v>Macroalgae</v>
      </c>
      <c r="M1724" s="2" t="str">
        <f>VLOOKUP(H1724,lookups!$G$2:$H$206,2,0)</f>
        <v>Green calcareous macroalgae</v>
      </c>
      <c r="N1724" s="2" t="str">
        <f>VLOOKUP(I1724,lookups!$A$2:$D$206,4,0)</f>
        <v>Halimeda spp.</v>
      </c>
    </row>
    <row r="1725" ht="15.75" customHeight="1">
      <c r="A1725" s="7" t="s">
        <v>76</v>
      </c>
      <c r="B1725" s="10" t="s">
        <v>77</v>
      </c>
      <c r="C1725" s="2" t="s">
        <v>31</v>
      </c>
      <c r="D1725" s="2">
        <v>4.0</v>
      </c>
      <c r="E1725" s="2">
        <v>3.0</v>
      </c>
      <c r="F1725" s="9">
        <v>4.0</v>
      </c>
      <c r="G1725" s="2" t="str">
        <f>VLOOKUP(I1725,lookups!$A$2:$D$206,3,0)</f>
        <v>MA</v>
      </c>
      <c r="H1725" s="2" t="str">
        <f>VLOOKUP(I1725,lookups!$A$2:$D$206,2,0)</f>
        <v>BFMA</v>
      </c>
      <c r="I1725" s="8" t="s">
        <v>32</v>
      </c>
      <c r="J1725" s="1">
        <v>3.0</v>
      </c>
      <c r="L1725" s="2" t="str">
        <f>VLOOKUP(G1725,lookups!$E$2:$F$206,2,0)</f>
        <v>Macroalgae</v>
      </c>
      <c r="M1725" s="2" t="str">
        <f>VLOOKUP(H1725,lookups!$G$2:$H$206,2,0)</f>
        <v>Brown fleshy macroalgae</v>
      </c>
      <c r="N1725" s="2" t="str">
        <f>VLOOKUP(I1725,lookups!$A$2:$D$206,4,0)</f>
        <v>Dictyota spp.</v>
      </c>
    </row>
    <row r="1726" ht="15.75" customHeight="1">
      <c r="A1726" s="7" t="s">
        <v>76</v>
      </c>
      <c r="B1726" s="10" t="s">
        <v>77</v>
      </c>
      <c r="C1726" s="2" t="s">
        <v>31</v>
      </c>
      <c r="D1726" s="2">
        <v>4.0</v>
      </c>
      <c r="E1726" s="2">
        <v>3.0</v>
      </c>
      <c r="F1726" s="9">
        <v>5.0</v>
      </c>
      <c r="G1726" s="2" t="str">
        <f>VLOOKUP(I1726,lookups!$A$2:$D$206,3,0)</f>
        <v>MA</v>
      </c>
      <c r="H1726" s="2" t="str">
        <f>VLOOKUP(I1726,lookups!$A$2:$D$206,2,0)</f>
        <v>BFMA</v>
      </c>
      <c r="I1726" s="8" t="s">
        <v>32</v>
      </c>
      <c r="J1726" s="1">
        <v>10.0</v>
      </c>
      <c r="L1726" s="2" t="str">
        <f>VLOOKUP(G1726,lookups!$E$2:$F$206,2,0)</f>
        <v>Macroalgae</v>
      </c>
      <c r="M1726" s="2" t="str">
        <f>VLOOKUP(H1726,lookups!$G$2:$H$206,2,0)</f>
        <v>Brown fleshy macroalgae</v>
      </c>
      <c r="N1726" s="2" t="str">
        <f>VLOOKUP(I1726,lookups!$A$2:$D$206,4,0)</f>
        <v>Dictyota spp.</v>
      </c>
    </row>
    <row r="1727" ht="15.75" customHeight="1">
      <c r="A1727" s="7" t="s">
        <v>76</v>
      </c>
      <c r="B1727" s="10" t="s">
        <v>77</v>
      </c>
      <c r="C1727" s="2" t="s">
        <v>31</v>
      </c>
      <c r="D1727" s="2">
        <v>4.0</v>
      </c>
      <c r="E1727" s="2">
        <v>3.0</v>
      </c>
      <c r="F1727" s="9">
        <v>6.0</v>
      </c>
      <c r="G1727" s="2" t="str">
        <f>VLOOKUP(I1727,lookups!$A$2:$D$206,3,0)</f>
        <v>MA</v>
      </c>
      <c r="H1727" s="2" t="str">
        <f>VLOOKUP(I1727,lookups!$A$2:$D$206,2,0)</f>
        <v>BFMA</v>
      </c>
      <c r="I1727" s="8" t="s">
        <v>32</v>
      </c>
      <c r="J1727" s="1">
        <v>10.0</v>
      </c>
      <c r="L1727" s="2" t="str">
        <f>VLOOKUP(G1727,lookups!$E$2:$F$206,2,0)</f>
        <v>Macroalgae</v>
      </c>
      <c r="M1727" s="2" t="str">
        <f>VLOOKUP(H1727,lookups!$G$2:$H$206,2,0)</f>
        <v>Brown fleshy macroalgae</v>
      </c>
      <c r="N1727" s="2" t="str">
        <f>VLOOKUP(I1727,lookups!$A$2:$D$206,4,0)</f>
        <v>Dictyota spp.</v>
      </c>
    </row>
    <row r="1728" ht="15.75" customHeight="1">
      <c r="A1728" s="7" t="s">
        <v>76</v>
      </c>
      <c r="B1728" s="10" t="s">
        <v>77</v>
      </c>
      <c r="C1728" s="2" t="s">
        <v>31</v>
      </c>
      <c r="D1728" s="2">
        <v>4.0</v>
      </c>
      <c r="E1728" s="2">
        <v>3.0</v>
      </c>
      <c r="F1728" s="9">
        <v>7.0</v>
      </c>
      <c r="G1728" s="2" t="str">
        <f>VLOOKUP(I1728,lookups!$A$2:$D$206,3,0)</f>
        <v>SAND</v>
      </c>
      <c r="H1728" s="2" t="str">
        <f>VLOOKUP(I1728,lookups!$A$2:$D$206,2,0)</f>
        <v>SAND</v>
      </c>
      <c r="I1728" s="8" t="s">
        <v>53</v>
      </c>
      <c r="L1728" s="2" t="str">
        <f>VLOOKUP(G1728,lookups!$E$2:$F$206,2,0)</f>
        <v>Sand</v>
      </c>
      <c r="M1728" s="2" t="str">
        <f>VLOOKUP(H1728,lookups!$G$2:$H$206,2,0)</f>
        <v>Sand</v>
      </c>
      <c r="N1728" s="2" t="str">
        <f>VLOOKUP(I1728,lookups!$A$2:$D$206,4,0)</f>
        <v>Sand</v>
      </c>
    </row>
    <row r="1729" ht="15.75" customHeight="1">
      <c r="A1729" s="7" t="s">
        <v>76</v>
      </c>
      <c r="B1729" s="10" t="s">
        <v>77</v>
      </c>
      <c r="C1729" s="2" t="s">
        <v>31</v>
      </c>
      <c r="D1729" s="2">
        <v>4.0</v>
      </c>
      <c r="E1729" s="2">
        <v>3.0</v>
      </c>
      <c r="F1729" s="9">
        <v>8.0</v>
      </c>
      <c r="G1729" s="2" t="str">
        <f>VLOOKUP(I1729,lookups!$A$2:$D$206,3,0)</f>
        <v>SAND</v>
      </c>
      <c r="H1729" s="2" t="str">
        <f>VLOOKUP(I1729,lookups!$A$2:$D$206,2,0)</f>
        <v>SAND</v>
      </c>
      <c r="I1729" s="8" t="s">
        <v>53</v>
      </c>
      <c r="L1729" s="2" t="str">
        <f>VLOOKUP(G1729,lookups!$E$2:$F$206,2,0)</f>
        <v>Sand</v>
      </c>
      <c r="M1729" s="2" t="str">
        <f>VLOOKUP(H1729,lookups!$G$2:$H$206,2,0)</f>
        <v>Sand</v>
      </c>
      <c r="N1729" s="2" t="str">
        <f>VLOOKUP(I1729,lookups!$A$2:$D$206,4,0)</f>
        <v>Sand</v>
      </c>
    </row>
    <row r="1730" ht="15.75" customHeight="1">
      <c r="A1730" s="7" t="s">
        <v>76</v>
      </c>
      <c r="B1730" s="10" t="s">
        <v>77</v>
      </c>
      <c r="C1730" s="2" t="s">
        <v>31</v>
      </c>
      <c r="D1730" s="2">
        <v>4.0</v>
      </c>
      <c r="E1730" s="2">
        <v>3.0</v>
      </c>
      <c r="F1730" s="9">
        <v>9.0</v>
      </c>
      <c r="G1730" s="2" t="str">
        <f>VLOOKUP(I1730,lookups!$A$2:$D$206,3,0)</f>
        <v>MA</v>
      </c>
      <c r="H1730" s="2" t="str">
        <f>VLOOKUP(I1730,lookups!$A$2:$D$206,2,0)</f>
        <v>BFMA</v>
      </c>
      <c r="I1730" s="8" t="s">
        <v>32</v>
      </c>
      <c r="J1730" s="1">
        <v>1.0</v>
      </c>
      <c r="L1730" s="2" t="str">
        <f>VLOOKUP(G1730,lookups!$E$2:$F$206,2,0)</f>
        <v>Macroalgae</v>
      </c>
      <c r="M1730" s="2" t="str">
        <f>VLOOKUP(H1730,lookups!$G$2:$H$206,2,0)</f>
        <v>Brown fleshy macroalgae</v>
      </c>
      <c r="N1730" s="2" t="str">
        <f>VLOOKUP(I1730,lookups!$A$2:$D$206,4,0)</f>
        <v>Dictyota spp.</v>
      </c>
    </row>
    <row r="1731" ht="15.75" customHeight="1">
      <c r="A1731" s="7" t="s">
        <v>76</v>
      </c>
      <c r="B1731" s="10" t="s">
        <v>77</v>
      </c>
      <c r="C1731" s="2" t="s">
        <v>31</v>
      </c>
      <c r="D1731" s="2">
        <v>4.0</v>
      </c>
      <c r="E1731" s="2">
        <v>3.0</v>
      </c>
      <c r="F1731" s="9">
        <v>10.0</v>
      </c>
      <c r="G1731" s="2" t="str">
        <f>VLOOKUP(I1731,lookups!$A$2:$D$206,3,0)</f>
        <v>MA</v>
      </c>
      <c r="H1731" s="2" t="str">
        <f>VLOOKUP(I1731,lookups!$A$2:$D$206,2,0)</f>
        <v>BFMA</v>
      </c>
      <c r="I1731" s="8" t="s">
        <v>32</v>
      </c>
      <c r="J1731" s="1">
        <v>1.0</v>
      </c>
      <c r="L1731" s="2" t="str">
        <f>VLOOKUP(G1731,lookups!$E$2:$F$206,2,0)</f>
        <v>Macroalgae</v>
      </c>
      <c r="M1731" s="2" t="str">
        <f>VLOOKUP(H1731,lookups!$G$2:$H$206,2,0)</f>
        <v>Brown fleshy macroalgae</v>
      </c>
      <c r="N1731" s="2" t="str">
        <f>VLOOKUP(I1731,lookups!$A$2:$D$206,4,0)</f>
        <v>Dictyota spp.</v>
      </c>
    </row>
    <row r="1732" ht="15.75" customHeight="1">
      <c r="A1732" s="7" t="s">
        <v>76</v>
      </c>
      <c r="B1732" s="10" t="s">
        <v>77</v>
      </c>
      <c r="C1732" s="2" t="s">
        <v>31</v>
      </c>
      <c r="D1732" s="2">
        <v>4.0</v>
      </c>
      <c r="E1732" s="2">
        <v>4.0</v>
      </c>
      <c r="F1732" s="9">
        <v>1.0</v>
      </c>
      <c r="G1732" s="2" t="str">
        <f>VLOOKUP(I1732,lookups!$A$2:$D$206,3,0)</f>
        <v>LC</v>
      </c>
      <c r="H1732" s="2" t="str">
        <f>VLOOKUP(I1732,lookups!$A$2:$D$206,2,0)</f>
        <v>PORI</v>
      </c>
      <c r="I1732" s="8" t="s">
        <v>48</v>
      </c>
      <c r="L1732" s="2" t="str">
        <f>VLOOKUP(G1732,lookups!$E$2:$F$206,2,0)</f>
        <v>Live coral</v>
      </c>
      <c r="M1732" s="2" t="str">
        <f>VLOOKUP(H1732,lookups!$G$2:$H$206,2,0)</f>
        <v>Porites </v>
      </c>
      <c r="N1732" s="2" t="str">
        <f>VLOOKUP(I1732,lookups!$A$2:$D$206,4,0)</f>
        <v>Porites asteroides</v>
      </c>
    </row>
    <row r="1733" ht="15.75" customHeight="1">
      <c r="A1733" s="7" t="s">
        <v>76</v>
      </c>
      <c r="B1733" s="10" t="s">
        <v>77</v>
      </c>
      <c r="C1733" s="2" t="s">
        <v>31</v>
      </c>
      <c r="D1733" s="2">
        <v>4.0</v>
      </c>
      <c r="E1733" s="2">
        <v>4.0</v>
      </c>
      <c r="F1733" s="9">
        <v>2.0</v>
      </c>
      <c r="G1733" s="2" t="str">
        <f>VLOOKUP(I1733,lookups!$A$2:$D$206,3,0)</f>
        <v>TA</v>
      </c>
      <c r="H1733" s="2" t="str">
        <f>VLOOKUP(I1733,lookups!$A$2:$D$206,2,0)</f>
        <v>STA</v>
      </c>
      <c r="I1733" s="8" t="s">
        <v>52</v>
      </c>
      <c r="L1733" s="2" t="str">
        <f>VLOOKUP(G1733,lookups!$E$2:$F$206,2,0)</f>
        <v>Turf algae</v>
      </c>
      <c r="M1733" s="2" t="str">
        <f>VLOOKUP(H1733,lookups!$G$2:$H$206,2,0)</f>
        <v>Sediment turf algae</v>
      </c>
      <c r="N1733" s="2" t="str">
        <f>VLOOKUP(I1733,lookups!$A$2:$D$206,4,0)</f>
        <v>Sediment turf algae</v>
      </c>
    </row>
    <row r="1734" ht="15.75" customHeight="1">
      <c r="A1734" s="7" t="s">
        <v>76</v>
      </c>
      <c r="B1734" s="10" t="s">
        <v>77</v>
      </c>
      <c r="C1734" s="2" t="s">
        <v>31</v>
      </c>
      <c r="D1734" s="2">
        <v>4.0</v>
      </c>
      <c r="E1734" s="2">
        <v>4.0</v>
      </c>
      <c r="F1734" s="9">
        <v>3.0</v>
      </c>
      <c r="G1734" s="2" t="str">
        <f>VLOOKUP(I1734,lookups!$A$2:$D$206,3,0)</f>
        <v>TA</v>
      </c>
      <c r="H1734" s="2" t="str">
        <f>VLOOKUP(I1734,lookups!$A$2:$D$206,2,0)</f>
        <v>STA</v>
      </c>
      <c r="I1734" s="8" t="s">
        <v>52</v>
      </c>
      <c r="L1734" s="2" t="str">
        <f>VLOOKUP(G1734,lookups!$E$2:$F$206,2,0)</f>
        <v>Turf algae</v>
      </c>
      <c r="M1734" s="2" t="str">
        <f>VLOOKUP(H1734,lookups!$G$2:$H$206,2,0)</f>
        <v>Sediment turf algae</v>
      </c>
      <c r="N1734" s="2" t="str">
        <f>VLOOKUP(I1734,lookups!$A$2:$D$206,4,0)</f>
        <v>Sediment turf algae</v>
      </c>
    </row>
    <row r="1735" ht="15.75" customHeight="1">
      <c r="A1735" s="7" t="s">
        <v>76</v>
      </c>
      <c r="B1735" s="10" t="s">
        <v>77</v>
      </c>
      <c r="C1735" s="2" t="s">
        <v>31</v>
      </c>
      <c r="D1735" s="2">
        <v>4.0</v>
      </c>
      <c r="E1735" s="2">
        <v>4.0</v>
      </c>
      <c r="F1735" s="9">
        <v>4.0</v>
      </c>
      <c r="G1735" s="2" t="str">
        <f>VLOOKUP(I1735,lookups!$A$2:$D$206,3,0)</f>
        <v>MA</v>
      </c>
      <c r="H1735" s="2" t="str">
        <f>VLOOKUP(I1735,lookups!$A$2:$D$206,2,0)</f>
        <v>GCMA</v>
      </c>
      <c r="I1735" s="8" t="s">
        <v>40</v>
      </c>
      <c r="J1735" s="1">
        <v>5.0</v>
      </c>
      <c r="L1735" s="2" t="str">
        <f>VLOOKUP(G1735,lookups!$E$2:$F$206,2,0)</f>
        <v>Macroalgae</v>
      </c>
      <c r="M1735" s="2" t="str">
        <f>VLOOKUP(H1735,lookups!$G$2:$H$206,2,0)</f>
        <v>Green calcareous macroalgae</v>
      </c>
      <c r="N1735" s="2" t="str">
        <f>VLOOKUP(I1735,lookups!$A$2:$D$206,4,0)</f>
        <v>Halimeda spp.</v>
      </c>
    </row>
    <row r="1736" ht="15.75" customHeight="1">
      <c r="A1736" s="7" t="s">
        <v>76</v>
      </c>
      <c r="B1736" s="10" t="s">
        <v>77</v>
      </c>
      <c r="C1736" s="2" t="s">
        <v>31</v>
      </c>
      <c r="D1736" s="2">
        <v>4.0</v>
      </c>
      <c r="E1736" s="2">
        <v>4.0</v>
      </c>
      <c r="F1736" s="9">
        <v>5.0</v>
      </c>
      <c r="G1736" s="2" t="str">
        <f>VLOOKUP(I1736,lookups!$A$2:$D$206,3,0)</f>
        <v>MA</v>
      </c>
      <c r="H1736" s="2" t="str">
        <f>VLOOKUP(I1736,lookups!$A$2:$D$206,2,0)</f>
        <v>BFMA</v>
      </c>
      <c r="I1736" s="8" t="s">
        <v>32</v>
      </c>
      <c r="J1736" s="1">
        <v>10.0</v>
      </c>
      <c r="L1736" s="2" t="str">
        <f>VLOOKUP(G1736,lookups!$E$2:$F$206,2,0)</f>
        <v>Macroalgae</v>
      </c>
      <c r="M1736" s="2" t="str">
        <f>VLOOKUP(H1736,lookups!$G$2:$H$206,2,0)</f>
        <v>Brown fleshy macroalgae</v>
      </c>
      <c r="N1736" s="2" t="str">
        <f>VLOOKUP(I1736,lookups!$A$2:$D$206,4,0)</f>
        <v>Dictyota spp.</v>
      </c>
    </row>
    <row r="1737" ht="15.75" customHeight="1">
      <c r="A1737" s="7" t="s">
        <v>76</v>
      </c>
      <c r="B1737" s="10" t="s">
        <v>77</v>
      </c>
      <c r="C1737" s="2" t="s">
        <v>31</v>
      </c>
      <c r="D1737" s="2">
        <v>4.0</v>
      </c>
      <c r="E1737" s="2">
        <v>4.0</v>
      </c>
      <c r="F1737" s="9">
        <v>6.0</v>
      </c>
      <c r="G1737" s="2" t="str">
        <f>VLOOKUP(I1737,lookups!$A$2:$D$206,3,0)</f>
        <v>CCA</v>
      </c>
      <c r="H1737" s="2" t="str">
        <f>VLOOKUP(I1737,lookups!$A$2:$D$206,2,0)</f>
        <v>CCA</v>
      </c>
      <c r="I1737" s="8" t="s">
        <v>34</v>
      </c>
      <c r="L1737" s="2" t="str">
        <f>VLOOKUP(G1737,lookups!$E$2:$F$206,2,0)</f>
        <v>Crustose coraline algae</v>
      </c>
      <c r="M1737" s="2" t="str">
        <f>VLOOKUP(H1737,lookups!$G$2:$H$206,2,0)</f>
        <v>Crustose coraline algae</v>
      </c>
      <c r="N1737" s="2" t="str">
        <f>VLOOKUP(I1737,lookups!$A$2:$D$206,4,0)</f>
        <v>Crustose coraline algae</v>
      </c>
    </row>
    <row r="1738" ht="15.75" customHeight="1">
      <c r="A1738" s="7" t="s">
        <v>76</v>
      </c>
      <c r="B1738" s="10" t="s">
        <v>77</v>
      </c>
      <c r="C1738" s="2" t="s">
        <v>31</v>
      </c>
      <c r="D1738" s="2">
        <v>4.0</v>
      </c>
      <c r="E1738" s="2">
        <v>4.0</v>
      </c>
      <c r="F1738" s="9">
        <v>7.0</v>
      </c>
      <c r="G1738" s="2" t="str">
        <f>VLOOKUP(I1738,lookups!$A$2:$D$206,3,0)</f>
        <v>MA</v>
      </c>
      <c r="H1738" s="2" t="str">
        <f>VLOOKUP(I1738,lookups!$A$2:$D$206,2,0)</f>
        <v>BFMA</v>
      </c>
      <c r="I1738" s="8" t="s">
        <v>32</v>
      </c>
      <c r="J1738" s="1">
        <v>1.0</v>
      </c>
      <c r="L1738" s="2" t="str">
        <f>VLOOKUP(G1738,lookups!$E$2:$F$206,2,0)</f>
        <v>Macroalgae</v>
      </c>
      <c r="M1738" s="2" t="str">
        <f>VLOOKUP(H1738,lookups!$G$2:$H$206,2,0)</f>
        <v>Brown fleshy macroalgae</v>
      </c>
      <c r="N1738" s="2" t="str">
        <f>VLOOKUP(I1738,lookups!$A$2:$D$206,4,0)</f>
        <v>Dictyota spp.</v>
      </c>
    </row>
    <row r="1739" ht="15.75" customHeight="1">
      <c r="A1739" s="7" t="s">
        <v>76</v>
      </c>
      <c r="B1739" s="10" t="s">
        <v>77</v>
      </c>
      <c r="C1739" s="2" t="s">
        <v>31</v>
      </c>
      <c r="D1739" s="2">
        <v>4.0</v>
      </c>
      <c r="E1739" s="2">
        <v>4.0</v>
      </c>
      <c r="F1739" s="9">
        <v>8.0</v>
      </c>
      <c r="G1739" s="2" t="str">
        <f>VLOOKUP(I1739,lookups!$A$2:$D$206,3,0)</f>
        <v>SAND</v>
      </c>
      <c r="H1739" s="2" t="str">
        <f>VLOOKUP(I1739,lookups!$A$2:$D$206,2,0)</f>
        <v>SAND</v>
      </c>
      <c r="I1739" s="8" t="s">
        <v>53</v>
      </c>
      <c r="L1739" s="2" t="str">
        <f>VLOOKUP(G1739,lookups!$E$2:$F$206,2,0)</f>
        <v>Sand</v>
      </c>
      <c r="M1739" s="2" t="str">
        <f>VLOOKUP(H1739,lookups!$G$2:$H$206,2,0)</f>
        <v>Sand</v>
      </c>
      <c r="N1739" s="2" t="str">
        <f>VLOOKUP(I1739,lookups!$A$2:$D$206,4,0)</f>
        <v>Sand</v>
      </c>
    </row>
    <row r="1740" ht="15.75" customHeight="1">
      <c r="A1740" s="7" t="s">
        <v>76</v>
      </c>
      <c r="B1740" s="10" t="s">
        <v>77</v>
      </c>
      <c r="C1740" s="2" t="s">
        <v>31</v>
      </c>
      <c r="D1740" s="2">
        <v>4.0</v>
      </c>
      <c r="E1740" s="2">
        <v>4.0</v>
      </c>
      <c r="F1740" s="9">
        <v>9.0</v>
      </c>
      <c r="G1740" s="2" t="str">
        <f>VLOOKUP(I1740,lookups!$A$2:$D$206,3,0)</f>
        <v>SAND</v>
      </c>
      <c r="H1740" s="2" t="str">
        <f>VLOOKUP(I1740,lookups!$A$2:$D$206,2,0)</f>
        <v>SAND</v>
      </c>
      <c r="I1740" s="8" t="s">
        <v>53</v>
      </c>
      <c r="L1740" s="2" t="str">
        <f>VLOOKUP(G1740,lookups!$E$2:$F$206,2,0)</f>
        <v>Sand</v>
      </c>
      <c r="M1740" s="2" t="str">
        <f>VLOOKUP(H1740,lookups!$G$2:$H$206,2,0)</f>
        <v>Sand</v>
      </c>
      <c r="N1740" s="2" t="str">
        <f>VLOOKUP(I1740,lookups!$A$2:$D$206,4,0)</f>
        <v>Sand</v>
      </c>
    </row>
    <row r="1741" ht="15.75" customHeight="1">
      <c r="A1741" s="7" t="s">
        <v>76</v>
      </c>
      <c r="B1741" s="10" t="s">
        <v>77</v>
      </c>
      <c r="C1741" s="2" t="s">
        <v>31</v>
      </c>
      <c r="D1741" s="2">
        <v>4.0</v>
      </c>
      <c r="E1741" s="2">
        <v>4.0</v>
      </c>
      <c r="F1741" s="9">
        <v>10.0</v>
      </c>
      <c r="G1741" s="2" t="str">
        <f>VLOOKUP(I1741,lookups!$A$2:$D$206,3,0)</f>
        <v>TA</v>
      </c>
      <c r="H1741" s="2" t="str">
        <f>VLOOKUP(I1741,lookups!$A$2:$D$206,2,0)</f>
        <v>TAS</v>
      </c>
      <c r="I1741" s="8" t="s">
        <v>36</v>
      </c>
      <c r="L1741" s="2" t="str">
        <f>VLOOKUP(G1741,lookups!$E$2:$F$206,2,0)</f>
        <v>Turf algae</v>
      </c>
      <c r="M1741" s="2" t="str">
        <f>VLOOKUP(H1741,lookups!$G$2:$H$206,2,0)</f>
        <v>Turf algae sediment</v>
      </c>
      <c r="N1741" s="2" t="str">
        <f>VLOOKUP(I1741,lookups!$A$2:$D$206,4,0)</f>
        <v>Turf algae sediment</v>
      </c>
    </row>
    <row r="1742" ht="15.75" customHeight="1">
      <c r="A1742" s="7" t="s">
        <v>76</v>
      </c>
      <c r="B1742" s="10" t="s">
        <v>77</v>
      </c>
      <c r="C1742" s="2" t="s">
        <v>31</v>
      </c>
      <c r="D1742" s="2">
        <v>4.0</v>
      </c>
      <c r="E1742" s="2">
        <v>5.0</v>
      </c>
      <c r="F1742" s="9">
        <v>1.0</v>
      </c>
      <c r="G1742" s="2" t="str">
        <f>VLOOKUP(I1742,lookups!$A$2:$D$206,3,0)</f>
        <v>TA</v>
      </c>
      <c r="H1742" s="2" t="str">
        <f>VLOOKUP(I1742,lookups!$A$2:$D$206,2,0)</f>
        <v>TAS</v>
      </c>
      <c r="I1742" s="8" t="s">
        <v>36</v>
      </c>
      <c r="L1742" s="2" t="str">
        <f>VLOOKUP(G1742,lookups!$E$2:$F$206,2,0)</f>
        <v>Turf algae</v>
      </c>
      <c r="M1742" s="2" t="str">
        <f>VLOOKUP(H1742,lookups!$G$2:$H$206,2,0)</f>
        <v>Turf algae sediment</v>
      </c>
      <c r="N1742" s="2" t="str">
        <f>VLOOKUP(I1742,lookups!$A$2:$D$206,4,0)</f>
        <v>Turf algae sediment</v>
      </c>
    </row>
    <row r="1743" ht="15.75" customHeight="1">
      <c r="A1743" s="7" t="s">
        <v>76</v>
      </c>
      <c r="B1743" s="10" t="s">
        <v>77</v>
      </c>
      <c r="C1743" s="2" t="s">
        <v>31</v>
      </c>
      <c r="D1743" s="2">
        <v>4.0</v>
      </c>
      <c r="E1743" s="2">
        <v>5.0</v>
      </c>
      <c r="F1743" s="9">
        <v>2.0</v>
      </c>
      <c r="G1743" s="2" t="str">
        <f>VLOOKUP(I1743,lookups!$A$2:$D$206,3,0)</f>
        <v>TA</v>
      </c>
      <c r="H1743" s="2" t="str">
        <f>VLOOKUP(I1743,lookups!$A$2:$D$206,2,0)</f>
        <v>TAS</v>
      </c>
      <c r="I1743" s="8" t="s">
        <v>36</v>
      </c>
      <c r="L1743" s="2" t="str">
        <f>VLOOKUP(G1743,lookups!$E$2:$F$206,2,0)</f>
        <v>Turf algae</v>
      </c>
      <c r="M1743" s="2" t="str">
        <f>VLOOKUP(H1743,lookups!$G$2:$H$206,2,0)</f>
        <v>Turf algae sediment</v>
      </c>
      <c r="N1743" s="2" t="str">
        <f>VLOOKUP(I1743,lookups!$A$2:$D$206,4,0)</f>
        <v>Turf algae sediment</v>
      </c>
    </row>
    <row r="1744" ht="15.75" customHeight="1">
      <c r="A1744" s="7" t="s">
        <v>76</v>
      </c>
      <c r="B1744" s="10" t="s">
        <v>77</v>
      </c>
      <c r="C1744" s="2" t="s">
        <v>31</v>
      </c>
      <c r="D1744" s="2">
        <v>4.0</v>
      </c>
      <c r="E1744" s="2">
        <v>5.0</v>
      </c>
      <c r="F1744" s="9">
        <v>3.0</v>
      </c>
      <c r="G1744" s="2" t="str">
        <f>VLOOKUP(I1744,lookups!$A$2:$D$206,3,0)</f>
        <v>TA</v>
      </c>
      <c r="H1744" s="2" t="str">
        <f>VLOOKUP(I1744,lookups!$A$2:$D$206,2,0)</f>
        <v>TAS</v>
      </c>
      <c r="I1744" s="8" t="s">
        <v>36</v>
      </c>
      <c r="L1744" s="2" t="str">
        <f>VLOOKUP(G1744,lookups!$E$2:$F$206,2,0)</f>
        <v>Turf algae</v>
      </c>
      <c r="M1744" s="2" t="str">
        <f>VLOOKUP(H1744,lookups!$G$2:$H$206,2,0)</f>
        <v>Turf algae sediment</v>
      </c>
      <c r="N1744" s="2" t="str">
        <f>VLOOKUP(I1744,lookups!$A$2:$D$206,4,0)</f>
        <v>Turf algae sediment</v>
      </c>
    </row>
    <row r="1745" ht="15.75" customHeight="1">
      <c r="A1745" s="7" t="s">
        <v>76</v>
      </c>
      <c r="B1745" s="10" t="s">
        <v>77</v>
      </c>
      <c r="C1745" s="2" t="s">
        <v>31</v>
      </c>
      <c r="D1745" s="2">
        <v>4.0</v>
      </c>
      <c r="E1745" s="2">
        <v>5.0</v>
      </c>
      <c r="F1745" s="9">
        <v>4.0</v>
      </c>
      <c r="G1745" s="2" t="str">
        <f>VLOOKUP(I1745,lookups!$A$2:$D$206,3,0)</f>
        <v>MA</v>
      </c>
      <c r="H1745" s="2" t="str">
        <f>VLOOKUP(I1745,lookups!$A$2:$D$206,2,0)</f>
        <v>BFMA</v>
      </c>
      <c r="I1745" s="8" t="s">
        <v>32</v>
      </c>
      <c r="J1745" s="1">
        <v>1.0</v>
      </c>
      <c r="L1745" s="2" t="str">
        <f>VLOOKUP(G1745,lookups!$E$2:$F$206,2,0)</f>
        <v>Macroalgae</v>
      </c>
      <c r="M1745" s="2" t="str">
        <f>VLOOKUP(H1745,lookups!$G$2:$H$206,2,0)</f>
        <v>Brown fleshy macroalgae</v>
      </c>
      <c r="N1745" s="2" t="str">
        <f>VLOOKUP(I1745,lookups!$A$2:$D$206,4,0)</f>
        <v>Dictyota spp.</v>
      </c>
    </row>
    <row r="1746" ht="15.75" customHeight="1">
      <c r="A1746" s="7" t="s">
        <v>76</v>
      </c>
      <c r="B1746" s="10" t="s">
        <v>77</v>
      </c>
      <c r="C1746" s="2" t="s">
        <v>31</v>
      </c>
      <c r="D1746" s="2">
        <v>4.0</v>
      </c>
      <c r="E1746" s="2">
        <v>5.0</v>
      </c>
      <c r="F1746" s="9">
        <v>5.0</v>
      </c>
      <c r="G1746" s="2" t="str">
        <f>VLOOKUP(I1746,lookups!$A$2:$D$206,3,0)</f>
        <v>MA</v>
      </c>
      <c r="H1746" s="2" t="str">
        <f>VLOOKUP(I1746,lookups!$A$2:$D$206,2,0)</f>
        <v>BFMA</v>
      </c>
      <c r="I1746" s="8" t="s">
        <v>32</v>
      </c>
      <c r="J1746" s="1">
        <v>3.0</v>
      </c>
      <c r="L1746" s="2" t="str">
        <f>VLOOKUP(G1746,lookups!$E$2:$F$206,2,0)</f>
        <v>Macroalgae</v>
      </c>
      <c r="M1746" s="2" t="str">
        <f>VLOOKUP(H1746,lookups!$G$2:$H$206,2,0)</f>
        <v>Brown fleshy macroalgae</v>
      </c>
      <c r="N1746" s="2" t="str">
        <f>VLOOKUP(I1746,lookups!$A$2:$D$206,4,0)</f>
        <v>Dictyota spp.</v>
      </c>
    </row>
    <row r="1747" ht="15.75" customHeight="1">
      <c r="A1747" s="7" t="s">
        <v>76</v>
      </c>
      <c r="B1747" s="10" t="s">
        <v>77</v>
      </c>
      <c r="C1747" s="2" t="s">
        <v>31</v>
      </c>
      <c r="D1747" s="2">
        <v>4.0</v>
      </c>
      <c r="E1747" s="2">
        <v>5.0</v>
      </c>
      <c r="F1747" s="9">
        <v>6.0</v>
      </c>
      <c r="G1747" s="2" t="str">
        <f>VLOOKUP(I1747,lookups!$A$2:$D$206,3,0)</f>
        <v>TA</v>
      </c>
      <c r="H1747" s="2" t="str">
        <f>VLOOKUP(I1747,lookups!$A$2:$D$206,2,0)</f>
        <v>TAS</v>
      </c>
      <c r="I1747" s="8" t="s">
        <v>36</v>
      </c>
      <c r="L1747" s="2" t="str">
        <f>VLOOKUP(G1747,lookups!$E$2:$F$206,2,0)</f>
        <v>Turf algae</v>
      </c>
      <c r="M1747" s="2" t="str">
        <f>VLOOKUP(H1747,lookups!$G$2:$H$206,2,0)</f>
        <v>Turf algae sediment</v>
      </c>
      <c r="N1747" s="2" t="str">
        <f>VLOOKUP(I1747,lookups!$A$2:$D$206,4,0)</f>
        <v>Turf algae sediment</v>
      </c>
    </row>
    <row r="1748" ht="15.75" customHeight="1">
      <c r="A1748" s="7" t="s">
        <v>76</v>
      </c>
      <c r="B1748" s="10" t="s">
        <v>77</v>
      </c>
      <c r="C1748" s="2" t="s">
        <v>31</v>
      </c>
      <c r="D1748" s="2">
        <v>4.0</v>
      </c>
      <c r="E1748" s="2">
        <v>5.0</v>
      </c>
      <c r="F1748" s="9">
        <v>7.0</v>
      </c>
      <c r="G1748" s="2" t="str">
        <f>VLOOKUP(I1748,lookups!$A$2:$D$206,3,0)</f>
        <v>TA</v>
      </c>
      <c r="H1748" s="2" t="str">
        <f>VLOOKUP(I1748,lookups!$A$2:$D$206,2,0)</f>
        <v>TAS</v>
      </c>
      <c r="I1748" s="8" t="s">
        <v>36</v>
      </c>
      <c r="L1748" s="2" t="str">
        <f>VLOOKUP(G1748,lookups!$E$2:$F$206,2,0)</f>
        <v>Turf algae</v>
      </c>
      <c r="M1748" s="2" t="str">
        <f>VLOOKUP(H1748,lookups!$G$2:$H$206,2,0)</f>
        <v>Turf algae sediment</v>
      </c>
      <c r="N1748" s="2" t="str">
        <f>VLOOKUP(I1748,lookups!$A$2:$D$206,4,0)</f>
        <v>Turf algae sediment</v>
      </c>
    </row>
    <row r="1749" ht="15.75" customHeight="1">
      <c r="A1749" s="7" t="s">
        <v>76</v>
      </c>
      <c r="B1749" s="10" t="s">
        <v>77</v>
      </c>
      <c r="C1749" s="2" t="s">
        <v>31</v>
      </c>
      <c r="D1749" s="2">
        <v>4.0</v>
      </c>
      <c r="E1749" s="2">
        <v>5.0</v>
      </c>
      <c r="F1749" s="9">
        <v>8.0</v>
      </c>
      <c r="G1749" s="2" t="str">
        <f>VLOOKUP(I1749,lookups!$A$2:$D$206,3,0)</f>
        <v>MA</v>
      </c>
      <c r="H1749" s="2" t="str">
        <f>VLOOKUP(I1749,lookups!$A$2:$D$206,2,0)</f>
        <v>GCMA</v>
      </c>
      <c r="I1749" s="8" t="s">
        <v>40</v>
      </c>
      <c r="J1749" s="1">
        <v>6.0</v>
      </c>
      <c r="L1749" s="2" t="str">
        <f>VLOOKUP(G1749,lookups!$E$2:$F$206,2,0)</f>
        <v>Macroalgae</v>
      </c>
      <c r="M1749" s="2" t="str">
        <f>VLOOKUP(H1749,lookups!$G$2:$H$206,2,0)</f>
        <v>Green calcareous macroalgae</v>
      </c>
      <c r="N1749" s="2" t="str">
        <f>VLOOKUP(I1749,lookups!$A$2:$D$206,4,0)</f>
        <v>Halimeda spp.</v>
      </c>
    </row>
    <row r="1750" ht="15.75" customHeight="1">
      <c r="A1750" s="7" t="s">
        <v>76</v>
      </c>
      <c r="B1750" s="10" t="s">
        <v>77</v>
      </c>
      <c r="C1750" s="2" t="s">
        <v>31</v>
      </c>
      <c r="D1750" s="2">
        <v>4.0</v>
      </c>
      <c r="E1750" s="2">
        <v>5.0</v>
      </c>
      <c r="F1750" s="9">
        <v>9.0</v>
      </c>
      <c r="G1750" s="2" t="str">
        <f>VLOOKUP(I1750,lookups!$A$2:$D$206,3,0)</f>
        <v>LC</v>
      </c>
      <c r="H1750" s="2" t="str">
        <f>VLOOKUP(I1750,lookups!$A$2:$D$206,2,0)</f>
        <v>PORI</v>
      </c>
      <c r="I1750" s="8" t="s">
        <v>48</v>
      </c>
      <c r="L1750" s="2" t="str">
        <f>VLOOKUP(G1750,lookups!$E$2:$F$206,2,0)</f>
        <v>Live coral</v>
      </c>
      <c r="M1750" s="2" t="str">
        <f>VLOOKUP(H1750,lookups!$G$2:$H$206,2,0)</f>
        <v>Porites </v>
      </c>
      <c r="N1750" s="2" t="str">
        <f>VLOOKUP(I1750,lookups!$A$2:$D$206,4,0)</f>
        <v>Porites asteroides</v>
      </c>
    </row>
    <row r="1751" ht="15.75" customHeight="1">
      <c r="A1751" s="7" t="s">
        <v>76</v>
      </c>
      <c r="B1751" s="10" t="s">
        <v>77</v>
      </c>
      <c r="C1751" s="2" t="s">
        <v>31</v>
      </c>
      <c r="D1751" s="2">
        <v>4.0</v>
      </c>
      <c r="E1751" s="2">
        <v>5.0</v>
      </c>
      <c r="F1751" s="9">
        <v>10.0</v>
      </c>
      <c r="G1751" s="2" t="str">
        <f>VLOOKUP(I1751,lookups!$A$2:$D$206,3,0)</f>
        <v>MA</v>
      </c>
      <c r="H1751" s="2" t="str">
        <f>VLOOKUP(I1751,lookups!$A$2:$D$206,2,0)</f>
        <v>BFMA</v>
      </c>
      <c r="I1751" s="8" t="s">
        <v>32</v>
      </c>
      <c r="J1751" s="1">
        <v>4.0</v>
      </c>
      <c r="L1751" s="2" t="str">
        <f>VLOOKUP(G1751,lookups!$E$2:$F$206,2,0)</f>
        <v>Macroalgae</v>
      </c>
      <c r="M1751" s="2" t="str">
        <f>VLOOKUP(H1751,lookups!$G$2:$H$206,2,0)</f>
        <v>Brown fleshy macroalgae</v>
      </c>
      <c r="N1751" s="2" t="str">
        <f>VLOOKUP(I1751,lookups!$A$2:$D$206,4,0)</f>
        <v>Dictyota spp.</v>
      </c>
    </row>
    <row r="1752" ht="15.75" customHeight="1">
      <c r="A1752" s="7" t="s">
        <v>76</v>
      </c>
      <c r="B1752" s="10" t="s">
        <v>77</v>
      </c>
      <c r="C1752" s="2" t="s">
        <v>31</v>
      </c>
      <c r="D1752" s="2">
        <v>4.0</v>
      </c>
      <c r="E1752" s="2">
        <v>6.0</v>
      </c>
      <c r="F1752" s="9">
        <v>1.0</v>
      </c>
      <c r="G1752" s="2" t="str">
        <f>VLOOKUP(I1752,lookups!$A$2:$D$206,3,0)</f>
        <v>TA</v>
      </c>
      <c r="H1752" s="2" t="str">
        <f>VLOOKUP(I1752,lookups!$A$2:$D$206,2,0)</f>
        <v>TAS</v>
      </c>
      <c r="I1752" s="8" t="s">
        <v>36</v>
      </c>
      <c r="L1752" s="2" t="str">
        <f>VLOOKUP(G1752,lookups!$E$2:$F$206,2,0)</f>
        <v>Turf algae</v>
      </c>
      <c r="M1752" s="2" t="str">
        <f>VLOOKUP(H1752,lookups!$G$2:$H$206,2,0)</f>
        <v>Turf algae sediment</v>
      </c>
      <c r="N1752" s="2" t="str">
        <f>VLOOKUP(I1752,lookups!$A$2:$D$206,4,0)</f>
        <v>Turf algae sediment</v>
      </c>
    </row>
    <row r="1753" ht="15.75" customHeight="1">
      <c r="A1753" s="7" t="s">
        <v>76</v>
      </c>
      <c r="B1753" s="10" t="s">
        <v>77</v>
      </c>
      <c r="C1753" s="2" t="s">
        <v>31</v>
      </c>
      <c r="D1753" s="2">
        <v>4.0</v>
      </c>
      <c r="E1753" s="2">
        <v>6.0</v>
      </c>
      <c r="F1753" s="9">
        <v>2.0</v>
      </c>
      <c r="G1753" s="2" t="str">
        <f>VLOOKUP(I1753,lookups!$A$2:$D$206,3,0)</f>
        <v>CCA</v>
      </c>
      <c r="H1753" s="2" t="str">
        <f>VLOOKUP(I1753,lookups!$A$2:$D$206,2,0)</f>
        <v>CCA</v>
      </c>
      <c r="I1753" s="8" t="s">
        <v>34</v>
      </c>
      <c r="L1753" s="2" t="str">
        <f>VLOOKUP(G1753,lookups!$E$2:$F$206,2,0)</f>
        <v>Crustose coraline algae</v>
      </c>
      <c r="M1753" s="2" t="str">
        <f>VLOOKUP(H1753,lookups!$G$2:$H$206,2,0)</f>
        <v>Crustose coraline algae</v>
      </c>
      <c r="N1753" s="2" t="str">
        <f>VLOOKUP(I1753,lookups!$A$2:$D$206,4,0)</f>
        <v>Crustose coraline algae</v>
      </c>
    </row>
    <row r="1754" ht="15.75" customHeight="1">
      <c r="A1754" s="7" t="s">
        <v>76</v>
      </c>
      <c r="B1754" s="10" t="s">
        <v>77</v>
      </c>
      <c r="C1754" s="2" t="s">
        <v>31</v>
      </c>
      <c r="D1754" s="2">
        <v>4.0</v>
      </c>
      <c r="E1754" s="2">
        <v>6.0</v>
      </c>
      <c r="F1754" s="9">
        <v>3.0</v>
      </c>
      <c r="G1754" s="2" t="str">
        <f>VLOOKUP(I1754,lookups!$A$2:$D$206,3,0)</f>
        <v>CCA</v>
      </c>
      <c r="H1754" s="2" t="str">
        <f>VLOOKUP(I1754,lookups!$A$2:$D$206,2,0)</f>
        <v>CCA</v>
      </c>
      <c r="I1754" s="8" t="s">
        <v>34</v>
      </c>
      <c r="L1754" s="2" t="str">
        <f>VLOOKUP(G1754,lookups!$E$2:$F$206,2,0)</f>
        <v>Crustose coraline algae</v>
      </c>
      <c r="M1754" s="2" t="str">
        <f>VLOOKUP(H1754,lookups!$G$2:$H$206,2,0)</f>
        <v>Crustose coraline algae</v>
      </c>
      <c r="N1754" s="2" t="str">
        <f>VLOOKUP(I1754,lookups!$A$2:$D$206,4,0)</f>
        <v>Crustose coraline algae</v>
      </c>
    </row>
    <row r="1755" ht="15.75" customHeight="1">
      <c r="A1755" s="7" t="s">
        <v>76</v>
      </c>
      <c r="B1755" s="10" t="s">
        <v>77</v>
      </c>
      <c r="C1755" s="2" t="s">
        <v>31</v>
      </c>
      <c r="D1755" s="2">
        <v>4.0</v>
      </c>
      <c r="E1755" s="2">
        <v>6.0</v>
      </c>
      <c r="F1755" s="9">
        <v>4.0</v>
      </c>
      <c r="G1755" s="2" t="str">
        <f>VLOOKUP(I1755,lookups!$A$2:$D$206,3,0)</f>
        <v>CCA</v>
      </c>
      <c r="H1755" s="2" t="str">
        <f>VLOOKUP(I1755,lookups!$A$2:$D$206,2,0)</f>
        <v>CCA</v>
      </c>
      <c r="I1755" s="8" t="s">
        <v>34</v>
      </c>
      <c r="L1755" s="2" t="str">
        <f>VLOOKUP(G1755,lookups!$E$2:$F$206,2,0)</f>
        <v>Crustose coraline algae</v>
      </c>
      <c r="M1755" s="2" t="str">
        <f>VLOOKUP(H1755,lookups!$G$2:$H$206,2,0)</f>
        <v>Crustose coraline algae</v>
      </c>
      <c r="N1755" s="2" t="str">
        <f>VLOOKUP(I1755,lookups!$A$2:$D$206,4,0)</f>
        <v>Crustose coraline algae</v>
      </c>
    </row>
    <row r="1756" ht="15.75" customHeight="1">
      <c r="A1756" s="7" t="s">
        <v>76</v>
      </c>
      <c r="B1756" s="10" t="s">
        <v>77</v>
      </c>
      <c r="C1756" s="2" t="s">
        <v>31</v>
      </c>
      <c r="D1756" s="2">
        <v>4.0</v>
      </c>
      <c r="E1756" s="2">
        <v>6.0</v>
      </c>
      <c r="F1756" s="9">
        <v>5.0</v>
      </c>
      <c r="G1756" s="2" t="str">
        <f>VLOOKUP(I1756,lookups!$A$2:$D$206,3,0)</f>
        <v>CCA</v>
      </c>
      <c r="H1756" s="2" t="str">
        <f>VLOOKUP(I1756,lookups!$A$2:$D$206,2,0)</f>
        <v>CCA</v>
      </c>
      <c r="I1756" s="8" t="s">
        <v>34</v>
      </c>
      <c r="L1756" s="2" t="str">
        <f>VLOOKUP(G1756,lookups!$E$2:$F$206,2,0)</f>
        <v>Crustose coraline algae</v>
      </c>
      <c r="M1756" s="2" t="str">
        <f>VLOOKUP(H1756,lookups!$G$2:$H$206,2,0)</f>
        <v>Crustose coraline algae</v>
      </c>
      <c r="N1756" s="2" t="str">
        <f>VLOOKUP(I1756,lookups!$A$2:$D$206,4,0)</f>
        <v>Crustose coraline algae</v>
      </c>
    </row>
    <row r="1757" ht="15.75" customHeight="1">
      <c r="A1757" s="7" t="s">
        <v>76</v>
      </c>
      <c r="B1757" s="10" t="s">
        <v>77</v>
      </c>
      <c r="C1757" s="2" t="s">
        <v>31</v>
      </c>
      <c r="D1757" s="2">
        <v>4.0</v>
      </c>
      <c r="E1757" s="2">
        <v>6.0</v>
      </c>
      <c r="F1757" s="9">
        <v>6.0</v>
      </c>
      <c r="G1757" s="2" t="str">
        <f>VLOOKUP(I1757,lookups!$A$2:$D$206,3,0)</f>
        <v>MA</v>
      </c>
      <c r="H1757" s="2" t="str">
        <f>VLOOKUP(I1757,lookups!$A$2:$D$206,2,0)</f>
        <v>BFMA</v>
      </c>
      <c r="I1757" s="8" t="s">
        <v>32</v>
      </c>
      <c r="J1757" s="1">
        <v>1.0</v>
      </c>
      <c r="L1757" s="2" t="str">
        <f>VLOOKUP(G1757,lookups!$E$2:$F$206,2,0)</f>
        <v>Macroalgae</v>
      </c>
      <c r="M1757" s="2" t="str">
        <f>VLOOKUP(H1757,lookups!$G$2:$H$206,2,0)</f>
        <v>Brown fleshy macroalgae</v>
      </c>
      <c r="N1757" s="2" t="str">
        <f>VLOOKUP(I1757,lookups!$A$2:$D$206,4,0)</f>
        <v>Dictyota spp.</v>
      </c>
    </row>
    <row r="1758" ht="15.75" customHeight="1">
      <c r="A1758" s="7" t="s">
        <v>76</v>
      </c>
      <c r="B1758" s="10" t="s">
        <v>77</v>
      </c>
      <c r="C1758" s="2" t="s">
        <v>31</v>
      </c>
      <c r="D1758" s="2">
        <v>4.0</v>
      </c>
      <c r="E1758" s="2">
        <v>6.0</v>
      </c>
      <c r="F1758" s="9">
        <v>7.0</v>
      </c>
      <c r="G1758" s="2" t="str">
        <f>VLOOKUP(I1758,lookups!$A$2:$D$206,3,0)</f>
        <v>CCA</v>
      </c>
      <c r="H1758" s="2" t="str">
        <f>VLOOKUP(I1758,lookups!$A$2:$D$206,2,0)</f>
        <v>CCA</v>
      </c>
      <c r="I1758" s="8" t="s">
        <v>34</v>
      </c>
      <c r="L1758" s="2" t="str">
        <f>VLOOKUP(G1758,lookups!$E$2:$F$206,2,0)</f>
        <v>Crustose coraline algae</v>
      </c>
      <c r="M1758" s="2" t="str">
        <f>VLOOKUP(H1758,lookups!$G$2:$H$206,2,0)</f>
        <v>Crustose coraline algae</v>
      </c>
      <c r="N1758" s="2" t="str">
        <f>VLOOKUP(I1758,lookups!$A$2:$D$206,4,0)</f>
        <v>Crustose coraline algae</v>
      </c>
    </row>
    <row r="1759" ht="15.75" customHeight="1">
      <c r="A1759" s="7" t="s">
        <v>76</v>
      </c>
      <c r="B1759" s="10" t="s">
        <v>77</v>
      </c>
      <c r="C1759" s="2" t="s">
        <v>31</v>
      </c>
      <c r="D1759" s="2">
        <v>4.0</v>
      </c>
      <c r="E1759" s="2">
        <v>6.0</v>
      </c>
      <c r="F1759" s="9">
        <v>8.0</v>
      </c>
      <c r="G1759" s="2" t="str">
        <f>VLOOKUP(I1759,lookups!$A$2:$D$206,3,0)</f>
        <v>MA</v>
      </c>
      <c r="H1759" s="2" t="str">
        <f>VLOOKUP(I1759,lookups!$A$2:$D$206,2,0)</f>
        <v>BFMA</v>
      </c>
      <c r="I1759" s="8" t="s">
        <v>32</v>
      </c>
      <c r="J1759" s="2">
        <v>1.0</v>
      </c>
      <c r="L1759" s="2" t="str">
        <f>VLOOKUP(G1759,lookups!$E$2:$F$206,2,0)</f>
        <v>Macroalgae</v>
      </c>
      <c r="M1759" s="2" t="str">
        <f>VLOOKUP(H1759,lookups!$G$2:$H$206,2,0)</f>
        <v>Brown fleshy macroalgae</v>
      </c>
      <c r="N1759" s="2" t="str">
        <f>VLOOKUP(I1759,lookups!$A$2:$D$206,4,0)</f>
        <v>Dictyota spp.</v>
      </c>
    </row>
    <row r="1760" ht="15.75" customHeight="1">
      <c r="A1760" s="7" t="s">
        <v>76</v>
      </c>
      <c r="B1760" s="10" t="s">
        <v>77</v>
      </c>
      <c r="C1760" s="2" t="s">
        <v>31</v>
      </c>
      <c r="D1760" s="2">
        <v>4.0</v>
      </c>
      <c r="E1760" s="2">
        <v>6.0</v>
      </c>
      <c r="F1760" s="9">
        <v>9.0</v>
      </c>
      <c r="G1760" s="2" t="str">
        <f>VLOOKUP(I1760,lookups!$A$2:$D$206,3,0)</f>
        <v>MA</v>
      </c>
      <c r="H1760" s="2" t="str">
        <f>VLOOKUP(I1760,lookups!$A$2:$D$206,2,0)</f>
        <v>GCMA</v>
      </c>
      <c r="I1760" s="8" t="s">
        <v>40</v>
      </c>
      <c r="J1760" s="1">
        <v>3.0</v>
      </c>
      <c r="L1760" s="2" t="str">
        <f>VLOOKUP(G1760,lookups!$E$2:$F$206,2,0)</f>
        <v>Macroalgae</v>
      </c>
      <c r="M1760" s="2" t="str">
        <f>VLOOKUP(H1760,lookups!$G$2:$H$206,2,0)</f>
        <v>Green calcareous macroalgae</v>
      </c>
      <c r="N1760" s="2" t="str">
        <f>VLOOKUP(I1760,lookups!$A$2:$D$206,4,0)</f>
        <v>Halimeda spp.</v>
      </c>
    </row>
    <row r="1761" ht="15.75" customHeight="1">
      <c r="A1761" s="7" t="s">
        <v>76</v>
      </c>
      <c r="B1761" s="10" t="s">
        <v>77</v>
      </c>
      <c r="C1761" s="2" t="s">
        <v>31</v>
      </c>
      <c r="D1761" s="2">
        <v>4.0</v>
      </c>
      <c r="E1761" s="2">
        <v>6.0</v>
      </c>
      <c r="F1761" s="9">
        <v>10.0</v>
      </c>
      <c r="G1761" s="2" t="str">
        <f>VLOOKUP(I1761,lookups!$A$2:$D$206,3,0)</f>
        <v>TA</v>
      </c>
      <c r="H1761" s="2" t="str">
        <f>VLOOKUP(I1761,lookups!$A$2:$D$206,2,0)</f>
        <v>STA</v>
      </c>
      <c r="I1761" s="8" t="s">
        <v>52</v>
      </c>
      <c r="L1761" s="2" t="str">
        <f>VLOOKUP(G1761,lookups!$E$2:$F$206,2,0)</f>
        <v>Turf algae</v>
      </c>
      <c r="M1761" s="2" t="str">
        <f>VLOOKUP(H1761,lookups!$G$2:$H$206,2,0)</f>
        <v>Sediment turf algae</v>
      </c>
      <c r="N1761" s="2" t="str">
        <f>VLOOKUP(I1761,lookups!$A$2:$D$206,4,0)</f>
        <v>Sediment turf algae</v>
      </c>
    </row>
    <row r="1762" ht="15.75" customHeight="1">
      <c r="A1762" s="7" t="s">
        <v>76</v>
      </c>
      <c r="B1762" s="10" t="s">
        <v>77</v>
      </c>
      <c r="C1762" s="2" t="s">
        <v>31</v>
      </c>
      <c r="D1762" s="2">
        <v>4.0</v>
      </c>
      <c r="E1762" s="2">
        <v>7.0</v>
      </c>
      <c r="F1762" s="9">
        <v>1.0</v>
      </c>
      <c r="G1762" s="2" t="str">
        <f>VLOOKUP(I1762,lookups!$A$2:$D$206,3,0)</f>
        <v>MA</v>
      </c>
      <c r="H1762" s="2" t="str">
        <f>VLOOKUP(I1762,lookups!$A$2:$D$206,2,0)</f>
        <v>BFMA</v>
      </c>
      <c r="I1762" s="8" t="s">
        <v>32</v>
      </c>
      <c r="J1762" s="1">
        <v>1.0</v>
      </c>
      <c r="L1762" s="2" t="str">
        <f>VLOOKUP(G1762,lookups!$E$2:$F$206,2,0)</f>
        <v>Macroalgae</v>
      </c>
      <c r="M1762" s="2" t="str">
        <f>VLOOKUP(H1762,lookups!$G$2:$H$206,2,0)</f>
        <v>Brown fleshy macroalgae</v>
      </c>
      <c r="N1762" s="2" t="str">
        <f>VLOOKUP(I1762,lookups!$A$2:$D$206,4,0)</f>
        <v>Dictyota spp.</v>
      </c>
    </row>
    <row r="1763" ht="15.75" customHeight="1">
      <c r="A1763" s="7" t="s">
        <v>76</v>
      </c>
      <c r="B1763" s="10" t="s">
        <v>77</v>
      </c>
      <c r="C1763" s="2" t="s">
        <v>31</v>
      </c>
      <c r="D1763" s="2">
        <v>4.0</v>
      </c>
      <c r="E1763" s="2">
        <v>7.0</v>
      </c>
      <c r="F1763" s="9">
        <v>2.0</v>
      </c>
      <c r="G1763" s="2" t="str">
        <f>VLOOKUP(I1763,lookups!$A$2:$D$206,3,0)</f>
        <v>TA</v>
      </c>
      <c r="H1763" s="2" t="str">
        <f>VLOOKUP(I1763,lookups!$A$2:$D$206,2,0)</f>
        <v>STA</v>
      </c>
      <c r="I1763" s="8" t="s">
        <v>52</v>
      </c>
      <c r="L1763" s="2" t="str">
        <f>VLOOKUP(G1763,lookups!$E$2:$F$206,2,0)</f>
        <v>Turf algae</v>
      </c>
      <c r="M1763" s="2" t="str">
        <f>VLOOKUP(H1763,lookups!$G$2:$H$206,2,0)</f>
        <v>Sediment turf algae</v>
      </c>
      <c r="N1763" s="2" t="str">
        <f>VLOOKUP(I1763,lookups!$A$2:$D$206,4,0)</f>
        <v>Sediment turf algae</v>
      </c>
    </row>
    <row r="1764" ht="15.75" customHeight="1">
      <c r="A1764" s="7" t="s">
        <v>76</v>
      </c>
      <c r="B1764" s="10" t="s">
        <v>77</v>
      </c>
      <c r="C1764" s="2" t="s">
        <v>31</v>
      </c>
      <c r="D1764" s="2">
        <v>4.0</v>
      </c>
      <c r="E1764" s="2">
        <v>7.0</v>
      </c>
      <c r="F1764" s="9">
        <v>3.0</v>
      </c>
      <c r="G1764" s="2" t="str">
        <f>VLOOKUP(I1764,lookups!$A$2:$D$206,3,0)</f>
        <v>CCA</v>
      </c>
      <c r="H1764" s="2" t="str">
        <f>VLOOKUP(I1764,lookups!$A$2:$D$206,2,0)</f>
        <v>CCA</v>
      </c>
      <c r="I1764" s="8" t="s">
        <v>34</v>
      </c>
      <c r="L1764" s="2" t="str">
        <f>VLOOKUP(G1764,lookups!$E$2:$F$206,2,0)</f>
        <v>Crustose coraline algae</v>
      </c>
      <c r="M1764" s="2" t="str">
        <f>VLOOKUP(H1764,lookups!$G$2:$H$206,2,0)</f>
        <v>Crustose coraline algae</v>
      </c>
      <c r="N1764" s="2" t="str">
        <f>VLOOKUP(I1764,lookups!$A$2:$D$206,4,0)</f>
        <v>Crustose coraline algae</v>
      </c>
    </row>
    <row r="1765" ht="15.75" customHeight="1">
      <c r="A1765" s="7" t="s">
        <v>76</v>
      </c>
      <c r="B1765" s="10" t="s">
        <v>77</v>
      </c>
      <c r="C1765" s="2" t="s">
        <v>31</v>
      </c>
      <c r="D1765" s="2">
        <v>4.0</v>
      </c>
      <c r="E1765" s="2">
        <v>7.0</v>
      </c>
      <c r="F1765" s="9">
        <v>4.0</v>
      </c>
      <c r="G1765" s="2" t="str">
        <f>VLOOKUP(I1765,lookups!$A$2:$D$206,3,0)</f>
        <v>TA</v>
      </c>
      <c r="H1765" s="2" t="str">
        <f>VLOOKUP(I1765,lookups!$A$2:$D$206,2,0)</f>
        <v>STA</v>
      </c>
      <c r="I1765" s="8" t="s">
        <v>52</v>
      </c>
      <c r="L1765" s="2" t="str">
        <f>VLOOKUP(G1765,lookups!$E$2:$F$206,2,0)</f>
        <v>Turf algae</v>
      </c>
      <c r="M1765" s="2" t="str">
        <f>VLOOKUP(H1765,lookups!$G$2:$H$206,2,0)</f>
        <v>Sediment turf algae</v>
      </c>
      <c r="N1765" s="2" t="str">
        <f>VLOOKUP(I1765,lookups!$A$2:$D$206,4,0)</f>
        <v>Sediment turf algae</v>
      </c>
    </row>
    <row r="1766" ht="15.75" customHeight="1">
      <c r="A1766" s="7" t="s">
        <v>76</v>
      </c>
      <c r="B1766" s="10" t="s">
        <v>77</v>
      </c>
      <c r="C1766" s="2" t="s">
        <v>31</v>
      </c>
      <c r="D1766" s="2">
        <v>4.0</v>
      </c>
      <c r="E1766" s="2">
        <v>7.0</v>
      </c>
      <c r="F1766" s="9">
        <v>5.0</v>
      </c>
      <c r="G1766" s="2" t="str">
        <f>VLOOKUP(I1766,lookups!$A$2:$D$206,3,0)</f>
        <v>CCA</v>
      </c>
      <c r="H1766" s="2" t="str">
        <f>VLOOKUP(I1766,lookups!$A$2:$D$206,2,0)</f>
        <v>CCA</v>
      </c>
      <c r="I1766" s="8" t="s">
        <v>34</v>
      </c>
      <c r="L1766" s="2" t="str">
        <f>VLOOKUP(G1766,lookups!$E$2:$F$206,2,0)</f>
        <v>Crustose coraline algae</v>
      </c>
      <c r="M1766" s="2" t="str">
        <f>VLOOKUP(H1766,lookups!$G$2:$H$206,2,0)</f>
        <v>Crustose coraline algae</v>
      </c>
      <c r="N1766" s="2" t="str">
        <f>VLOOKUP(I1766,lookups!$A$2:$D$206,4,0)</f>
        <v>Crustose coraline algae</v>
      </c>
    </row>
    <row r="1767" ht="15.75" customHeight="1">
      <c r="A1767" s="7" t="s">
        <v>76</v>
      </c>
      <c r="B1767" s="10" t="s">
        <v>77</v>
      </c>
      <c r="C1767" s="2" t="s">
        <v>31</v>
      </c>
      <c r="D1767" s="2">
        <v>4.0</v>
      </c>
      <c r="E1767" s="2">
        <v>7.0</v>
      </c>
      <c r="F1767" s="9">
        <v>6.0</v>
      </c>
      <c r="G1767" s="2" t="str">
        <f>VLOOKUP(I1767,lookups!$A$2:$D$206,3,0)</f>
        <v>MA</v>
      </c>
      <c r="H1767" s="2" t="str">
        <f>VLOOKUP(I1767,lookups!$A$2:$D$206,2,0)</f>
        <v>BFMA</v>
      </c>
      <c r="I1767" s="8" t="s">
        <v>32</v>
      </c>
      <c r="J1767" s="1">
        <v>2.0</v>
      </c>
      <c r="L1767" s="2" t="str">
        <f>VLOOKUP(G1767,lookups!$E$2:$F$206,2,0)</f>
        <v>Macroalgae</v>
      </c>
      <c r="M1767" s="2" t="str">
        <f>VLOOKUP(H1767,lookups!$G$2:$H$206,2,0)</f>
        <v>Brown fleshy macroalgae</v>
      </c>
      <c r="N1767" s="2" t="str">
        <f>VLOOKUP(I1767,lookups!$A$2:$D$206,4,0)</f>
        <v>Dictyota spp.</v>
      </c>
    </row>
    <row r="1768" ht="15.75" customHeight="1">
      <c r="A1768" s="7" t="s">
        <v>76</v>
      </c>
      <c r="B1768" s="10" t="s">
        <v>77</v>
      </c>
      <c r="C1768" s="2" t="s">
        <v>31</v>
      </c>
      <c r="D1768" s="2">
        <v>4.0</v>
      </c>
      <c r="E1768" s="2">
        <v>7.0</v>
      </c>
      <c r="F1768" s="9">
        <v>7.0</v>
      </c>
      <c r="G1768" s="2" t="str">
        <f>VLOOKUP(I1768,lookups!$A$2:$D$206,3,0)</f>
        <v>CCA</v>
      </c>
      <c r="H1768" s="2" t="str">
        <f>VLOOKUP(I1768,lookups!$A$2:$D$206,2,0)</f>
        <v>CCA</v>
      </c>
      <c r="I1768" s="8" t="s">
        <v>34</v>
      </c>
      <c r="L1768" s="2" t="str">
        <f>VLOOKUP(G1768,lookups!$E$2:$F$206,2,0)</f>
        <v>Crustose coraline algae</v>
      </c>
      <c r="M1768" s="2" t="str">
        <f>VLOOKUP(H1768,lookups!$G$2:$H$206,2,0)</f>
        <v>Crustose coraline algae</v>
      </c>
      <c r="N1768" s="2" t="str">
        <f>VLOOKUP(I1768,lookups!$A$2:$D$206,4,0)</f>
        <v>Crustose coraline algae</v>
      </c>
    </row>
    <row r="1769" ht="15.75" customHeight="1">
      <c r="A1769" s="7" t="s">
        <v>76</v>
      </c>
      <c r="B1769" s="10" t="s">
        <v>77</v>
      </c>
      <c r="C1769" s="2" t="s">
        <v>31</v>
      </c>
      <c r="D1769" s="2">
        <v>4.0</v>
      </c>
      <c r="E1769" s="2">
        <v>7.0</v>
      </c>
      <c r="F1769" s="9">
        <v>8.0</v>
      </c>
      <c r="G1769" s="2" t="str">
        <f>VLOOKUP(I1769,lookups!$A$2:$D$206,3,0)</f>
        <v>AINV</v>
      </c>
      <c r="H1769" s="2" t="str">
        <f>VLOOKUP(I1769,lookups!$A$2:$D$206,2,0)</f>
        <v>AINV</v>
      </c>
      <c r="I1769" s="8" t="s">
        <v>79</v>
      </c>
      <c r="L1769" s="2" t="str">
        <f>VLOOKUP(G1769,lookups!$E$2:$F$206,2,0)</f>
        <v>Aggressive invertebrates</v>
      </c>
      <c r="M1769" s="2" t="str">
        <f>VLOOKUP(H1769,lookups!$G$2:$H$206,2,0)</f>
        <v>Aggressive invertebrates</v>
      </c>
      <c r="N1769" s="2" t="str">
        <f>VLOOKUP(I1769,lookups!$A$2:$D$206,4,0)</f>
        <v>Red-orange sponge (Cliona delitrix)</v>
      </c>
    </row>
    <row r="1770" ht="15.75" customHeight="1">
      <c r="A1770" s="7" t="s">
        <v>76</v>
      </c>
      <c r="B1770" s="10" t="s">
        <v>77</v>
      </c>
      <c r="C1770" s="2" t="s">
        <v>31</v>
      </c>
      <c r="D1770" s="2">
        <v>4.0</v>
      </c>
      <c r="E1770" s="2">
        <v>7.0</v>
      </c>
      <c r="F1770" s="9">
        <v>9.0</v>
      </c>
      <c r="G1770" s="2" t="str">
        <f>VLOOKUP(I1770,lookups!$A$2:$D$206,3,0)</f>
        <v>TA</v>
      </c>
      <c r="H1770" s="2" t="str">
        <f>VLOOKUP(I1770,lookups!$A$2:$D$206,2,0)</f>
        <v>TAS</v>
      </c>
      <c r="I1770" s="8" t="s">
        <v>36</v>
      </c>
      <c r="L1770" s="2" t="str">
        <f>VLOOKUP(G1770,lookups!$E$2:$F$206,2,0)</f>
        <v>Turf algae</v>
      </c>
      <c r="M1770" s="2" t="str">
        <f>VLOOKUP(H1770,lookups!$G$2:$H$206,2,0)</f>
        <v>Turf algae sediment</v>
      </c>
      <c r="N1770" s="2" t="str">
        <f>VLOOKUP(I1770,lookups!$A$2:$D$206,4,0)</f>
        <v>Turf algae sediment</v>
      </c>
    </row>
    <row r="1771" ht="15.75" customHeight="1">
      <c r="A1771" s="7" t="s">
        <v>76</v>
      </c>
      <c r="B1771" s="10" t="s">
        <v>77</v>
      </c>
      <c r="C1771" s="2" t="s">
        <v>31</v>
      </c>
      <c r="D1771" s="2">
        <v>4.0</v>
      </c>
      <c r="E1771" s="2">
        <v>7.0</v>
      </c>
      <c r="F1771" s="9">
        <v>10.0</v>
      </c>
      <c r="G1771" s="2" t="str">
        <f>VLOOKUP(I1771,lookups!$A$2:$D$206,3,0)</f>
        <v>TA</v>
      </c>
      <c r="H1771" s="2" t="str">
        <f>VLOOKUP(I1771,lookups!$A$2:$D$206,2,0)</f>
        <v>TAS</v>
      </c>
      <c r="I1771" s="8" t="s">
        <v>36</v>
      </c>
      <c r="L1771" s="2" t="str">
        <f>VLOOKUP(G1771,lookups!$E$2:$F$206,2,0)</f>
        <v>Turf algae</v>
      </c>
      <c r="M1771" s="2" t="str">
        <f>VLOOKUP(H1771,lookups!$G$2:$H$206,2,0)</f>
        <v>Turf algae sediment</v>
      </c>
      <c r="N1771" s="2" t="str">
        <f>VLOOKUP(I1771,lookups!$A$2:$D$206,4,0)</f>
        <v>Turf algae sediment</v>
      </c>
    </row>
    <row r="1772" ht="15.75" customHeight="1">
      <c r="A1772" s="7" t="s">
        <v>76</v>
      </c>
      <c r="B1772" s="10" t="s">
        <v>77</v>
      </c>
      <c r="C1772" s="2" t="s">
        <v>31</v>
      </c>
      <c r="D1772" s="2">
        <v>4.0</v>
      </c>
      <c r="E1772" s="2">
        <v>8.0</v>
      </c>
      <c r="F1772" s="9">
        <v>1.0</v>
      </c>
      <c r="G1772" s="2" t="str">
        <f>VLOOKUP(I1772,lookups!$A$2:$D$206,3,0)</f>
        <v>TA</v>
      </c>
      <c r="H1772" s="2" t="str">
        <f>VLOOKUP(I1772,lookups!$A$2:$D$206,2,0)</f>
        <v>TAS</v>
      </c>
      <c r="I1772" s="8" t="s">
        <v>36</v>
      </c>
      <c r="L1772" s="2" t="str">
        <f>VLOOKUP(G1772,lookups!$E$2:$F$206,2,0)</f>
        <v>Turf algae</v>
      </c>
      <c r="M1772" s="2" t="str">
        <f>VLOOKUP(H1772,lookups!$G$2:$H$206,2,0)</f>
        <v>Turf algae sediment</v>
      </c>
      <c r="N1772" s="2" t="str">
        <f>VLOOKUP(I1772,lookups!$A$2:$D$206,4,0)</f>
        <v>Turf algae sediment</v>
      </c>
    </row>
    <row r="1773" ht="15.75" customHeight="1">
      <c r="A1773" s="7" t="s">
        <v>76</v>
      </c>
      <c r="B1773" s="10" t="s">
        <v>77</v>
      </c>
      <c r="C1773" s="2" t="s">
        <v>31</v>
      </c>
      <c r="D1773" s="2">
        <v>4.0</v>
      </c>
      <c r="E1773" s="2">
        <v>8.0</v>
      </c>
      <c r="F1773" s="9">
        <v>2.0</v>
      </c>
      <c r="G1773" s="2" t="str">
        <f>VLOOKUP(I1773,lookups!$A$2:$D$206,3,0)</f>
        <v>TA</v>
      </c>
      <c r="H1773" s="2" t="str">
        <f>VLOOKUP(I1773,lookups!$A$2:$D$206,2,0)</f>
        <v>TAS</v>
      </c>
      <c r="I1773" s="8" t="s">
        <v>36</v>
      </c>
      <c r="L1773" s="2" t="str">
        <f>VLOOKUP(G1773,lookups!$E$2:$F$206,2,0)</f>
        <v>Turf algae</v>
      </c>
      <c r="M1773" s="2" t="str">
        <f>VLOOKUP(H1773,lookups!$G$2:$H$206,2,0)</f>
        <v>Turf algae sediment</v>
      </c>
      <c r="N1773" s="2" t="str">
        <f>VLOOKUP(I1773,lookups!$A$2:$D$206,4,0)</f>
        <v>Turf algae sediment</v>
      </c>
    </row>
    <row r="1774" ht="15.75" customHeight="1">
      <c r="A1774" s="7" t="s">
        <v>76</v>
      </c>
      <c r="B1774" s="10" t="s">
        <v>77</v>
      </c>
      <c r="C1774" s="2" t="s">
        <v>31</v>
      </c>
      <c r="D1774" s="2">
        <v>4.0</v>
      </c>
      <c r="E1774" s="2">
        <v>8.0</v>
      </c>
      <c r="F1774" s="9">
        <v>3.0</v>
      </c>
      <c r="G1774" s="2" t="str">
        <f>VLOOKUP(I1774,lookups!$A$2:$D$206,3,0)</f>
        <v>TA</v>
      </c>
      <c r="H1774" s="2" t="str">
        <f>VLOOKUP(I1774,lookups!$A$2:$D$206,2,0)</f>
        <v>TAS</v>
      </c>
      <c r="I1774" s="8" t="s">
        <v>36</v>
      </c>
      <c r="L1774" s="2" t="str">
        <f>VLOOKUP(G1774,lookups!$E$2:$F$206,2,0)</f>
        <v>Turf algae</v>
      </c>
      <c r="M1774" s="2" t="str">
        <f>VLOOKUP(H1774,lookups!$G$2:$H$206,2,0)</f>
        <v>Turf algae sediment</v>
      </c>
      <c r="N1774" s="2" t="str">
        <f>VLOOKUP(I1774,lookups!$A$2:$D$206,4,0)</f>
        <v>Turf algae sediment</v>
      </c>
    </row>
    <row r="1775" ht="15.75" customHeight="1">
      <c r="A1775" s="7" t="s">
        <v>76</v>
      </c>
      <c r="B1775" s="10" t="s">
        <v>77</v>
      </c>
      <c r="C1775" s="2" t="s">
        <v>31</v>
      </c>
      <c r="D1775" s="2">
        <v>4.0</v>
      </c>
      <c r="E1775" s="2">
        <v>8.0</v>
      </c>
      <c r="F1775" s="9">
        <v>4.0</v>
      </c>
      <c r="G1775" s="2" t="str">
        <f>VLOOKUP(I1775,lookups!$A$2:$D$206,3,0)</f>
        <v>TA</v>
      </c>
      <c r="H1775" s="2" t="str">
        <f>VLOOKUP(I1775,lookups!$A$2:$D$206,2,0)</f>
        <v>TAS</v>
      </c>
      <c r="I1775" s="8" t="s">
        <v>36</v>
      </c>
      <c r="L1775" s="2" t="str">
        <f>VLOOKUP(G1775,lookups!$E$2:$F$206,2,0)</f>
        <v>Turf algae</v>
      </c>
      <c r="M1775" s="2" t="str">
        <f>VLOOKUP(H1775,lookups!$G$2:$H$206,2,0)</f>
        <v>Turf algae sediment</v>
      </c>
      <c r="N1775" s="2" t="str">
        <f>VLOOKUP(I1775,lookups!$A$2:$D$206,4,0)</f>
        <v>Turf algae sediment</v>
      </c>
    </row>
    <row r="1776" ht="15.75" customHeight="1">
      <c r="A1776" s="7" t="s">
        <v>76</v>
      </c>
      <c r="B1776" s="10" t="s">
        <v>77</v>
      </c>
      <c r="C1776" s="2" t="s">
        <v>31</v>
      </c>
      <c r="D1776" s="2">
        <v>4.0</v>
      </c>
      <c r="E1776" s="2">
        <v>8.0</v>
      </c>
      <c r="F1776" s="9">
        <v>5.0</v>
      </c>
      <c r="G1776" s="2" t="str">
        <f>VLOOKUP(I1776,lookups!$A$2:$D$206,3,0)</f>
        <v>CCA</v>
      </c>
      <c r="H1776" s="2" t="str">
        <f>VLOOKUP(I1776,lookups!$A$2:$D$206,2,0)</f>
        <v>CCA</v>
      </c>
      <c r="I1776" s="8" t="s">
        <v>34</v>
      </c>
      <c r="L1776" s="2" t="str">
        <f>VLOOKUP(G1776,lookups!$E$2:$F$206,2,0)</f>
        <v>Crustose coraline algae</v>
      </c>
      <c r="M1776" s="2" t="str">
        <f>VLOOKUP(H1776,lookups!$G$2:$H$206,2,0)</f>
        <v>Crustose coraline algae</v>
      </c>
      <c r="N1776" s="2" t="str">
        <f>VLOOKUP(I1776,lookups!$A$2:$D$206,4,0)</f>
        <v>Crustose coraline algae</v>
      </c>
    </row>
    <row r="1777" ht="15.75" customHeight="1">
      <c r="A1777" s="7" t="s">
        <v>76</v>
      </c>
      <c r="B1777" s="10" t="s">
        <v>77</v>
      </c>
      <c r="C1777" s="2" t="s">
        <v>31</v>
      </c>
      <c r="D1777" s="2">
        <v>4.0</v>
      </c>
      <c r="E1777" s="2">
        <v>8.0</v>
      </c>
      <c r="F1777" s="9">
        <v>6.0</v>
      </c>
      <c r="G1777" s="2" t="str">
        <f>VLOOKUP(I1777,lookups!$A$2:$D$206,3,0)</f>
        <v>CCA</v>
      </c>
      <c r="H1777" s="2" t="str">
        <f>VLOOKUP(I1777,lookups!$A$2:$D$206,2,0)</f>
        <v>CCA</v>
      </c>
      <c r="I1777" s="8" t="s">
        <v>34</v>
      </c>
      <c r="L1777" s="2" t="str">
        <f>VLOOKUP(G1777,lookups!$E$2:$F$206,2,0)</f>
        <v>Crustose coraline algae</v>
      </c>
      <c r="M1777" s="2" t="str">
        <f>VLOOKUP(H1777,lookups!$G$2:$H$206,2,0)</f>
        <v>Crustose coraline algae</v>
      </c>
      <c r="N1777" s="2" t="str">
        <f>VLOOKUP(I1777,lookups!$A$2:$D$206,4,0)</f>
        <v>Crustose coraline algae</v>
      </c>
    </row>
    <row r="1778" ht="15.75" customHeight="1">
      <c r="A1778" s="7" t="s">
        <v>76</v>
      </c>
      <c r="B1778" s="10" t="s">
        <v>77</v>
      </c>
      <c r="C1778" s="2" t="s">
        <v>31</v>
      </c>
      <c r="D1778" s="2">
        <v>4.0</v>
      </c>
      <c r="E1778" s="2">
        <v>8.0</v>
      </c>
      <c r="F1778" s="9">
        <v>7.0</v>
      </c>
      <c r="G1778" s="2" t="str">
        <f>VLOOKUP(I1778,lookups!$A$2:$D$206,3,0)</f>
        <v>MA</v>
      </c>
      <c r="H1778" s="2" t="str">
        <f>VLOOKUP(I1778,lookups!$A$2:$D$206,2,0)</f>
        <v>GCMA</v>
      </c>
      <c r="I1778" s="8" t="s">
        <v>61</v>
      </c>
      <c r="L1778" s="2" t="str">
        <f>VLOOKUP(G1778,lookups!$E$2:$F$206,2,0)</f>
        <v>Macroalgae</v>
      </c>
      <c r="M1778" s="2" t="str">
        <f>VLOOKUP(H1778,lookups!$G$2:$H$206,2,0)</f>
        <v>Green calcareous macroalgae</v>
      </c>
      <c r="N1778" s="2" t="str">
        <f>VLOOKUP(I1778,lookups!$A$2:$D$206,4,0)</f>
        <v>Unknown spp.</v>
      </c>
    </row>
    <row r="1779" ht="15.75" customHeight="1">
      <c r="A1779" s="7" t="s">
        <v>76</v>
      </c>
      <c r="B1779" s="10" t="s">
        <v>77</v>
      </c>
      <c r="C1779" s="2" t="s">
        <v>31</v>
      </c>
      <c r="D1779" s="2">
        <v>4.0</v>
      </c>
      <c r="E1779" s="2">
        <v>8.0</v>
      </c>
      <c r="F1779" s="9">
        <v>8.0</v>
      </c>
      <c r="G1779" s="2" t="str">
        <f>VLOOKUP(I1779,lookups!$A$2:$D$206,3,0)</f>
        <v>CCA</v>
      </c>
      <c r="H1779" s="2" t="str">
        <f>VLOOKUP(I1779,lookups!$A$2:$D$206,2,0)</f>
        <v>CCA</v>
      </c>
      <c r="I1779" s="8" t="s">
        <v>34</v>
      </c>
      <c r="L1779" s="2" t="str">
        <f>VLOOKUP(G1779,lookups!$E$2:$F$206,2,0)</f>
        <v>Crustose coraline algae</v>
      </c>
      <c r="M1779" s="2" t="str">
        <f>VLOOKUP(H1779,lookups!$G$2:$H$206,2,0)</f>
        <v>Crustose coraline algae</v>
      </c>
      <c r="N1779" s="2" t="str">
        <f>VLOOKUP(I1779,lookups!$A$2:$D$206,4,0)</f>
        <v>Crustose coraline algae</v>
      </c>
    </row>
    <row r="1780" ht="15.75" customHeight="1">
      <c r="A1780" s="7" t="s">
        <v>76</v>
      </c>
      <c r="B1780" s="10" t="s">
        <v>77</v>
      </c>
      <c r="C1780" s="2" t="s">
        <v>31</v>
      </c>
      <c r="D1780" s="2">
        <v>4.0</v>
      </c>
      <c r="E1780" s="2">
        <v>8.0</v>
      </c>
      <c r="F1780" s="9">
        <v>9.0</v>
      </c>
      <c r="G1780" s="2" t="str">
        <f>VLOOKUP(I1780,lookups!$A$2:$D$206,3,0)</f>
        <v>TA</v>
      </c>
      <c r="H1780" s="2" t="str">
        <f>VLOOKUP(I1780,lookups!$A$2:$D$206,2,0)</f>
        <v>TAS</v>
      </c>
      <c r="I1780" s="8" t="s">
        <v>36</v>
      </c>
      <c r="L1780" s="2" t="str">
        <f>VLOOKUP(G1780,lookups!$E$2:$F$206,2,0)</f>
        <v>Turf algae</v>
      </c>
      <c r="M1780" s="2" t="str">
        <f>VLOOKUP(H1780,lookups!$G$2:$H$206,2,0)</f>
        <v>Turf algae sediment</v>
      </c>
      <c r="N1780" s="2" t="str">
        <f>VLOOKUP(I1780,lookups!$A$2:$D$206,4,0)</f>
        <v>Turf algae sediment</v>
      </c>
    </row>
    <row r="1781" ht="15.75" customHeight="1">
      <c r="A1781" s="7" t="s">
        <v>76</v>
      </c>
      <c r="B1781" s="10" t="s">
        <v>77</v>
      </c>
      <c r="C1781" s="2" t="s">
        <v>31</v>
      </c>
      <c r="D1781" s="2">
        <v>4.0</v>
      </c>
      <c r="E1781" s="2">
        <v>8.0</v>
      </c>
      <c r="F1781" s="9">
        <v>10.0</v>
      </c>
      <c r="G1781" s="2" t="str">
        <f>VLOOKUP(I1781,lookups!$A$2:$D$206,3,0)</f>
        <v>MA</v>
      </c>
      <c r="H1781" s="2" t="str">
        <f>VLOOKUP(I1781,lookups!$A$2:$D$206,2,0)</f>
        <v>GCMA</v>
      </c>
      <c r="I1781" s="8" t="s">
        <v>61</v>
      </c>
      <c r="L1781" s="2" t="str">
        <f>VLOOKUP(G1781,lookups!$E$2:$F$206,2,0)</f>
        <v>Macroalgae</v>
      </c>
      <c r="M1781" s="2" t="str">
        <f>VLOOKUP(H1781,lookups!$G$2:$H$206,2,0)</f>
        <v>Green calcareous macroalgae</v>
      </c>
      <c r="N1781" s="2" t="str">
        <f>VLOOKUP(I1781,lookups!$A$2:$D$206,4,0)</f>
        <v>Unknown spp.</v>
      </c>
    </row>
    <row r="1782" ht="15.75" customHeight="1">
      <c r="A1782" s="7" t="s">
        <v>76</v>
      </c>
      <c r="B1782" s="10" t="s">
        <v>77</v>
      </c>
      <c r="C1782" s="2" t="s">
        <v>31</v>
      </c>
      <c r="D1782" s="2">
        <v>4.0</v>
      </c>
      <c r="E1782" s="2">
        <v>9.0</v>
      </c>
      <c r="F1782" s="9">
        <v>1.0</v>
      </c>
      <c r="G1782" s="2" t="str">
        <f>VLOOKUP(I1782,lookups!$A$2:$D$206,3,0)</f>
        <v>TA</v>
      </c>
      <c r="H1782" s="2" t="str">
        <f>VLOOKUP(I1782,lookups!$A$2:$D$206,2,0)</f>
        <v>TAS</v>
      </c>
      <c r="I1782" s="8" t="s">
        <v>36</v>
      </c>
      <c r="L1782" s="2" t="str">
        <f>VLOOKUP(G1782,lookups!$E$2:$F$206,2,0)</f>
        <v>Turf algae</v>
      </c>
      <c r="M1782" s="2" t="str">
        <f>VLOOKUP(H1782,lookups!$G$2:$H$206,2,0)</f>
        <v>Turf algae sediment</v>
      </c>
      <c r="N1782" s="2" t="str">
        <f>VLOOKUP(I1782,lookups!$A$2:$D$206,4,0)</f>
        <v>Turf algae sediment</v>
      </c>
    </row>
    <row r="1783" ht="15.75" customHeight="1">
      <c r="A1783" s="7" t="s">
        <v>76</v>
      </c>
      <c r="B1783" s="10" t="s">
        <v>77</v>
      </c>
      <c r="C1783" s="2" t="s">
        <v>31</v>
      </c>
      <c r="D1783" s="2">
        <v>4.0</v>
      </c>
      <c r="E1783" s="2">
        <v>9.0</v>
      </c>
      <c r="F1783" s="9">
        <v>2.0</v>
      </c>
      <c r="G1783" s="2" t="str">
        <f>VLOOKUP(I1783,lookups!$A$2:$D$206,3,0)</f>
        <v>MA</v>
      </c>
      <c r="H1783" s="2" t="str">
        <f>VLOOKUP(I1783,lookups!$A$2:$D$206,2,0)</f>
        <v>GFMA</v>
      </c>
      <c r="I1783" s="8" t="s">
        <v>85</v>
      </c>
      <c r="L1783" s="2" t="str">
        <f>VLOOKUP(G1783,lookups!$E$2:$F$206,2,0)</f>
        <v>Macroalgae</v>
      </c>
      <c r="M1783" s="2" t="str">
        <f>VLOOKUP(H1783,lookups!$G$2:$H$206,2,0)</f>
        <v>Green fleshy macroalgae</v>
      </c>
      <c r="N1783" s="2" t="str">
        <f>VLOOKUP(I1783,lookups!$A$2:$D$206,4,0)</f>
        <v>Caulerpa spp.</v>
      </c>
    </row>
    <row r="1784" ht="15.75" customHeight="1">
      <c r="A1784" s="7" t="s">
        <v>76</v>
      </c>
      <c r="B1784" s="10" t="s">
        <v>77</v>
      </c>
      <c r="C1784" s="2" t="s">
        <v>31</v>
      </c>
      <c r="D1784" s="2">
        <v>4.0</v>
      </c>
      <c r="E1784" s="2">
        <v>9.0</v>
      </c>
      <c r="F1784" s="9">
        <v>3.0</v>
      </c>
      <c r="G1784" s="2" t="str">
        <f>VLOOKUP(I1784,lookups!$A$2:$D$206,3,0)</f>
        <v>TA</v>
      </c>
      <c r="H1784" s="2" t="str">
        <f>VLOOKUP(I1784,lookups!$A$2:$D$206,2,0)</f>
        <v>TAS</v>
      </c>
      <c r="I1784" s="8" t="s">
        <v>36</v>
      </c>
      <c r="L1784" s="2" t="str">
        <f>VLOOKUP(G1784,lookups!$E$2:$F$206,2,0)</f>
        <v>Turf algae</v>
      </c>
      <c r="M1784" s="2" t="str">
        <f>VLOOKUP(H1784,lookups!$G$2:$H$206,2,0)</f>
        <v>Turf algae sediment</v>
      </c>
      <c r="N1784" s="2" t="str">
        <f>VLOOKUP(I1784,lookups!$A$2:$D$206,4,0)</f>
        <v>Turf algae sediment</v>
      </c>
    </row>
    <row r="1785" ht="15.75" customHeight="1">
      <c r="A1785" s="7" t="s">
        <v>76</v>
      </c>
      <c r="B1785" s="10" t="s">
        <v>77</v>
      </c>
      <c r="C1785" s="2" t="s">
        <v>31</v>
      </c>
      <c r="D1785" s="2">
        <v>4.0</v>
      </c>
      <c r="E1785" s="2">
        <v>9.0</v>
      </c>
      <c r="F1785" s="9">
        <v>4.0</v>
      </c>
      <c r="G1785" s="2" t="str">
        <f>VLOOKUP(I1785,lookups!$A$2:$D$206,3,0)</f>
        <v>TA</v>
      </c>
      <c r="H1785" s="2" t="str">
        <f>VLOOKUP(I1785,lookups!$A$2:$D$206,2,0)</f>
        <v>TAS</v>
      </c>
      <c r="I1785" s="8" t="s">
        <v>36</v>
      </c>
      <c r="L1785" s="2" t="str">
        <f>VLOOKUP(G1785,lookups!$E$2:$F$206,2,0)</f>
        <v>Turf algae</v>
      </c>
      <c r="M1785" s="2" t="str">
        <f>VLOOKUP(H1785,lookups!$G$2:$H$206,2,0)</f>
        <v>Turf algae sediment</v>
      </c>
      <c r="N1785" s="2" t="str">
        <f>VLOOKUP(I1785,lookups!$A$2:$D$206,4,0)</f>
        <v>Turf algae sediment</v>
      </c>
    </row>
    <row r="1786" ht="15.75" customHeight="1">
      <c r="A1786" s="7" t="s">
        <v>76</v>
      </c>
      <c r="B1786" s="10" t="s">
        <v>77</v>
      </c>
      <c r="C1786" s="2" t="s">
        <v>31</v>
      </c>
      <c r="D1786" s="2">
        <v>4.0</v>
      </c>
      <c r="E1786" s="2">
        <v>9.0</v>
      </c>
      <c r="F1786" s="9">
        <v>5.0</v>
      </c>
      <c r="G1786" s="2" t="str">
        <f>VLOOKUP(I1786,lookups!$A$2:$D$206,3,0)</f>
        <v>TA</v>
      </c>
      <c r="H1786" s="2" t="str">
        <f>VLOOKUP(I1786,lookups!$A$2:$D$206,2,0)</f>
        <v>TAS</v>
      </c>
      <c r="I1786" s="8" t="s">
        <v>36</v>
      </c>
      <c r="L1786" s="2" t="str">
        <f>VLOOKUP(G1786,lookups!$E$2:$F$206,2,0)</f>
        <v>Turf algae</v>
      </c>
      <c r="M1786" s="2" t="str">
        <f>VLOOKUP(H1786,lookups!$G$2:$H$206,2,0)</f>
        <v>Turf algae sediment</v>
      </c>
      <c r="N1786" s="2" t="str">
        <f>VLOOKUP(I1786,lookups!$A$2:$D$206,4,0)</f>
        <v>Turf algae sediment</v>
      </c>
    </row>
    <row r="1787" ht="15.75" customHeight="1">
      <c r="A1787" s="7" t="s">
        <v>76</v>
      </c>
      <c r="B1787" s="10" t="s">
        <v>77</v>
      </c>
      <c r="C1787" s="2" t="s">
        <v>31</v>
      </c>
      <c r="D1787" s="2">
        <v>4.0</v>
      </c>
      <c r="E1787" s="2">
        <v>9.0</v>
      </c>
      <c r="F1787" s="9">
        <v>6.0</v>
      </c>
      <c r="G1787" s="2" t="str">
        <f>VLOOKUP(I1787,lookups!$A$2:$D$206,3,0)</f>
        <v>TA</v>
      </c>
      <c r="H1787" s="2" t="str">
        <f>VLOOKUP(I1787,lookups!$A$2:$D$206,2,0)</f>
        <v>TAS</v>
      </c>
      <c r="I1787" s="8" t="s">
        <v>36</v>
      </c>
      <c r="L1787" s="2" t="str">
        <f>VLOOKUP(G1787,lookups!$E$2:$F$206,2,0)</f>
        <v>Turf algae</v>
      </c>
      <c r="M1787" s="2" t="str">
        <f>VLOOKUP(H1787,lookups!$G$2:$H$206,2,0)</f>
        <v>Turf algae sediment</v>
      </c>
      <c r="N1787" s="2" t="str">
        <f>VLOOKUP(I1787,lookups!$A$2:$D$206,4,0)</f>
        <v>Turf algae sediment</v>
      </c>
    </row>
    <row r="1788" ht="15.75" customHeight="1">
      <c r="A1788" s="7" t="s">
        <v>76</v>
      </c>
      <c r="B1788" s="10" t="s">
        <v>77</v>
      </c>
      <c r="C1788" s="2" t="s">
        <v>31</v>
      </c>
      <c r="D1788" s="2">
        <v>4.0</v>
      </c>
      <c r="E1788" s="2">
        <v>9.0</v>
      </c>
      <c r="F1788" s="9">
        <v>7.0</v>
      </c>
      <c r="G1788" s="2" t="str">
        <f>VLOOKUP(I1788,lookups!$A$2:$D$206,3,0)</f>
        <v>SLC</v>
      </c>
      <c r="H1788" s="2" t="str">
        <f>VLOOKUP(I1788,lookups!$A$2:$D$206,2,0)</f>
        <v>PORI_PD</v>
      </c>
      <c r="I1788" s="8" t="s">
        <v>86</v>
      </c>
      <c r="L1788" s="2" t="str">
        <f>VLOOKUP(G1788,lookups!$E$2:$F$206,2,0)</f>
        <v>Stressed live coral</v>
      </c>
      <c r="M1788" s="2" t="str">
        <f>VLOOKUP(H1788,lookups!$G$2:$H$206,2,0)</f>
        <v>Porites</v>
      </c>
      <c r="N1788" s="2" t="str">
        <f>VLOOKUP(I1788,lookups!$A$2:$D$206,4,0)</f>
        <v>Porites porites</v>
      </c>
    </row>
    <row r="1789" ht="15.75" customHeight="1">
      <c r="A1789" s="7" t="s">
        <v>76</v>
      </c>
      <c r="B1789" s="10" t="s">
        <v>77</v>
      </c>
      <c r="C1789" s="2" t="s">
        <v>31</v>
      </c>
      <c r="D1789" s="2">
        <v>4.0</v>
      </c>
      <c r="E1789" s="2">
        <v>9.0</v>
      </c>
      <c r="F1789" s="9">
        <v>8.0</v>
      </c>
      <c r="G1789" s="2" t="str">
        <f>VLOOKUP(I1789,lookups!$A$2:$D$206,3,0)</f>
        <v>CCA</v>
      </c>
      <c r="H1789" s="2" t="str">
        <f>VLOOKUP(I1789,lookups!$A$2:$D$206,2,0)</f>
        <v>CCA</v>
      </c>
      <c r="I1789" s="8" t="s">
        <v>34</v>
      </c>
      <c r="L1789" s="2" t="str">
        <f>VLOOKUP(G1789,lookups!$E$2:$F$206,2,0)</f>
        <v>Crustose coraline algae</v>
      </c>
      <c r="M1789" s="2" t="str">
        <f>VLOOKUP(H1789,lookups!$G$2:$H$206,2,0)</f>
        <v>Crustose coraline algae</v>
      </c>
      <c r="N1789" s="2" t="str">
        <f>VLOOKUP(I1789,lookups!$A$2:$D$206,4,0)</f>
        <v>Crustose coraline algae</v>
      </c>
    </row>
    <row r="1790" ht="15.75" customHeight="1">
      <c r="A1790" s="7" t="s">
        <v>76</v>
      </c>
      <c r="B1790" s="10" t="s">
        <v>77</v>
      </c>
      <c r="C1790" s="2" t="s">
        <v>31</v>
      </c>
      <c r="D1790" s="2">
        <v>4.0</v>
      </c>
      <c r="E1790" s="2">
        <v>9.0</v>
      </c>
      <c r="F1790" s="9">
        <v>9.0</v>
      </c>
      <c r="G1790" s="2" t="str">
        <f>VLOOKUP(I1790,lookups!$A$2:$D$206,3,0)</f>
        <v>TA</v>
      </c>
      <c r="H1790" s="2" t="str">
        <f>VLOOKUP(I1790,lookups!$A$2:$D$206,2,0)</f>
        <v>TAS</v>
      </c>
      <c r="I1790" s="8" t="s">
        <v>36</v>
      </c>
      <c r="L1790" s="2" t="str">
        <f>VLOOKUP(G1790,lookups!$E$2:$F$206,2,0)</f>
        <v>Turf algae</v>
      </c>
      <c r="M1790" s="2" t="str">
        <f>VLOOKUP(H1790,lookups!$G$2:$H$206,2,0)</f>
        <v>Turf algae sediment</v>
      </c>
      <c r="N1790" s="2" t="str">
        <f>VLOOKUP(I1790,lookups!$A$2:$D$206,4,0)</f>
        <v>Turf algae sediment</v>
      </c>
    </row>
    <row r="1791" ht="15.75" customHeight="1">
      <c r="A1791" s="7" t="s">
        <v>76</v>
      </c>
      <c r="B1791" s="10" t="s">
        <v>77</v>
      </c>
      <c r="C1791" s="2" t="s">
        <v>31</v>
      </c>
      <c r="D1791" s="2">
        <v>4.0</v>
      </c>
      <c r="E1791" s="2">
        <v>9.0</v>
      </c>
      <c r="F1791" s="9">
        <v>10.0</v>
      </c>
      <c r="G1791" s="2" t="str">
        <f>VLOOKUP(I1791,lookups!$A$2:$D$206,3,0)</f>
        <v>TA</v>
      </c>
      <c r="H1791" s="2" t="str">
        <f>VLOOKUP(I1791,lookups!$A$2:$D$206,2,0)</f>
        <v>TAS</v>
      </c>
      <c r="I1791" s="8" t="s">
        <v>36</v>
      </c>
      <c r="L1791" s="2" t="str">
        <f>VLOOKUP(G1791,lookups!$E$2:$F$206,2,0)</f>
        <v>Turf algae</v>
      </c>
      <c r="M1791" s="2" t="str">
        <f>VLOOKUP(H1791,lookups!$G$2:$H$206,2,0)</f>
        <v>Turf algae sediment</v>
      </c>
      <c r="N1791" s="2" t="str">
        <f>VLOOKUP(I1791,lookups!$A$2:$D$206,4,0)</f>
        <v>Turf algae sediment</v>
      </c>
    </row>
    <row r="1792" ht="15.75" customHeight="1">
      <c r="A1792" s="7" t="s">
        <v>76</v>
      </c>
      <c r="B1792" s="10" t="s">
        <v>77</v>
      </c>
      <c r="C1792" s="2" t="s">
        <v>31</v>
      </c>
      <c r="D1792" s="2">
        <v>4.0</v>
      </c>
      <c r="E1792" s="2">
        <v>10.0</v>
      </c>
      <c r="F1792" s="9">
        <v>1.0</v>
      </c>
      <c r="G1792" s="2" t="str">
        <f>VLOOKUP(I1792,lookups!$A$2:$D$206,3,0)</f>
        <v>TA</v>
      </c>
      <c r="H1792" s="2" t="str">
        <f>VLOOKUP(I1792,lookups!$A$2:$D$206,2,0)</f>
        <v>TAS</v>
      </c>
      <c r="I1792" s="8" t="s">
        <v>36</v>
      </c>
      <c r="L1792" s="2" t="str">
        <f>VLOOKUP(G1792,lookups!$E$2:$F$206,2,0)</f>
        <v>Turf algae</v>
      </c>
      <c r="M1792" s="2" t="str">
        <f>VLOOKUP(H1792,lookups!$G$2:$H$206,2,0)</f>
        <v>Turf algae sediment</v>
      </c>
      <c r="N1792" s="2" t="str">
        <f>VLOOKUP(I1792,lookups!$A$2:$D$206,4,0)</f>
        <v>Turf algae sediment</v>
      </c>
    </row>
    <row r="1793" ht="15.75" customHeight="1">
      <c r="A1793" s="7" t="s">
        <v>76</v>
      </c>
      <c r="B1793" s="10" t="s">
        <v>77</v>
      </c>
      <c r="C1793" s="2" t="s">
        <v>31</v>
      </c>
      <c r="D1793" s="2">
        <v>4.0</v>
      </c>
      <c r="E1793" s="2">
        <v>10.0</v>
      </c>
      <c r="F1793" s="9">
        <v>2.0</v>
      </c>
      <c r="G1793" s="2" t="str">
        <f>VLOOKUP(I1793,lookups!$A$2:$D$206,3,0)</f>
        <v>TA</v>
      </c>
      <c r="H1793" s="2" t="str">
        <f>VLOOKUP(I1793,lookups!$A$2:$D$206,2,0)</f>
        <v>TAS</v>
      </c>
      <c r="I1793" s="8" t="s">
        <v>36</v>
      </c>
      <c r="L1793" s="2" t="str">
        <f>VLOOKUP(G1793,lookups!$E$2:$F$206,2,0)</f>
        <v>Turf algae</v>
      </c>
      <c r="M1793" s="2" t="str">
        <f>VLOOKUP(H1793,lookups!$G$2:$H$206,2,0)</f>
        <v>Turf algae sediment</v>
      </c>
      <c r="N1793" s="2" t="str">
        <f>VLOOKUP(I1793,lookups!$A$2:$D$206,4,0)</f>
        <v>Turf algae sediment</v>
      </c>
    </row>
    <row r="1794" ht="15.75" customHeight="1">
      <c r="A1794" s="7" t="s">
        <v>76</v>
      </c>
      <c r="B1794" s="10" t="s">
        <v>77</v>
      </c>
      <c r="C1794" s="2" t="s">
        <v>31</v>
      </c>
      <c r="D1794" s="2">
        <v>4.0</v>
      </c>
      <c r="E1794" s="2">
        <v>10.0</v>
      </c>
      <c r="F1794" s="9">
        <v>3.0</v>
      </c>
      <c r="G1794" s="2" t="str">
        <f>VLOOKUP(I1794,lookups!$A$2:$D$206,3,0)</f>
        <v>TA</v>
      </c>
      <c r="H1794" s="2" t="str">
        <f>VLOOKUP(I1794,lookups!$A$2:$D$206,2,0)</f>
        <v>TAS</v>
      </c>
      <c r="I1794" s="8" t="s">
        <v>36</v>
      </c>
      <c r="L1794" s="2" t="str">
        <f>VLOOKUP(G1794,lookups!$E$2:$F$206,2,0)</f>
        <v>Turf algae</v>
      </c>
      <c r="M1794" s="2" t="str">
        <f>VLOOKUP(H1794,lookups!$G$2:$H$206,2,0)</f>
        <v>Turf algae sediment</v>
      </c>
      <c r="N1794" s="2" t="str">
        <f>VLOOKUP(I1794,lookups!$A$2:$D$206,4,0)</f>
        <v>Turf algae sediment</v>
      </c>
    </row>
    <row r="1795" ht="15.75" customHeight="1">
      <c r="A1795" s="7" t="s">
        <v>76</v>
      </c>
      <c r="B1795" s="10" t="s">
        <v>77</v>
      </c>
      <c r="C1795" s="2" t="s">
        <v>31</v>
      </c>
      <c r="D1795" s="2">
        <v>4.0</v>
      </c>
      <c r="E1795" s="2">
        <v>10.0</v>
      </c>
      <c r="F1795" s="9">
        <v>4.0</v>
      </c>
      <c r="G1795" s="2" t="str">
        <f>VLOOKUP(I1795,lookups!$A$2:$D$206,3,0)</f>
        <v>TA</v>
      </c>
      <c r="H1795" s="2" t="str">
        <f>VLOOKUP(I1795,lookups!$A$2:$D$206,2,0)</f>
        <v>TAS</v>
      </c>
      <c r="I1795" s="8" t="s">
        <v>36</v>
      </c>
      <c r="L1795" s="2" t="str">
        <f>VLOOKUP(G1795,lookups!$E$2:$F$206,2,0)</f>
        <v>Turf algae</v>
      </c>
      <c r="M1795" s="2" t="str">
        <f>VLOOKUP(H1795,lookups!$G$2:$H$206,2,0)</f>
        <v>Turf algae sediment</v>
      </c>
      <c r="N1795" s="2" t="str">
        <f>VLOOKUP(I1795,lookups!$A$2:$D$206,4,0)</f>
        <v>Turf algae sediment</v>
      </c>
    </row>
    <row r="1796" ht="15.75" customHeight="1">
      <c r="A1796" s="7" t="s">
        <v>76</v>
      </c>
      <c r="B1796" s="10" t="s">
        <v>77</v>
      </c>
      <c r="C1796" s="2" t="s">
        <v>31</v>
      </c>
      <c r="D1796" s="2">
        <v>4.0</v>
      </c>
      <c r="E1796" s="2">
        <v>10.0</v>
      </c>
      <c r="F1796" s="9">
        <v>5.0</v>
      </c>
      <c r="G1796" s="2" t="str">
        <f>VLOOKUP(I1796,lookups!$A$2:$D$206,3,0)</f>
        <v>TA</v>
      </c>
      <c r="H1796" s="2" t="str">
        <f>VLOOKUP(I1796,lookups!$A$2:$D$206,2,0)</f>
        <v>TAS</v>
      </c>
      <c r="I1796" s="8" t="s">
        <v>36</v>
      </c>
      <c r="L1796" s="2" t="str">
        <f>VLOOKUP(G1796,lookups!$E$2:$F$206,2,0)</f>
        <v>Turf algae</v>
      </c>
      <c r="M1796" s="2" t="str">
        <f>VLOOKUP(H1796,lookups!$G$2:$H$206,2,0)</f>
        <v>Turf algae sediment</v>
      </c>
      <c r="N1796" s="2" t="str">
        <f>VLOOKUP(I1796,lookups!$A$2:$D$206,4,0)</f>
        <v>Turf algae sediment</v>
      </c>
    </row>
    <row r="1797" ht="15.75" customHeight="1">
      <c r="A1797" s="7" t="s">
        <v>76</v>
      </c>
      <c r="B1797" s="10" t="s">
        <v>77</v>
      </c>
      <c r="C1797" s="2" t="s">
        <v>31</v>
      </c>
      <c r="D1797" s="2">
        <v>4.0</v>
      </c>
      <c r="E1797" s="2">
        <v>10.0</v>
      </c>
      <c r="F1797" s="9">
        <v>6.0</v>
      </c>
      <c r="G1797" s="2" t="str">
        <f>VLOOKUP(I1797,lookups!$A$2:$D$206,3,0)</f>
        <v>MA</v>
      </c>
      <c r="H1797" s="2" t="str">
        <f>VLOOKUP(I1797,lookups!$A$2:$D$206,2,0)</f>
        <v>BFMA</v>
      </c>
      <c r="I1797" s="8" t="s">
        <v>32</v>
      </c>
      <c r="L1797" s="2" t="str">
        <f>VLOOKUP(G1797,lookups!$E$2:$F$206,2,0)</f>
        <v>Macroalgae</v>
      </c>
      <c r="M1797" s="2" t="str">
        <f>VLOOKUP(H1797,lookups!$G$2:$H$206,2,0)</f>
        <v>Brown fleshy macroalgae</v>
      </c>
      <c r="N1797" s="2" t="str">
        <f>VLOOKUP(I1797,lookups!$A$2:$D$206,4,0)</f>
        <v>Dictyota spp.</v>
      </c>
    </row>
    <row r="1798" ht="15.75" customHeight="1">
      <c r="A1798" s="7" t="s">
        <v>76</v>
      </c>
      <c r="B1798" s="10" t="s">
        <v>77</v>
      </c>
      <c r="C1798" s="2" t="s">
        <v>31</v>
      </c>
      <c r="D1798" s="2">
        <v>4.0</v>
      </c>
      <c r="E1798" s="2">
        <v>10.0</v>
      </c>
      <c r="F1798" s="9">
        <v>7.0</v>
      </c>
      <c r="G1798" s="2" t="str">
        <f>VLOOKUP(I1798,lookups!$A$2:$D$206,3,0)</f>
        <v>MA</v>
      </c>
      <c r="H1798" s="2" t="str">
        <f>VLOOKUP(I1798,lookups!$A$2:$D$206,2,0)</f>
        <v>BFMA</v>
      </c>
      <c r="I1798" s="8" t="s">
        <v>32</v>
      </c>
      <c r="L1798" s="2" t="str">
        <f>VLOOKUP(G1798,lookups!$E$2:$F$206,2,0)</f>
        <v>Macroalgae</v>
      </c>
      <c r="M1798" s="2" t="str">
        <f>VLOOKUP(H1798,lookups!$G$2:$H$206,2,0)</f>
        <v>Brown fleshy macroalgae</v>
      </c>
      <c r="N1798" s="2" t="str">
        <f>VLOOKUP(I1798,lookups!$A$2:$D$206,4,0)</f>
        <v>Dictyota spp.</v>
      </c>
    </row>
    <row r="1799" ht="15.75" customHeight="1">
      <c r="A1799" s="7" t="s">
        <v>76</v>
      </c>
      <c r="B1799" s="10" t="s">
        <v>77</v>
      </c>
      <c r="C1799" s="2" t="s">
        <v>31</v>
      </c>
      <c r="D1799" s="2">
        <v>4.0</v>
      </c>
      <c r="E1799" s="2">
        <v>10.0</v>
      </c>
      <c r="F1799" s="9">
        <v>8.0</v>
      </c>
      <c r="G1799" s="2" t="str">
        <f>VLOOKUP(I1799,lookups!$A$2:$D$206,3,0)</f>
        <v>SAND</v>
      </c>
      <c r="H1799" s="2" t="str">
        <f>VLOOKUP(I1799,lookups!$A$2:$D$206,2,0)</f>
        <v>SAND</v>
      </c>
      <c r="I1799" s="8" t="s">
        <v>53</v>
      </c>
      <c r="L1799" s="2" t="str">
        <f>VLOOKUP(G1799,lookups!$E$2:$F$206,2,0)</f>
        <v>Sand</v>
      </c>
      <c r="M1799" s="2" t="str">
        <f>VLOOKUP(H1799,lookups!$G$2:$H$206,2,0)</f>
        <v>Sand</v>
      </c>
      <c r="N1799" s="2" t="str">
        <f>VLOOKUP(I1799,lookups!$A$2:$D$206,4,0)</f>
        <v>Sand</v>
      </c>
    </row>
    <row r="1800" ht="15.75" customHeight="1">
      <c r="A1800" s="7" t="s">
        <v>76</v>
      </c>
      <c r="B1800" s="10" t="s">
        <v>77</v>
      </c>
      <c r="C1800" s="2" t="s">
        <v>31</v>
      </c>
      <c r="D1800" s="2">
        <v>4.0</v>
      </c>
      <c r="E1800" s="2">
        <v>10.0</v>
      </c>
      <c r="F1800" s="9">
        <v>9.0</v>
      </c>
      <c r="G1800" s="2" t="str">
        <f>VLOOKUP(I1800,lookups!$A$2:$D$206,3,0)</f>
        <v>SAND</v>
      </c>
      <c r="H1800" s="2" t="str">
        <f>VLOOKUP(I1800,lookups!$A$2:$D$206,2,0)</f>
        <v>SAND</v>
      </c>
      <c r="I1800" s="8" t="s">
        <v>53</v>
      </c>
      <c r="L1800" s="2" t="str">
        <f>VLOOKUP(G1800,lookups!$E$2:$F$206,2,0)</f>
        <v>Sand</v>
      </c>
      <c r="M1800" s="2" t="str">
        <f>VLOOKUP(H1800,lookups!$G$2:$H$206,2,0)</f>
        <v>Sand</v>
      </c>
      <c r="N1800" s="2" t="str">
        <f>VLOOKUP(I1800,lookups!$A$2:$D$206,4,0)</f>
        <v>Sand</v>
      </c>
    </row>
    <row r="1801" ht="15.75" customHeight="1">
      <c r="A1801" s="7" t="s">
        <v>76</v>
      </c>
      <c r="B1801" s="10" t="s">
        <v>77</v>
      </c>
      <c r="C1801" s="2" t="s">
        <v>31</v>
      </c>
      <c r="D1801" s="2">
        <v>4.0</v>
      </c>
      <c r="E1801" s="2">
        <v>10.0</v>
      </c>
      <c r="F1801" s="9">
        <v>10.0</v>
      </c>
      <c r="G1801" s="2" t="str">
        <f>VLOOKUP(I1801,lookups!$A$2:$D$206,3,0)</f>
        <v>SAND</v>
      </c>
      <c r="H1801" s="2" t="str">
        <f>VLOOKUP(I1801,lookups!$A$2:$D$206,2,0)</f>
        <v>SAND</v>
      </c>
      <c r="I1801" s="8" t="s">
        <v>53</v>
      </c>
      <c r="L1801" s="2" t="str">
        <f>VLOOKUP(G1801,lookups!$E$2:$F$206,2,0)</f>
        <v>Sand</v>
      </c>
      <c r="M1801" s="2" t="str">
        <f>VLOOKUP(H1801,lookups!$G$2:$H$206,2,0)</f>
        <v>Sand</v>
      </c>
      <c r="N1801" s="2" t="str">
        <f>VLOOKUP(I1801,lookups!$A$2:$D$206,4,0)</f>
        <v>Sand</v>
      </c>
    </row>
    <row r="1802" ht="15.75" customHeight="1">
      <c r="A1802" s="7" t="s">
        <v>76</v>
      </c>
      <c r="B1802" s="1" t="s">
        <v>12</v>
      </c>
      <c r="C1802" s="2" t="s">
        <v>31</v>
      </c>
      <c r="D1802" s="2">
        <v>1.0</v>
      </c>
      <c r="E1802" s="2">
        <v>1.0</v>
      </c>
      <c r="F1802" s="9">
        <v>1.0</v>
      </c>
      <c r="G1802" s="2" t="str">
        <f>VLOOKUP(I1802,lookups!$A$2:$D$206,3,0)</f>
        <v>MA</v>
      </c>
      <c r="H1802" s="2" t="str">
        <f>VLOOKUP(I1802,lookups!$A$2:$D$206,2,0)</f>
        <v>BFMA</v>
      </c>
      <c r="I1802" s="8" t="s">
        <v>32</v>
      </c>
      <c r="J1802" s="1">
        <v>2.0</v>
      </c>
      <c r="L1802" s="2" t="str">
        <f>VLOOKUP(G1802,lookups!$E$2:$F$206,2,0)</f>
        <v>Macroalgae</v>
      </c>
      <c r="M1802" s="2" t="str">
        <f>VLOOKUP(H1802,lookups!$G$2:$H$206,2,0)</f>
        <v>Brown fleshy macroalgae</v>
      </c>
      <c r="N1802" s="2" t="str">
        <f>VLOOKUP(I1802,lookups!$A$2:$D$206,4,0)</f>
        <v>Dictyota spp.</v>
      </c>
    </row>
    <row r="1803" ht="15.75" customHeight="1">
      <c r="A1803" s="7" t="s">
        <v>76</v>
      </c>
      <c r="B1803" s="1" t="s">
        <v>12</v>
      </c>
      <c r="C1803" s="2" t="s">
        <v>31</v>
      </c>
      <c r="D1803" s="2">
        <v>1.0</v>
      </c>
      <c r="E1803" s="2">
        <v>1.0</v>
      </c>
      <c r="F1803" s="9">
        <v>2.0</v>
      </c>
      <c r="G1803" s="2" t="str">
        <f>VLOOKUP(I1803,lookups!$A$2:$D$206,3,0)</f>
        <v>MA</v>
      </c>
      <c r="H1803" s="2" t="str">
        <f>VLOOKUP(I1803,lookups!$A$2:$D$206,2,0)</f>
        <v>BFMA</v>
      </c>
      <c r="I1803" s="8" t="s">
        <v>32</v>
      </c>
      <c r="J1803" s="1">
        <v>5.0</v>
      </c>
      <c r="L1803" s="2" t="str">
        <f>VLOOKUP(G1803,lookups!$E$2:$F$206,2,0)</f>
        <v>Macroalgae</v>
      </c>
      <c r="M1803" s="2" t="str">
        <f>VLOOKUP(H1803,lookups!$G$2:$H$206,2,0)</f>
        <v>Brown fleshy macroalgae</v>
      </c>
      <c r="N1803" s="2" t="str">
        <f>VLOOKUP(I1803,lookups!$A$2:$D$206,4,0)</f>
        <v>Dictyota spp.</v>
      </c>
    </row>
    <row r="1804" ht="15.75" customHeight="1">
      <c r="A1804" s="7" t="s">
        <v>76</v>
      </c>
      <c r="B1804" s="2" t="s">
        <v>12</v>
      </c>
      <c r="C1804" s="2" t="s">
        <v>31</v>
      </c>
      <c r="D1804" s="2">
        <v>1.0</v>
      </c>
      <c r="E1804" s="2">
        <v>1.0</v>
      </c>
      <c r="F1804" s="9">
        <v>3.0</v>
      </c>
      <c r="G1804" s="2" t="str">
        <f>VLOOKUP(I1804,lookups!$A$2:$D$206,3,0)</f>
        <v>MA</v>
      </c>
      <c r="H1804" s="2" t="str">
        <f>VLOOKUP(I1804,lookups!$A$2:$D$206,2,0)</f>
        <v>BFMA</v>
      </c>
      <c r="I1804" s="8" t="s">
        <v>32</v>
      </c>
      <c r="J1804" s="1">
        <v>4.0</v>
      </c>
      <c r="L1804" s="2" t="str">
        <f>VLOOKUP(G1804,lookups!$E$2:$F$206,2,0)</f>
        <v>Macroalgae</v>
      </c>
      <c r="M1804" s="2" t="str">
        <f>VLOOKUP(H1804,lookups!$G$2:$H$206,2,0)</f>
        <v>Brown fleshy macroalgae</v>
      </c>
      <c r="N1804" s="2" t="str">
        <f>VLOOKUP(I1804,lookups!$A$2:$D$206,4,0)</f>
        <v>Dictyota spp.</v>
      </c>
    </row>
    <row r="1805" ht="15.75" customHeight="1">
      <c r="A1805" s="7" t="s">
        <v>76</v>
      </c>
      <c r="B1805" s="2" t="s">
        <v>12</v>
      </c>
      <c r="C1805" s="2" t="s">
        <v>31</v>
      </c>
      <c r="D1805" s="2">
        <v>1.0</v>
      </c>
      <c r="E1805" s="2">
        <v>1.0</v>
      </c>
      <c r="F1805" s="9">
        <v>4.0</v>
      </c>
      <c r="G1805" s="2" t="str">
        <f>VLOOKUP(I1805,lookups!$A$2:$D$206,3,0)</f>
        <v>CCA</v>
      </c>
      <c r="H1805" s="2" t="str">
        <f>VLOOKUP(I1805,lookups!$A$2:$D$206,2,0)</f>
        <v>CCA</v>
      </c>
      <c r="I1805" s="8" t="s">
        <v>34</v>
      </c>
      <c r="L1805" s="2" t="str">
        <f>VLOOKUP(G1805,lookups!$E$2:$F$206,2,0)</f>
        <v>Crustose coraline algae</v>
      </c>
      <c r="M1805" s="2" t="str">
        <f>VLOOKUP(H1805,lookups!$G$2:$H$206,2,0)</f>
        <v>Crustose coraline algae</v>
      </c>
      <c r="N1805" s="2" t="str">
        <f>VLOOKUP(I1805,lookups!$A$2:$D$206,4,0)</f>
        <v>Crustose coraline algae</v>
      </c>
    </row>
    <row r="1806" ht="15.75" customHeight="1">
      <c r="A1806" s="7" t="s">
        <v>76</v>
      </c>
      <c r="B1806" s="2" t="s">
        <v>12</v>
      </c>
      <c r="C1806" s="2" t="s">
        <v>31</v>
      </c>
      <c r="D1806" s="2">
        <v>1.0</v>
      </c>
      <c r="E1806" s="2">
        <v>1.0</v>
      </c>
      <c r="F1806" s="9">
        <v>5.0</v>
      </c>
      <c r="G1806" s="2" t="str">
        <f>VLOOKUP(I1806,lookups!$A$2:$D$206,3,0)</f>
        <v>TA</v>
      </c>
      <c r="H1806" s="2" t="str">
        <f>VLOOKUP(I1806,lookups!$A$2:$D$206,2,0)</f>
        <v>TAS</v>
      </c>
      <c r="I1806" s="8" t="s">
        <v>36</v>
      </c>
      <c r="L1806" s="2" t="str">
        <f>VLOOKUP(G1806,lookups!$E$2:$F$206,2,0)</f>
        <v>Turf algae</v>
      </c>
      <c r="M1806" s="2" t="str">
        <f>VLOOKUP(H1806,lookups!$G$2:$H$206,2,0)</f>
        <v>Turf algae sediment</v>
      </c>
      <c r="N1806" s="2" t="str">
        <f>VLOOKUP(I1806,lookups!$A$2:$D$206,4,0)</f>
        <v>Turf algae sediment</v>
      </c>
    </row>
    <row r="1807" ht="15.75" customHeight="1">
      <c r="A1807" s="7" t="s">
        <v>76</v>
      </c>
      <c r="B1807" s="2" t="s">
        <v>12</v>
      </c>
      <c r="C1807" s="2" t="s">
        <v>31</v>
      </c>
      <c r="D1807" s="2">
        <v>1.0</v>
      </c>
      <c r="E1807" s="2">
        <v>1.0</v>
      </c>
      <c r="F1807" s="9">
        <v>6.0</v>
      </c>
      <c r="G1807" s="2" t="str">
        <f>VLOOKUP(I1807,lookups!$A$2:$D$206,3,0)</f>
        <v>MA</v>
      </c>
      <c r="H1807" s="2" t="str">
        <f>VLOOKUP(I1807,lookups!$A$2:$D$206,2,0)</f>
        <v>BFMA</v>
      </c>
      <c r="I1807" s="8" t="s">
        <v>32</v>
      </c>
      <c r="J1807" s="1">
        <v>5.0</v>
      </c>
      <c r="L1807" s="2" t="str">
        <f>VLOOKUP(G1807,lookups!$E$2:$F$206,2,0)</f>
        <v>Macroalgae</v>
      </c>
      <c r="M1807" s="2" t="str">
        <f>VLOOKUP(H1807,lookups!$G$2:$H$206,2,0)</f>
        <v>Brown fleshy macroalgae</v>
      </c>
      <c r="N1807" s="2" t="str">
        <f>VLOOKUP(I1807,lookups!$A$2:$D$206,4,0)</f>
        <v>Dictyota spp.</v>
      </c>
    </row>
    <row r="1808" ht="15.75" customHeight="1">
      <c r="A1808" s="7" t="s">
        <v>76</v>
      </c>
      <c r="B1808" s="2" t="s">
        <v>12</v>
      </c>
      <c r="C1808" s="2" t="s">
        <v>31</v>
      </c>
      <c r="D1808" s="2">
        <v>1.0</v>
      </c>
      <c r="E1808" s="2">
        <v>1.0</v>
      </c>
      <c r="F1808" s="9">
        <v>7.0</v>
      </c>
      <c r="G1808" s="2" t="str">
        <f>VLOOKUP(I1808,lookups!$A$2:$D$206,3,0)</f>
        <v>MA</v>
      </c>
      <c r="H1808" s="2" t="str">
        <f>VLOOKUP(I1808,lookups!$A$2:$D$206,2,0)</f>
        <v>BFMA</v>
      </c>
      <c r="I1808" s="8" t="s">
        <v>32</v>
      </c>
      <c r="J1808" s="1">
        <v>7.0</v>
      </c>
      <c r="L1808" s="2" t="str">
        <f>VLOOKUP(G1808,lookups!$E$2:$F$206,2,0)</f>
        <v>Macroalgae</v>
      </c>
      <c r="M1808" s="2" t="str">
        <f>VLOOKUP(H1808,lookups!$G$2:$H$206,2,0)</f>
        <v>Brown fleshy macroalgae</v>
      </c>
      <c r="N1808" s="2" t="str">
        <f>VLOOKUP(I1808,lookups!$A$2:$D$206,4,0)</f>
        <v>Dictyota spp.</v>
      </c>
    </row>
    <row r="1809" ht="15.75" customHeight="1">
      <c r="A1809" s="7" t="s">
        <v>76</v>
      </c>
      <c r="B1809" s="2" t="s">
        <v>12</v>
      </c>
      <c r="C1809" s="2" t="s">
        <v>31</v>
      </c>
      <c r="D1809" s="2">
        <v>1.0</v>
      </c>
      <c r="E1809" s="2">
        <v>1.0</v>
      </c>
      <c r="F1809" s="9">
        <v>8.0</v>
      </c>
      <c r="G1809" s="2" t="str">
        <f>VLOOKUP(I1809,lookups!$A$2:$D$206,3,0)</f>
        <v>TA</v>
      </c>
      <c r="H1809" s="2" t="str">
        <f>VLOOKUP(I1809,lookups!$A$2:$D$206,2,0)</f>
        <v>TAS</v>
      </c>
      <c r="I1809" s="8" t="s">
        <v>36</v>
      </c>
      <c r="L1809" s="2" t="str">
        <f>VLOOKUP(G1809,lookups!$E$2:$F$206,2,0)</f>
        <v>Turf algae</v>
      </c>
      <c r="M1809" s="2" t="str">
        <f>VLOOKUP(H1809,lookups!$G$2:$H$206,2,0)</f>
        <v>Turf algae sediment</v>
      </c>
      <c r="N1809" s="2" t="str">
        <f>VLOOKUP(I1809,lookups!$A$2:$D$206,4,0)</f>
        <v>Turf algae sediment</v>
      </c>
    </row>
    <row r="1810" ht="15.75" customHeight="1">
      <c r="A1810" s="7" t="s">
        <v>76</v>
      </c>
      <c r="B1810" s="2" t="s">
        <v>12</v>
      </c>
      <c r="C1810" s="2" t="s">
        <v>31</v>
      </c>
      <c r="D1810" s="2">
        <v>1.0</v>
      </c>
      <c r="E1810" s="2">
        <v>1.0</v>
      </c>
      <c r="F1810" s="9">
        <v>9.0</v>
      </c>
      <c r="G1810" s="2" t="str">
        <f>VLOOKUP(I1810,lookups!$A$2:$D$206,3,0)</f>
        <v>MA</v>
      </c>
      <c r="H1810" s="2" t="str">
        <f>VLOOKUP(I1810,lookups!$A$2:$D$206,2,0)</f>
        <v>BFMA</v>
      </c>
      <c r="I1810" s="8" t="s">
        <v>32</v>
      </c>
      <c r="J1810" s="1">
        <v>6.0</v>
      </c>
      <c r="L1810" s="2" t="str">
        <f>VLOOKUP(G1810,lookups!$E$2:$F$206,2,0)</f>
        <v>Macroalgae</v>
      </c>
      <c r="M1810" s="2" t="str">
        <f>VLOOKUP(H1810,lookups!$G$2:$H$206,2,0)</f>
        <v>Brown fleshy macroalgae</v>
      </c>
      <c r="N1810" s="2" t="str">
        <f>VLOOKUP(I1810,lookups!$A$2:$D$206,4,0)</f>
        <v>Dictyota spp.</v>
      </c>
    </row>
    <row r="1811" ht="15.75" customHeight="1">
      <c r="A1811" s="7" t="s">
        <v>76</v>
      </c>
      <c r="B1811" s="2" t="s">
        <v>12</v>
      </c>
      <c r="C1811" s="2" t="s">
        <v>31</v>
      </c>
      <c r="D1811" s="2">
        <v>1.0</v>
      </c>
      <c r="E1811" s="2">
        <v>1.0</v>
      </c>
      <c r="F1811" s="9">
        <v>10.0</v>
      </c>
      <c r="G1811" s="2" t="str">
        <f>VLOOKUP(I1811,lookups!$A$2:$D$206,3,0)</f>
        <v>MA</v>
      </c>
      <c r="H1811" s="2" t="str">
        <f>VLOOKUP(I1811,lookups!$A$2:$D$206,2,0)</f>
        <v>BFMA</v>
      </c>
      <c r="I1811" s="8" t="s">
        <v>32</v>
      </c>
      <c r="J1811" s="1">
        <v>5.0</v>
      </c>
      <c r="L1811" s="2" t="str">
        <f>VLOOKUP(G1811,lookups!$E$2:$F$206,2,0)</f>
        <v>Macroalgae</v>
      </c>
      <c r="M1811" s="2" t="str">
        <f>VLOOKUP(H1811,lookups!$G$2:$H$206,2,0)</f>
        <v>Brown fleshy macroalgae</v>
      </c>
      <c r="N1811" s="2" t="str">
        <f>VLOOKUP(I1811,lookups!$A$2:$D$206,4,0)</f>
        <v>Dictyota spp.</v>
      </c>
    </row>
    <row r="1812" ht="15.75" customHeight="1">
      <c r="A1812" s="7" t="s">
        <v>76</v>
      </c>
      <c r="B1812" s="2" t="s">
        <v>12</v>
      </c>
      <c r="C1812" s="2" t="s">
        <v>31</v>
      </c>
      <c r="D1812" s="2">
        <v>1.0</v>
      </c>
      <c r="E1812" s="2">
        <v>2.0</v>
      </c>
      <c r="F1812" s="9">
        <v>1.0</v>
      </c>
      <c r="G1812" s="2" t="str">
        <f>VLOOKUP(I1812,lookups!$A$2:$D$206,3,0)</f>
        <v>CYAN</v>
      </c>
      <c r="H1812" s="2" t="str">
        <f>VLOOKUP(I1812,lookups!$A$2:$D$206,2,0)</f>
        <v>CYAN</v>
      </c>
      <c r="I1812" s="8" t="s">
        <v>41</v>
      </c>
      <c r="L1812" s="2" t="str">
        <f>VLOOKUP(G1812,lookups!$E$2:$F$206,2,0)</f>
        <v>Cyanobacteria</v>
      </c>
      <c r="M1812" s="2" t="str">
        <f>VLOOKUP(H1812,lookups!$G$2:$H$206,2,0)</f>
        <v>Cyanobacteria</v>
      </c>
      <c r="N1812" s="2" t="str">
        <f>VLOOKUP(I1812,lookups!$A$2:$D$206,4,0)</f>
        <v>Cyanobacteria</v>
      </c>
    </row>
    <row r="1813" ht="15.75" customHeight="1">
      <c r="A1813" s="7" t="s">
        <v>76</v>
      </c>
      <c r="B1813" s="2" t="s">
        <v>12</v>
      </c>
      <c r="C1813" s="2" t="s">
        <v>31</v>
      </c>
      <c r="D1813" s="2">
        <v>1.0</v>
      </c>
      <c r="E1813" s="2">
        <v>2.0</v>
      </c>
      <c r="F1813" s="9">
        <v>2.0</v>
      </c>
      <c r="G1813" s="2" t="str">
        <f>VLOOKUP(I1813,lookups!$A$2:$D$206,3,0)</f>
        <v>AINV</v>
      </c>
      <c r="H1813" s="2" t="str">
        <f>VLOOKUP(I1813,lookups!$A$2:$D$206,2,0)</f>
        <v>AINV</v>
      </c>
      <c r="I1813" s="8" t="s">
        <v>70</v>
      </c>
      <c r="L1813" s="2" t="str">
        <f>VLOOKUP(G1813,lookups!$E$2:$F$206,2,0)</f>
        <v>Aggressive invertebrates</v>
      </c>
      <c r="M1813" s="2" t="str">
        <f>VLOOKUP(H1813,lookups!$G$2:$H$206,2,0)</f>
        <v>Aggressive invertebrates</v>
      </c>
      <c r="N1813" s="2" t="str">
        <f>VLOOKUP(I1813,lookups!$A$2:$D$206,4,0)</f>
        <v>Encrusting gorgonian (Erythropodium caribaeorum)</v>
      </c>
    </row>
    <row r="1814" ht="15.75" customHeight="1">
      <c r="A1814" s="7" t="s">
        <v>76</v>
      </c>
      <c r="B1814" s="2" t="s">
        <v>12</v>
      </c>
      <c r="C1814" s="2" t="s">
        <v>31</v>
      </c>
      <c r="D1814" s="2">
        <v>1.0</v>
      </c>
      <c r="E1814" s="2">
        <v>2.0</v>
      </c>
      <c r="F1814" s="9">
        <v>3.0</v>
      </c>
      <c r="G1814" s="2" t="str">
        <f>VLOOKUP(I1814,lookups!$A$2:$D$206,3,0)</f>
        <v>AINV</v>
      </c>
      <c r="H1814" s="2" t="str">
        <f>VLOOKUP(I1814,lookups!$A$2:$D$206,2,0)</f>
        <v>AINV</v>
      </c>
      <c r="I1814" s="8" t="s">
        <v>70</v>
      </c>
      <c r="L1814" s="2" t="str">
        <f>VLOOKUP(G1814,lookups!$E$2:$F$206,2,0)</f>
        <v>Aggressive invertebrates</v>
      </c>
      <c r="M1814" s="2" t="str">
        <f>VLOOKUP(H1814,lookups!$G$2:$H$206,2,0)</f>
        <v>Aggressive invertebrates</v>
      </c>
      <c r="N1814" s="2" t="str">
        <f>VLOOKUP(I1814,lookups!$A$2:$D$206,4,0)</f>
        <v>Encrusting gorgonian (Erythropodium caribaeorum)</v>
      </c>
    </row>
    <row r="1815" ht="15.75" customHeight="1">
      <c r="A1815" s="7" t="s">
        <v>76</v>
      </c>
      <c r="B1815" s="2" t="s">
        <v>12</v>
      </c>
      <c r="C1815" s="2" t="s">
        <v>31</v>
      </c>
      <c r="D1815" s="2">
        <v>1.0</v>
      </c>
      <c r="E1815" s="2">
        <v>2.0</v>
      </c>
      <c r="F1815" s="9">
        <v>4.0</v>
      </c>
      <c r="G1815" s="2" t="str">
        <f>VLOOKUP(I1815,lookups!$A$2:$D$206,3,0)</f>
        <v>AINV</v>
      </c>
      <c r="H1815" s="2" t="str">
        <f>VLOOKUP(I1815,lookups!$A$2:$D$206,2,0)</f>
        <v>AINV</v>
      </c>
      <c r="I1815" s="8" t="s">
        <v>70</v>
      </c>
      <c r="L1815" s="2" t="str">
        <f>VLOOKUP(G1815,lookups!$E$2:$F$206,2,0)</f>
        <v>Aggressive invertebrates</v>
      </c>
      <c r="M1815" s="2" t="str">
        <f>VLOOKUP(H1815,lookups!$G$2:$H$206,2,0)</f>
        <v>Aggressive invertebrates</v>
      </c>
      <c r="N1815" s="2" t="str">
        <f>VLOOKUP(I1815,lookups!$A$2:$D$206,4,0)</f>
        <v>Encrusting gorgonian (Erythropodium caribaeorum)</v>
      </c>
    </row>
    <row r="1816" ht="15.75" customHeight="1">
      <c r="A1816" s="7" t="s">
        <v>76</v>
      </c>
      <c r="B1816" s="2" t="s">
        <v>12</v>
      </c>
      <c r="C1816" s="2" t="s">
        <v>31</v>
      </c>
      <c r="D1816" s="2">
        <v>1.0</v>
      </c>
      <c r="E1816" s="2">
        <v>2.0</v>
      </c>
      <c r="F1816" s="9">
        <v>5.0</v>
      </c>
      <c r="G1816" s="2" t="str">
        <f>VLOOKUP(I1816,lookups!$A$2:$D$206,3,0)</f>
        <v>PEY</v>
      </c>
      <c r="H1816" s="2" t="str">
        <f>VLOOKUP(I1816,lookups!$A$2:$D$206,2,0)</f>
        <v>PEY</v>
      </c>
      <c r="I1816" s="8" t="s">
        <v>39</v>
      </c>
      <c r="L1816" s="2" t="str">
        <f>VLOOKUP(G1816,lookups!$E$2:$F$206,2,0)</f>
        <v>Peysonelid</v>
      </c>
      <c r="M1816" s="2" t="str">
        <f>VLOOKUP(H1816,lookups!$G$2:$H$206,2,0)</f>
        <v>Peysonelid</v>
      </c>
      <c r="N1816" s="2" t="str">
        <f>VLOOKUP(I1816,lookups!$A$2:$D$206,4,0)</f>
        <v>Peysonelid</v>
      </c>
    </row>
    <row r="1817" ht="15.75" customHeight="1">
      <c r="A1817" s="7" t="s">
        <v>76</v>
      </c>
      <c r="B1817" s="2" t="s">
        <v>12</v>
      </c>
      <c r="C1817" s="2" t="s">
        <v>31</v>
      </c>
      <c r="D1817" s="2">
        <v>1.0</v>
      </c>
      <c r="E1817" s="2">
        <v>2.0</v>
      </c>
      <c r="F1817" s="9">
        <v>6.0</v>
      </c>
      <c r="G1817" s="2" t="str">
        <f>VLOOKUP(I1817,lookups!$A$2:$D$206,3,0)</f>
        <v>MA</v>
      </c>
      <c r="H1817" s="2" t="str">
        <f>VLOOKUP(I1817,lookups!$A$2:$D$206,2,0)</f>
        <v>RCMA</v>
      </c>
      <c r="I1817" s="8" t="s">
        <v>44</v>
      </c>
      <c r="J1817" s="1">
        <v>3.0</v>
      </c>
      <c r="L1817" s="2" t="str">
        <f>VLOOKUP(G1817,lookups!$E$2:$F$206,2,0)</f>
        <v>Macroalgae</v>
      </c>
      <c r="M1817" s="2" t="str">
        <f>VLOOKUP(H1817,lookups!$G$2:$H$206,2,0)</f>
        <v>Red calcareous macroalgae</v>
      </c>
      <c r="N1817" s="2" t="str">
        <f>VLOOKUP(I1817,lookups!$A$2:$D$206,4,0)</f>
        <v>Jania spp.</v>
      </c>
    </row>
    <row r="1818" ht="15.75" customHeight="1">
      <c r="A1818" s="7" t="s">
        <v>76</v>
      </c>
      <c r="B1818" s="2" t="s">
        <v>12</v>
      </c>
      <c r="C1818" s="2" t="s">
        <v>31</v>
      </c>
      <c r="D1818" s="2">
        <v>1.0</v>
      </c>
      <c r="E1818" s="2">
        <v>2.0</v>
      </c>
      <c r="F1818" s="9">
        <v>7.0</v>
      </c>
      <c r="G1818" s="2" t="str">
        <f>VLOOKUP(I1818,lookups!$A$2:$D$206,3,0)</f>
        <v>MA</v>
      </c>
      <c r="H1818" s="2" t="str">
        <f>VLOOKUP(I1818,lookups!$A$2:$D$206,2,0)</f>
        <v>BFMA</v>
      </c>
      <c r="I1818" s="8" t="s">
        <v>32</v>
      </c>
      <c r="J1818" s="1">
        <v>5.0</v>
      </c>
      <c r="L1818" s="2" t="str">
        <f>VLOOKUP(G1818,lookups!$E$2:$F$206,2,0)</f>
        <v>Macroalgae</v>
      </c>
      <c r="M1818" s="2" t="str">
        <f>VLOOKUP(H1818,lookups!$G$2:$H$206,2,0)</f>
        <v>Brown fleshy macroalgae</v>
      </c>
      <c r="N1818" s="2" t="str">
        <f>VLOOKUP(I1818,lookups!$A$2:$D$206,4,0)</f>
        <v>Dictyota spp.</v>
      </c>
    </row>
    <row r="1819" ht="15.75" customHeight="1">
      <c r="A1819" s="7" t="s">
        <v>76</v>
      </c>
      <c r="B1819" s="2" t="s">
        <v>12</v>
      </c>
      <c r="C1819" s="2" t="s">
        <v>31</v>
      </c>
      <c r="D1819" s="2">
        <v>1.0</v>
      </c>
      <c r="E1819" s="2">
        <v>2.0</v>
      </c>
      <c r="F1819" s="9">
        <v>8.0</v>
      </c>
      <c r="G1819" s="2" t="str">
        <f>VLOOKUP(I1819,lookups!$A$2:$D$206,3,0)</f>
        <v>LC</v>
      </c>
      <c r="H1819" s="2" t="str">
        <f>VLOOKUP(I1819,lookups!$A$2:$D$206,2,0)</f>
        <v>AGAR</v>
      </c>
      <c r="I1819" s="8" t="s">
        <v>43</v>
      </c>
      <c r="L1819" s="2" t="str">
        <f>VLOOKUP(G1819,lookups!$E$2:$F$206,2,0)</f>
        <v>Live coral</v>
      </c>
      <c r="M1819" s="2" t="str">
        <f>VLOOKUP(H1819,lookups!$G$2:$H$206,2,0)</f>
        <v>Agaricia</v>
      </c>
      <c r="N1819" s="2" t="str">
        <f>VLOOKUP(I1819,lookups!$A$2:$D$206,4,0)</f>
        <v>Agaricia agaricites</v>
      </c>
    </row>
    <row r="1820" ht="15.75" customHeight="1">
      <c r="A1820" s="7" t="s">
        <v>76</v>
      </c>
      <c r="B1820" s="2" t="s">
        <v>12</v>
      </c>
      <c r="C1820" s="2" t="s">
        <v>31</v>
      </c>
      <c r="D1820" s="2">
        <v>1.0</v>
      </c>
      <c r="E1820" s="2">
        <v>2.0</v>
      </c>
      <c r="F1820" s="9">
        <v>9.0</v>
      </c>
      <c r="G1820" s="2" t="str">
        <f>VLOOKUP(I1820,lookups!$A$2:$D$206,3,0)</f>
        <v>LC</v>
      </c>
      <c r="H1820" s="2" t="str">
        <f>VLOOKUP(I1820,lookups!$A$2:$D$206,2,0)</f>
        <v>AGAR</v>
      </c>
      <c r="I1820" s="8" t="s">
        <v>43</v>
      </c>
      <c r="L1820" s="2" t="str">
        <f>VLOOKUP(G1820,lookups!$E$2:$F$206,2,0)</f>
        <v>Live coral</v>
      </c>
      <c r="M1820" s="2" t="str">
        <f>VLOOKUP(H1820,lookups!$G$2:$H$206,2,0)</f>
        <v>Agaricia</v>
      </c>
      <c r="N1820" s="2" t="str">
        <f>VLOOKUP(I1820,lookups!$A$2:$D$206,4,0)</f>
        <v>Agaricia agaricites</v>
      </c>
    </row>
    <row r="1821" ht="15.75" customHeight="1">
      <c r="A1821" s="7" t="s">
        <v>76</v>
      </c>
      <c r="B1821" s="2" t="s">
        <v>12</v>
      </c>
      <c r="C1821" s="2" t="s">
        <v>31</v>
      </c>
      <c r="D1821" s="2">
        <v>1.0</v>
      </c>
      <c r="E1821" s="2">
        <v>2.0</v>
      </c>
      <c r="F1821" s="9">
        <v>10.0</v>
      </c>
      <c r="G1821" s="2" t="str">
        <f>VLOOKUP(I1821,lookups!$A$2:$D$206,3,0)</f>
        <v>CCA</v>
      </c>
      <c r="H1821" s="2" t="str">
        <f>VLOOKUP(I1821,lookups!$A$2:$D$206,2,0)</f>
        <v>CCA</v>
      </c>
      <c r="I1821" s="8" t="s">
        <v>34</v>
      </c>
      <c r="L1821" s="2" t="str">
        <f>VLOOKUP(G1821,lookups!$E$2:$F$206,2,0)</f>
        <v>Crustose coraline algae</v>
      </c>
      <c r="M1821" s="2" t="str">
        <f>VLOOKUP(H1821,lookups!$G$2:$H$206,2,0)</f>
        <v>Crustose coraline algae</v>
      </c>
      <c r="N1821" s="2" t="str">
        <f>VLOOKUP(I1821,lookups!$A$2:$D$206,4,0)</f>
        <v>Crustose coraline algae</v>
      </c>
    </row>
    <row r="1822" ht="15.75" customHeight="1">
      <c r="A1822" s="7" t="s">
        <v>76</v>
      </c>
      <c r="B1822" s="2" t="s">
        <v>12</v>
      </c>
      <c r="C1822" s="2" t="s">
        <v>31</v>
      </c>
      <c r="D1822" s="2">
        <v>1.0</v>
      </c>
      <c r="E1822" s="2">
        <v>3.0</v>
      </c>
      <c r="F1822" s="9">
        <v>1.0</v>
      </c>
      <c r="G1822" s="2" t="str">
        <f>VLOOKUP(I1822,lookups!$A$2:$D$206,3,0)</f>
        <v>MA</v>
      </c>
      <c r="H1822" s="2" t="str">
        <f>VLOOKUP(I1822,lookups!$A$2:$D$206,2,0)</f>
        <v>BFMA</v>
      </c>
      <c r="I1822" s="8" t="s">
        <v>32</v>
      </c>
      <c r="J1822" s="1">
        <v>3.0</v>
      </c>
      <c r="L1822" s="2" t="str">
        <f>VLOOKUP(G1822,lookups!$E$2:$F$206,2,0)</f>
        <v>Macroalgae</v>
      </c>
      <c r="M1822" s="2" t="str">
        <f>VLOOKUP(H1822,lookups!$G$2:$H$206,2,0)</f>
        <v>Brown fleshy macroalgae</v>
      </c>
      <c r="N1822" s="2" t="str">
        <f>VLOOKUP(I1822,lookups!$A$2:$D$206,4,0)</f>
        <v>Dictyota spp.</v>
      </c>
    </row>
    <row r="1823" ht="15.75" customHeight="1">
      <c r="A1823" s="7" t="s">
        <v>76</v>
      </c>
      <c r="B1823" s="2" t="s">
        <v>12</v>
      </c>
      <c r="C1823" s="2" t="s">
        <v>31</v>
      </c>
      <c r="D1823" s="2">
        <v>1.0</v>
      </c>
      <c r="E1823" s="2">
        <v>3.0</v>
      </c>
      <c r="F1823" s="9">
        <v>2.0</v>
      </c>
      <c r="G1823" s="2" t="str">
        <f>VLOOKUP(I1823,lookups!$A$2:$D$206,3,0)</f>
        <v>CCA</v>
      </c>
      <c r="H1823" s="2" t="str">
        <f>VLOOKUP(I1823,lookups!$A$2:$D$206,2,0)</f>
        <v>CCA</v>
      </c>
      <c r="I1823" s="8" t="s">
        <v>34</v>
      </c>
      <c r="L1823" s="2" t="str">
        <f>VLOOKUP(G1823,lookups!$E$2:$F$206,2,0)</f>
        <v>Crustose coraline algae</v>
      </c>
      <c r="M1823" s="2" t="str">
        <f>VLOOKUP(H1823,lookups!$G$2:$H$206,2,0)</f>
        <v>Crustose coraline algae</v>
      </c>
      <c r="N1823" s="2" t="str">
        <f>VLOOKUP(I1823,lookups!$A$2:$D$206,4,0)</f>
        <v>Crustose coraline algae</v>
      </c>
    </row>
    <row r="1824" ht="15.75" customHeight="1">
      <c r="A1824" s="7" t="s">
        <v>76</v>
      </c>
      <c r="B1824" s="2" t="s">
        <v>12</v>
      </c>
      <c r="C1824" s="2" t="s">
        <v>31</v>
      </c>
      <c r="D1824" s="2">
        <v>1.0</v>
      </c>
      <c r="E1824" s="2">
        <v>3.0</v>
      </c>
      <c r="F1824" s="9">
        <v>3.0</v>
      </c>
      <c r="G1824" s="2" t="str">
        <f>VLOOKUP(I1824,lookups!$A$2:$D$206,3,0)</f>
        <v>CCA</v>
      </c>
      <c r="H1824" s="2" t="str">
        <f>VLOOKUP(I1824,lookups!$A$2:$D$206,2,0)</f>
        <v>CCA</v>
      </c>
      <c r="I1824" s="8" t="s">
        <v>34</v>
      </c>
      <c r="L1824" s="2" t="str">
        <f>VLOOKUP(G1824,lookups!$E$2:$F$206,2,0)</f>
        <v>Crustose coraline algae</v>
      </c>
      <c r="M1824" s="2" t="str">
        <f>VLOOKUP(H1824,lookups!$G$2:$H$206,2,0)</f>
        <v>Crustose coraline algae</v>
      </c>
      <c r="N1824" s="2" t="str">
        <f>VLOOKUP(I1824,lookups!$A$2:$D$206,4,0)</f>
        <v>Crustose coraline algae</v>
      </c>
    </row>
    <row r="1825" ht="15.75" customHeight="1">
      <c r="A1825" s="7" t="s">
        <v>76</v>
      </c>
      <c r="B1825" s="2" t="s">
        <v>12</v>
      </c>
      <c r="C1825" s="2" t="s">
        <v>31</v>
      </c>
      <c r="D1825" s="2">
        <v>1.0</v>
      </c>
      <c r="E1825" s="2">
        <v>3.0</v>
      </c>
      <c r="F1825" s="9">
        <v>4.0</v>
      </c>
      <c r="G1825" s="2" t="str">
        <f>VLOOKUP(I1825,lookups!$A$2:$D$206,3,0)</f>
        <v>MA</v>
      </c>
      <c r="H1825" s="2" t="str">
        <f>VLOOKUP(I1825,lookups!$A$2:$D$206,2,0)</f>
        <v>BFMA</v>
      </c>
      <c r="I1825" s="8" t="s">
        <v>32</v>
      </c>
      <c r="J1825" s="1">
        <v>3.0</v>
      </c>
      <c r="L1825" s="2" t="str">
        <f>VLOOKUP(G1825,lookups!$E$2:$F$206,2,0)</f>
        <v>Macroalgae</v>
      </c>
      <c r="M1825" s="2" t="str">
        <f>VLOOKUP(H1825,lookups!$G$2:$H$206,2,0)</f>
        <v>Brown fleshy macroalgae</v>
      </c>
      <c r="N1825" s="2" t="str">
        <f>VLOOKUP(I1825,lookups!$A$2:$D$206,4,0)</f>
        <v>Dictyota spp.</v>
      </c>
    </row>
    <row r="1826" ht="15.75" customHeight="1">
      <c r="A1826" s="7" t="s">
        <v>76</v>
      </c>
      <c r="B1826" s="2" t="s">
        <v>12</v>
      </c>
      <c r="C1826" s="2" t="s">
        <v>31</v>
      </c>
      <c r="D1826" s="2">
        <v>1.0</v>
      </c>
      <c r="E1826" s="2">
        <v>3.0</v>
      </c>
      <c r="F1826" s="9">
        <v>5.0</v>
      </c>
      <c r="G1826" s="2" t="str">
        <f>VLOOKUP(I1826,lookups!$A$2:$D$206,3,0)</f>
        <v>MA</v>
      </c>
      <c r="H1826" s="2" t="str">
        <f>VLOOKUP(I1826,lookups!$A$2:$D$206,2,0)</f>
        <v>BFMA</v>
      </c>
      <c r="I1826" s="8" t="s">
        <v>32</v>
      </c>
      <c r="J1826" s="1">
        <v>5.0</v>
      </c>
      <c r="L1826" s="2" t="str">
        <f>VLOOKUP(G1826,lookups!$E$2:$F$206,2,0)</f>
        <v>Macroalgae</v>
      </c>
      <c r="M1826" s="2" t="str">
        <f>VLOOKUP(H1826,lookups!$G$2:$H$206,2,0)</f>
        <v>Brown fleshy macroalgae</v>
      </c>
      <c r="N1826" s="2" t="str">
        <f>VLOOKUP(I1826,lookups!$A$2:$D$206,4,0)</f>
        <v>Dictyota spp.</v>
      </c>
    </row>
    <row r="1827" ht="15.75" customHeight="1">
      <c r="A1827" s="7" t="s">
        <v>76</v>
      </c>
      <c r="B1827" s="2" t="s">
        <v>12</v>
      </c>
      <c r="C1827" s="2" t="s">
        <v>31</v>
      </c>
      <c r="D1827" s="2">
        <v>1.0</v>
      </c>
      <c r="E1827" s="2">
        <v>3.0</v>
      </c>
      <c r="F1827" s="9">
        <v>6.0</v>
      </c>
      <c r="G1827" s="2" t="str">
        <f>VLOOKUP(I1827,lookups!$A$2:$D$206,3,0)</f>
        <v>CCA</v>
      </c>
      <c r="H1827" s="2" t="str">
        <f>VLOOKUP(I1827,lookups!$A$2:$D$206,2,0)</f>
        <v>CCA</v>
      </c>
      <c r="I1827" s="8" t="s">
        <v>34</v>
      </c>
      <c r="L1827" s="2" t="str">
        <f>VLOOKUP(G1827,lookups!$E$2:$F$206,2,0)</f>
        <v>Crustose coraline algae</v>
      </c>
      <c r="M1827" s="2" t="str">
        <f>VLOOKUP(H1827,lookups!$G$2:$H$206,2,0)</f>
        <v>Crustose coraline algae</v>
      </c>
      <c r="N1827" s="2" t="str">
        <f>VLOOKUP(I1827,lookups!$A$2:$D$206,4,0)</f>
        <v>Crustose coraline algae</v>
      </c>
    </row>
    <row r="1828" ht="15.75" customHeight="1">
      <c r="A1828" s="7" t="s">
        <v>76</v>
      </c>
      <c r="B1828" s="2" t="s">
        <v>12</v>
      </c>
      <c r="C1828" s="2" t="s">
        <v>31</v>
      </c>
      <c r="D1828" s="2">
        <v>1.0</v>
      </c>
      <c r="E1828" s="2">
        <v>3.0</v>
      </c>
      <c r="F1828" s="9">
        <v>7.0</v>
      </c>
      <c r="G1828" s="2" t="str">
        <f>VLOOKUP(I1828,lookups!$A$2:$D$206,3,0)</f>
        <v>TA</v>
      </c>
      <c r="H1828" s="2" t="str">
        <f>VLOOKUP(I1828,lookups!$A$2:$D$206,2,0)</f>
        <v>STA</v>
      </c>
      <c r="I1828" s="8" t="s">
        <v>52</v>
      </c>
      <c r="L1828" s="2" t="str">
        <f>VLOOKUP(G1828,lookups!$E$2:$F$206,2,0)</f>
        <v>Turf algae</v>
      </c>
      <c r="M1828" s="2" t="str">
        <f>VLOOKUP(H1828,lookups!$G$2:$H$206,2,0)</f>
        <v>Sediment turf algae</v>
      </c>
      <c r="N1828" s="2" t="str">
        <f>VLOOKUP(I1828,lookups!$A$2:$D$206,4,0)</f>
        <v>Sediment turf algae</v>
      </c>
    </row>
    <row r="1829" ht="15.75" customHeight="1">
      <c r="A1829" s="7" t="s">
        <v>76</v>
      </c>
      <c r="B1829" s="2" t="s">
        <v>12</v>
      </c>
      <c r="C1829" s="2" t="s">
        <v>31</v>
      </c>
      <c r="D1829" s="2">
        <v>1.0</v>
      </c>
      <c r="E1829" s="2">
        <v>3.0</v>
      </c>
      <c r="F1829" s="9">
        <v>8.0</v>
      </c>
      <c r="G1829" s="2" t="str">
        <f>VLOOKUP(I1829,lookups!$A$2:$D$206,3,0)</f>
        <v>CCA</v>
      </c>
      <c r="H1829" s="2" t="str">
        <f>VLOOKUP(I1829,lookups!$A$2:$D$206,2,0)</f>
        <v>CCA</v>
      </c>
      <c r="I1829" s="8" t="s">
        <v>34</v>
      </c>
      <c r="L1829" s="2" t="str">
        <f>VLOOKUP(G1829,lookups!$E$2:$F$206,2,0)</f>
        <v>Crustose coraline algae</v>
      </c>
      <c r="M1829" s="2" t="str">
        <f>VLOOKUP(H1829,lookups!$G$2:$H$206,2,0)</f>
        <v>Crustose coraline algae</v>
      </c>
      <c r="N1829" s="2" t="str">
        <f>VLOOKUP(I1829,lookups!$A$2:$D$206,4,0)</f>
        <v>Crustose coraline algae</v>
      </c>
    </row>
    <row r="1830" ht="15.75" customHeight="1">
      <c r="A1830" s="7" t="s">
        <v>76</v>
      </c>
      <c r="B1830" s="2" t="s">
        <v>12</v>
      </c>
      <c r="C1830" s="2" t="s">
        <v>31</v>
      </c>
      <c r="D1830" s="2">
        <v>1.0</v>
      </c>
      <c r="E1830" s="2">
        <v>3.0</v>
      </c>
      <c r="F1830" s="9">
        <v>9.0</v>
      </c>
      <c r="G1830" s="2" t="str">
        <f>VLOOKUP(I1830,lookups!$A$2:$D$206,3,0)</f>
        <v>TA</v>
      </c>
      <c r="H1830" s="2" t="str">
        <f>VLOOKUP(I1830,lookups!$A$2:$D$206,2,0)</f>
        <v>TAS</v>
      </c>
      <c r="I1830" s="8" t="s">
        <v>36</v>
      </c>
      <c r="L1830" s="2" t="str">
        <f>VLOOKUP(G1830,lookups!$E$2:$F$206,2,0)</f>
        <v>Turf algae</v>
      </c>
      <c r="M1830" s="2" t="str">
        <f>VLOOKUP(H1830,lookups!$G$2:$H$206,2,0)</f>
        <v>Turf algae sediment</v>
      </c>
      <c r="N1830" s="2" t="str">
        <f>VLOOKUP(I1830,lookups!$A$2:$D$206,4,0)</f>
        <v>Turf algae sediment</v>
      </c>
    </row>
    <row r="1831" ht="15.75" customHeight="1">
      <c r="A1831" s="7" t="s">
        <v>76</v>
      </c>
      <c r="B1831" s="2" t="s">
        <v>12</v>
      </c>
      <c r="C1831" s="2" t="s">
        <v>31</v>
      </c>
      <c r="D1831" s="2">
        <v>1.0</v>
      </c>
      <c r="E1831" s="2">
        <v>3.0</v>
      </c>
      <c r="F1831" s="9">
        <v>10.0</v>
      </c>
      <c r="G1831" s="2" t="str">
        <f>VLOOKUP(I1831,lookups!$A$2:$D$206,3,0)</f>
        <v>TA</v>
      </c>
      <c r="H1831" s="2" t="str">
        <f>VLOOKUP(I1831,lookups!$A$2:$D$206,2,0)</f>
        <v>TAS</v>
      </c>
      <c r="I1831" s="8" t="s">
        <v>36</v>
      </c>
      <c r="L1831" s="2" t="str">
        <f>VLOOKUP(G1831,lookups!$E$2:$F$206,2,0)</f>
        <v>Turf algae</v>
      </c>
      <c r="M1831" s="2" t="str">
        <f>VLOOKUP(H1831,lookups!$G$2:$H$206,2,0)</f>
        <v>Turf algae sediment</v>
      </c>
      <c r="N1831" s="2" t="str">
        <f>VLOOKUP(I1831,lookups!$A$2:$D$206,4,0)</f>
        <v>Turf algae sediment</v>
      </c>
    </row>
    <row r="1832" ht="15.75" customHeight="1">
      <c r="A1832" s="7" t="s">
        <v>76</v>
      </c>
      <c r="B1832" s="2" t="s">
        <v>12</v>
      </c>
      <c r="C1832" s="2" t="s">
        <v>31</v>
      </c>
      <c r="D1832" s="2">
        <v>1.0</v>
      </c>
      <c r="E1832" s="2">
        <v>4.0</v>
      </c>
      <c r="F1832" s="9">
        <v>1.0</v>
      </c>
      <c r="G1832" s="2" t="str">
        <f>VLOOKUP(I1832,lookups!$A$2:$D$206,3,0)</f>
        <v>CCA</v>
      </c>
      <c r="H1832" s="2" t="str">
        <f>VLOOKUP(I1832,lookups!$A$2:$D$206,2,0)</f>
        <v>CCA</v>
      </c>
      <c r="I1832" s="8" t="s">
        <v>34</v>
      </c>
      <c r="L1832" s="2" t="str">
        <f>VLOOKUP(G1832,lookups!$E$2:$F$206,2,0)</f>
        <v>Crustose coraline algae</v>
      </c>
      <c r="M1832" s="2" t="str">
        <f>VLOOKUP(H1832,lookups!$G$2:$H$206,2,0)</f>
        <v>Crustose coraline algae</v>
      </c>
      <c r="N1832" s="2" t="str">
        <f>VLOOKUP(I1832,lookups!$A$2:$D$206,4,0)</f>
        <v>Crustose coraline algae</v>
      </c>
    </row>
    <row r="1833" ht="15.75" customHeight="1">
      <c r="A1833" s="7" t="s">
        <v>76</v>
      </c>
      <c r="B1833" s="2" t="s">
        <v>12</v>
      </c>
      <c r="C1833" s="2" t="s">
        <v>31</v>
      </c>
      <c r="D1833" s="2">
        <v>1.0</v>
      </c>
      <c r="E1833" s="2">
        <v>4.0</v>
      </c>
      <c r="F1833" s="9">
        <v>2.0</v>
      </c>
      <c r="G1833" s="2" t="str">
        <f>VLOOKUP(I1833,lookups!$A$2:$D$206,3,0)</f>
        <v>TA</v>
      </c>
      <c r="H1833" s="2" t="str">
        <f>VLOOKUP(I1833,lookups!$A$2:$D$206,2,0)</f>
        <v>TAS</v>
      </c>
      <c r="I1833" s="8" t="s">
        <v>36</v>
      </c>
      <c r="L1833" s="2" t="str">
        <f>VLOOKUP(G1833,lookups!$E$2:$F$206,2,0)</f>
        <v>Turf algae</v>
      </c>
      <c r="M1833" s="2" t="str">
        <f>VLOOKUP(H1833,lookups!$G$2:$H$206,2,0)</f>
        <v>Turf algae sediment</v>
      </c>
      <c r="N1833" s="2" t="str">
        <f>VLOOKUP(I1833,lookups!$A$2:$D$206,4,0)</f>
        <v>Turf algae sediment</v>
      </c>
    </row>
    <row r="1834" ht="15.75" customHeight="1">
      <c r="A1834" s="7" t="s">
        <v>76</v>
      </c>
      <c r="B1834" s="2" t="s">
        <v>12</v>
      </c>
      <c r="C1834" s="2" t="s">
        <v>31</v>
      </c>
      <c r="D1834" s="2">
        <v>1.0</v>
      </c>
      <c r="E1834" s="2">
        <v>4.0</v>
      </c>
      <c r="F1834" s="9">
        <v>3.0</v>
      </c>
      <c r="G1834" s="2" t="str">
        <f>VLOOKUP(I1834,lookups!$A$2:$D$206,3,0)</f>
        <v>TA</v>
      </c>
      <c r="H1834" s="2" t="str">
        <f>VLOOKUP(I1834,lookups!$A$2:$D$206,2,0)</f>
        <v>TAS</v>
      </c>
      <c r="I1834" s="8" t="s">
        <v>36</v>
      </c>
      <c r="L1834" s="2" t="str">
        <f>VLOOKUP(G1834,lookups!$E$2:$F$206,2,0)</f>
        <v>Turf algae</v>
      </c>
      <c r="M1834" s="2" t="str">
        <f>VLOOKUP(H1834,lookups!$G$2:$H$206,2,0)</f>
        <v>Turf algae sediment</v>
      </c>
      <c r="N1834" s="2" t="str">
        <f>VLOOKUP(I1834,lookups!$A$2:$D$206,4,0)</f>
        <v>Turf algae sediment</v>
      </c>
    </row>
    <row r="1835" ht="15.75" customHeight="1">
      <c r="A1835" s="7" t="s">
        <v>76</v>
      </c>
      <c r="B1835" s="2" t="s">
        <v>12</v>
      </c>
      <c r="C1835" s="2" t="s">
        <v>31</v>
      </c>
      <c r="D1835" s="2">
        <v>1.0</v>
      </c>
      <c r="E1835" s="2">
        <v>4.0</v>
      </c>
      <c r="F1835" s="9">
        <v>4.0</v>
      </c>
      <c r="G1835" s="2" t="str">
        <f>VLOOKUP(I1835,lookups!$A$2:$D$206,3,0)</f>
        <v>MA</v>
      </c>
      <c r="H1835" s="2" t="str">
        <f>VLOOKUP(I1835,lookups!$A$2:$D$206,2,0)</f>
        <v>RFMA</v>
      </c>
      <c r="I1835" s="8" t="s">
        <v>37</v>
      </c>
      <c r="J1835" s="1">
        <v>1.0</v>
      </c>
      <c r="L1835" s="2" t="str">
        <f>VLOOKUP(G1835,lookups!$E$2:$F$206,2,0)</f>
        <v>Macroalgae</v>
      </c>
      <c r="M1835" s="2" t="str">
        <f>VLOOKUP(H1835,lookups!$G$2:$H$206,2,0)</f>
        <v>Red fleshy macroalgae</v>
      </c>
      <c r="N1835" s="2" t="str">
        <f>VLOOKUP(I1835,lookups!$A$2:$D$206,4,0)</f>
        <v>Unknown spp.</v>
      </c>
    </row>
    <row r="1836" ht="15.75" customHeight="1">
      <c r="A1836" s="7" t="s">
        <v>76</v>
      </c>
      <c r="B1836" s="2" t="s">
        <v>12</v>
      </c>
      <c r="C1836" s="2" t="s">
        <v>31</v>
      </c>
      <c r="D1836" s="2">
        <v>1.0</v>
      </c>
      <c r="E1836" s="2">
        <v>4.0</v>
      </c>
      <c r="F1836" s="9">
        <v>5.0</v>
      </c>
      <c r="G1836" s="2" t="str">
        <f>VLOOKUP(I1836,lookups!$A$2:$D$206,3,0)</f>
        <v>MA</v>
      </c>
      <c r="H1836" s="2" t="str">
        <f>VLOOKUP(I1836,lookups!$A$2:$D$206,2,0)</f>
        <v>RFMA</v>
      </c>
      <c r="I1836" s="8" t="s">
        <v>37</v>
      </c>
      <c r="J1836" s="1">
        <v>1.0</v>
      </c>
      <c r="L1836" s="2" t="str">
        <f>VLOOKUP(G1836,lookups!$E$2:$F$206,2,0)</f>
        <v>Macroalgae</v>
      </c>
      <c r="M1836" s="2" t="str">
        <f>VLOOKUP(H1836,lookups!$G$2:$H$206,2,0)</f>
        <v>Red fleshy macroalgae</v>
      </c>
      <c r="N1836" s="2" t="str">
        <f>VLOOKUP(I1836,lookups!$A$2:$D$206,4,0)</f>
        <v>Unknown spp.</v>
      </c>
    </row>
    <row r="1837" ht="15.75" customHeight="1">
      <c r="A1837" s="7" t="s">
        <v>76</v>
      </c>
      <c r="B1837" s="2" t="s">
        <v>12</v>
      </c>
      <c r="C1837" s="2" t="s">
        <v>31</v>
      </c>
      <c r="D1837" s="2">
        <v>1.0</v>
      </c>
      <c r="E1837" s="2">
        <v>4.0</v>
      </c>
      <c r="F1837" s="9">
        <v>6.0</v>
      </c>
      <c r="G1837" s="2" t="str">
        <f>VLOOKUP(I1837,lookups!$A$2:$D$206,3,0)</f>
        <v>CCA</v>
      </c>
      <c r="H1837" s="2" t="str">
        <f>VLOOKUP(I1837,lookups!$A$2:$D$206,2,0)</f>
        <v>CCA</v>
      </c>
      <c r="I1837" s="8" t="s">
        <v>34</v>
      </c>
      <c r="L1837" s="2" t="str">
        <f>VLOOKUP(G1837,lookups!$E$2:$F$206,2,0)</f>
        <v>Crustose coraline algae</v>
      </c>
      <c r="M1837" s="2" t="str">
        <f>VLOOKUP(H1837,lookups!$G$2:$H$206,2,0)</f>
        <v>Crustose coraline algae</v>
      </c>
      <c r="N1837" s="2" t="str">
        <f>VLOOKUP(I1837,lookups!$A$2:$D$206,4,0)</f>
        <v>Crustose coraline algae</v>
      </c>
    </row>
    <row r="1838" ht="15.75" customHeight="1">
      <c r="A1838" s="7" t="s">
        <v>76</v>
      </c>
      <c r="B1838" s="2" t="s">
        <v>12</v>
      </c>
      <c r="C1838" s="2" t="s">
        <v>31</v>
      </c>
      <c r="D1838" s="2">
        <v>1.0</v>
      </c>
      <c r="E1838" s="2">
        <v>4.0</v>
      </c>
      <c r="F1838" s="9">
        <v>7.0</v>
      </c>
      <c r="G1838" s="2" t="str">
        <f>VLOOKUP(I1838,lookups!$A$2:$D$206,3,0)</f>
        <v>MA</v>
      </c>
      <c r="H1838" s="2" t="str">
        <f>VLOOKUP(I1838,lookups!$A$2:$D$206,2,0)</f>
        <v>BFMA</v>
      </c>
      <c r="I1838" s="8" t="s">
        <v>32</v>
      </c>
      <c r="J1838" s="1">
        <v>6.0</v>
      </c>
      <c r="L1838" s="2" t="str">
        <f>VLOOKUP(G1838,lookups!$E$2:$F$206,2,0)</f>
        <v>Macroalgae</v>
      </c>
      <c r="M1838" s="2" t="str">
        <f>VLOOKUP(H1838,lookups!$G$2:$H$206,2,0)</f>
        <v>Brown fleshy macroalgae</v>
      </c>
      <c r="N1838" s="2" t="str">
        <f>VLOOKUP(I1838,lookups!$A$2:$D$206,4,0)</f>
        <v>Dictyota spp.</v>
      </c>
    </row>
    <row r="1839" ht="15.75" customHeight="1">
      <c r="A1839" s="7" t="s">
        <v>76</v>
      </c>
      <c r="B1839" s="2" t="s">
        <v>12</v>
      </c>
      <c r="C1839" s="2" t="s">
        <v>31</v>
      </c>
      <c r="D1839" s="2">
        <v>1.0</v>
      </c>
      <c r="E1839" s="2">
        <v>4.0</v>
      </c>
      <c r="F1839" s="9">
        <v>8.0</v>
      </c>
      <c r="G1839" s="2" t="str">
        <f>VLOOKUP(I1839,lookups!$A$2:$D$206,3,0)</f>
        <v>TA</v>
      </c>
      <c r="H1839" s="2" t="str">
        <f>VLOOKUP(I1839,lookups!$A$2:$D$206,2,0)</f>
        <v>STA</v>
      </c>
      <c r="I1839" s="8" t="s">
        <v>52</v>
      </c>
      <c r="L1839" s="2" t="str">
        <f>VLOOKUP(G1839,lookups!$E$2:$F$206,2,0)</f>
        <v>Turf algae</v>
      </c>
      <c r="M1839" s="2" t="str">
        <f>VLOOKUP(H1839,lookups!$G$2:$H$206,2,0)</f>
        <v>Sediment turf algae</v>
      </c>
      <c r="N1839" s="2" t="str">
        <f>VLOOKUP(I1839,lookups!$A$2:$D$206,4,0)</f>
        <v>Sediment turf algae</v>
      </c>
    </row>
    <row r="1840" ht="15.75" customHeight="1">
      <c r="A1840" s="7" t="s">
        <v>76</v>
      </c>
      <c r="B1840" s="2" t="s">
        <v>12</v>
      </c>
      <c r="C1840" s="2" t="s">
        <v>31</v>
      </c>
      <c r="D1840" s="2">
        <v>1.0</v>
      </c>
      <c r="E1840" s="2">
        <v>4.0</v>
      </c>
      <c r="F1840" s="9">
        <v>9.0</v>
      </c>
      <c r="G1840" s="2" t="str">
        <f>VLOOKUP(I1840,lookups!$A$2:$D$206,3,0)</f>
        <v>MA</v>
      </c>
      <c r="H1840" s="2" t="str">
        <f>VLOOKUP(I1840,lookups!$A$2:$D$206,2,0)</f>
        <v>GCMA</v>
      </c>
      <c r="I1840" s="8" t="s">
        <v>61</v>
      </c>
      <c r="J1840" s="1">
        <v>2.0</v>
      </c>
      <c r="L1840" s="2" t="str">
        <f>VLOOKUP(G1840,lookups!$E$2:$F$206,2,0)</f>
        <v>Macroalgae</v>
      </c>
      <c r="M1840" s="2" t="str">
        <f>VLOOKUP(H1840,lookups!$G$2:$H$206,2,0)</f>
        <v>Green calcareous macroalgae</v>
      </c>
      <c r="N1840" s="2" t="str">
        <f>VLOOKUP(I1840,lookups!$A$2:$D$206,4,0)</f>
        <v>Unknown spp.</v>
      </c>
    </row>
    <row r="1841" ht="15.75" customHeight="1">
      <c r="A1841" s="7" t="s">
        <v>76</v>
      </c>
      <c r="B1841" s="2" t="s">
        <v>12</v>
      </c>
      <c r="C1841" s="2" t="s">
        <v>31</v>
      </c>
      <c r="D1841" s="2">
        <v>1.0</v>
      </c>
      <c r="E1841" s="2">
        <v>4.0</v>
      </c>
      <c r="F1841" s="9">
        <v>10.0</v>
      </c>
      <c r="G1841" s="2" t="str">
        <f>VLOOKUP(I1841,lookups!$A$2:$D$206,3,0)</f>
        <v>PEY</v>
      </c>
      <c r="H1841" s="2" t="str">
        <f>VLOOKUP(I1841,lookups!$A$2:$D$206,2,0)</f>
        <v>PEY</v>
      </c>
      <c r="I1841" s="8" t="s">
        <v>39</v>
      </c>
      <c r="L1841" s="2" t="str">
        <f>VLOOKUP(G1841,lookups!$E$2:$F$206,2,0)</f>
        <v>Peysonelid</v>
      </c>
      <c r="M1841" s="2" t="str">
        <f>VLOOKUP(H1841,lookups!$G$2:$H$206,2,0)</f>
        <v>Peysonelid</v>
      </c>
      <c r="N1841" s="2" t="str">
        <f>VLOOKUP(I1841,lookups!$A$2:$D$206,4,0)</f>
        <v>Peysonelid</v>
      </c>
    </row>
    <row r="1842" ht="15.75" customHeight="1">
      <c r="A1842" s="7" t="s">
        <v>76</v>
      </c>
      <c r="B1842" s="2" t="s">
        <v>12</v>
      </c>
      <c r="C1842" s="2" t="s">
        <v>31</v>
      </c>
      <c r="D1842" s="2">
        <v>1.0</v>
      </c>
      <c r="E1842" s="2">
        <v>5.0</v>
      </c>
      <c r="F1842" s="9">
        <v>1.0</v>
      </c>
      <c r="G1842" s="2" t="str">
        <f>VLOOKUP(I1842,lookups!$A$2:$D$206,3,0)</f>
        <v>TA</v>
      </c>
      <c r="H1842" s="2" t="str">
        <f>VLOOKUP(I1842,lookups!$A$2:$D$206,2,0)</f>
        <v>STA</v>
      </c>
      <c r="I1842" s="8" t="s">
        <v>52</v>
      </c>
      <c r="L1842" s="2" t="str">
        <f>VLOOKUP(G1842,lookups!$E$2:$F$206,2,0)</f>
        <v>Turf algae</v>
      </c>
      <c r="M1842" s="2" t="str">
        <f>VLOOKUP(H1842,lookups!$G$2:$H$206,2,0)</f>
        <v>Sediment turf algae</v>
      </c>
      <c r="N1842" s="2" t="str">
        <f>VLOOKUP(I1842,lookups!$A$2:$D$206,4,0)</f>
        <v>Sediment turf algae</v>
      </c>
    </row>
    <row r="1843" ht="15.75" customHeight="1">
      <c r="A1843" s="7" t="s">
        <v>76</v>
      </c>
      <c r="B1843" s="2" t="s">
        <v>12</v>
      </c>
      <c r="C1843" s="2" t="s">
        <v>31</v>
      </c>
      <c r="D1843" s="2">
        <v>1.0</v>
      </c>
      <c r="E1843" s="2">
        <v>5.0</v>
      </c>
      <c r="F1843" s="9">
        <v>2.0</v>
      </c>
      <c r="G1843" s="2" t="str">
        <f>VLOOKUP(I1843,lookups!$A$2:$D$206,3,0)</f>
        <v>PEY</v>
      </c>
      <c r="H1843" s="2" t="str">
        <f>VLOOKUP(I1843,lookups!$A$2:$D$206,2,0)</f>
        <v>PEY</v>
      </c>
      <c r="I1843" s="8" t="s">
        <v>39</v>
      </c>
      <c r="L1843" s="2" t="str">
        <f>VLOOKUP(G1843,lookups!$E$2:$F$206,2,0)</f>
        <v>Peysonelid</v>
      </c>
      <c r="M1843" s="2" t="str">
        <f>VLOOKUP(H1843,lookups!$G$2:$H$206,2,0)</f>
        <v>Peysonelid</v>
      </c>
      <c r="N1843" s="2" t="str">
        <f>VLOOKUP(I1843,lookups!$A$2:$D$206,4,0)</f>
        <v>Peysonelid</v>
      </c>
    </row>
    <row r="1844" ht="15.75" customHeight="1">
      <c r="A1844" s="7" t="s">
        <v>76</v>
      </c>
      <c r="B1844" s="2" t="s">
        <v>12</v>
      </c>
      <c r="C1844" s="2" t="s">
        <v>31</v>
      </c>
      <c r="D1844" s="2">
        <v>1.0</v>
      </c>
      <c r="E1844" s="2">
        <v>5.0</v>
      </c>
      <c r="F1844" s="9">
        <v>3.0</v>
      </c>
      <c r="G1844" s="2" t="str">
        <f>VLOOKUP(I1844,lookups!$A$2:$D$206,3,0)</f>
        <v>OINV</v>
      </c>
      <c r="H1844" s="2" t="str">
        <f>VLOOKUP(I1844,lookups!$A$2:$D$206,2,0)</f>
        <v>OINV</v>
      </c>
      <c r="I1844" s="8" t="s">
        <v>66</v>
      </c>
      <c r="L1844" s="2" t="str">
        <f>VLOOKUP(G1844,lookups!$E$2:$F$206,2,0)</f>
        <v>Other invertebrates </v>
      </c>
      <c r="M1844" s="2" t="str">
        <f>VLOOKUP(H1844,lookups!$G$2:$H$206,2,0)</f>
        <v>Other invertebrates </v>
      </c>
      <c r="N1844" s="2" t="str">
        <f>VLOOKUP(I1844,lookups!$A$2:$D$206,4,0)</f>
        <v>Octocoral</v>
      </c>
    </row>
    <row r="1845" ht="15.75" customHeight="1">
      <c r="A1845" s="7" t="s">
        <v>76</v>
      </c>
      <c r="B1845" s="2" t="s">
        <v>12</v>
      </c>
      <c r="C1845" s="2" t="s">
        <v>31</v>
      </c>
      <c r="D1845" s="2">
        <v>1.0</v>
      </c>
      <c r="E1845" s="2">
        <v>5.0</v>
      </c>
      <c r="F1845" s="9">
        <v>4.0</v>
      </c>
      <c r="G1845" s="2" t="str">
        <f>VLOOKUP(I1845,lookups!$A$2:$D$206,3,0)</f>
        <v>CCA</v>
      </c>
      <c r="H1845" s="2" t="str">
        <f>VLOOKUP(I1845,lookups!$A$2:$D$206,2,0)</f>
        <v>CCA</v>
      </c>
      <c r="I1845" s="8" t="s">
        <v>34</v>
      </c>
      <c r="L1845" s="2" t="str">
        <f>VLOOKUP(G1845,lookups!$E$2:$F$206,2,0)</f>
        <v>Crustose coraline algae</v>
      </c>
      <c r="M1845" s="2" t="str">
        <f>VLOOKUP(H1845,lookups!$G$2:$H$206,2,0)</f>
        <v>Crustose coraline algae</v>
      </c>
      <c r="N1845" s="2" t="str">
        <f>VLOOKUP(I1845,lookups!$A$2:$D$206,4,0)</f>
        <v>Crustose coraline algae</v>
      </c>
    </row>
    <row r="1846" ht="15.75" customHeight="1">
      <c r="A1846" s="7" t="s">
        <v>76</v>
      </c>
      <c r="B1846" s="2" t="s">
        <v>12</v>
      </c>
      <c r="C1846" s="2" t="s">
        <v>31</v>
      </c>
      <c r="D1846" s="2">
        <v>1.0</v>
      </c>
      <c r="E1846" s="2">
        <v>5.0</v>
      </c>
      <c r="F1846" s="9">
        <v>5.0</v>
      </c>
      <c r="G1846" s="2" t="str">
        <f>VLOOKUP(I1846,lookups!$A$2:$D$206,3,0)</f>
        <v>TA</v>
      </c>
      <c r="H1846" s="2" t="str">
        <f>VLOOKUP(I1846,lookups!$A$2:$D$206,2,0)</f>
        <v>STA</v>
      </c>
      <c r="I1846" s="8" t="s">
        <v>52</v>
      </c>
      <c r="L1846" s="2" t="str">
        <f>VLOOKUP(G1846,lookups!$E$2:$F$206,2,0)</f>
        <v>Turf algae</v>
      </c>
      <c r="M1846" s="2" t="str">
        <f>VLOOKUP(H1846,lookups!$G$2:$H$206,2,0)</f>
        <v>Sediment turf algae</v>
      </c>
      <c r="N1846" s="2" t="str">
        <f>VLOOKUP(I1846,lookups!$A$2:$D$206,4,0)</f>
        <v>Sediment turf algae</v>
      </c>
    </row>
    <row r="1847" ht="15.75" customHeight="1">
      <c r="A1847" s="7" t="s">
        <v>76</v>
      </c>
      <c r="B1847" s="2" t="s">
        <v>12</v>
      </c>
      <c r="C1847" s="2" t="s">
        <v>31</v>
      </c>
      <c r="D1847" s="2">
        <v>1.0</v>
      </c>
      <c r="E1847" s="2">
        <v>5.0</v>
      </c>
      <c r="F1847" s="9">
        <v>6.0</v>
      </c>
      <c r="G1847" s="2" t="str">
        <f>VLOOKUP(I1847,lookups!$A$2:$D$206,3,0)</f>
        <v>CCA</v>
      </c>
      <c r="H1847" s="2" t="str">
        <f>VLOOKUP(I1847,lookups!$A$2:$D$206,2,0)</f>
        <v>CCA</v>
      </c>
      <c r="I1847" s="8" t="s">
        <v>34</v>
      </c>
      <c r="L1847" s="2" t="str">
        <f>VLOOKUP(G1847,lookups!$E$2:$F$206,2,0)</f>
        <v>Crustose coraline algae</v>
      </c>
      <c r="M1847" s="2" t="str">
        <f>VLOOKUP(H1847,lookups!$G$2:$H$206,2,0)</f>
        <v>Crustose coraline algae</v>
      </c>
      <c r="N1847" s="2" t="str">
        <f>VLOOKUP(I1847,lookups!$A$2:$D$206,4,0)</f>
        <v>Crustose coraline algae</v>
      </c>
    </row>
    <row r="1848" ht="15.75" customHeight="1">
      <c r="A1848" s="7" t="s">
        <v>76</v>
      </c>
      <c r="B1848" s="2" t="s">
        <v>12</v>
      </c>
      <c r="C1848" s="2" t="s">
        <v>31</v>
      </c>
      <c r="D1848" s="2">
        <v>1.0</v>
      </c>
      <c r="E1848" s="2">
        <v>5.0</v>
      </c>
      <c r="F1848" s="9">
        <v>7.0</v>
      </c>
      <c r="G1848" s="2" t="str">
        <f>VLOOKUP(I1848,lookups!$A$2:$D$206,3,0)</f>
        <v>MA</v>
      </c>
      <c r="H1848" s="2" t="str">
        <f>VLOOKUP(I1848,lookups!$A$2:$D$206,2,0)</f>
        <v>RCMA</v>
      </c>
      <c r="I1848" s="8" t="s">
        <v>87</v>
      </c>
      <c r="J1848" s="1">
        <v>3.0</v>
      </c>
      <c r="L1848" s="2" t="str">
        <f>VLOOKUP(G1848,lookups!$E$2:$F$206,2,0)</f>
        <v>Macroalgae</v>
      </c>
      <c r="M1848" s="2" t="str">
        <f>VLOOKUP(H1848,lookups!$G$2:$H$206,2,0)</f>
        <v>Red calcareous macroalgae</v>
      </c>
      <c r="N1848" s="2" t="str">
        <f>VLOOKUP(I1848,lookups!$A$2:$D$206,4,0)</f>
        <v>Jania spp.</v>
      </c>
    </row>
    <row r="1849" ht="15.75" customHeight="1">
      <c r="A1849" s="7" t="s">
        <v>76</v>
      </c>
      <c r="B1849" s="2" t="s">
        <v>12</v>
      </c>
      <c r="C1849" s="2" t="s">
        <v>31</v>
      </c>
      <c r="D1849" s="2">
        <v>1.0</v>
      </c>
      <c r="E1849" s="2">
        <v>5.0</v>
      </c>
      <c r="F1849" s="9">
        <v>8.0</v>
      </c>
      <c r="G1849" s="2" t="str">
        <f>VLOOKUP(I1849,lookups!$A$2:$D$206,3,0)</f>
        <v>CCA</v>
      </c>
      <c r="H1849" s="2" t="str">
        <f>VLOOKUP(I1849,lookups!$A$2:$D$206,2,0)</f>
        <v>CCA</v>
      </c>
      <c r="I1849" s="8" t="s">
        <v>34</v>
      </c>
      <c r="L1849" s="2" t="str">
        <f>VLOOKUP(G1849,lookups!$E$2:$F$206,2,0)</f>
        <v>Crustose coraline algae</v>
      </c>
      <c r="M1849" s="2" t="str">
        <f>VLOOKUP(H1849,lookups!$G$2:$H$206,2,0)</f>
        <v>Crustose coraline algae</v>
      </c>
      <c r="N1849" s="2" t="str">
        <f>VLOOKUP(I1849,lookups!$A$2:$D$206,4,0)</f>
        <v>Crustose coraline algae</v>
      </c>
    </row>
    <row r="1850" ht="15.75" customHeight="1">
      <c r="A1850" s="7" t="s">
        <v>76</v>
      </c>
      <c r="B1850" s="2" t="s">
        <v>12</v>
      </c>
      <c r="C1850" s="2" t="s">
        <v>31</v>
      </c>
      <c r="D1850" s="2">
        <v>1.0</v>
      </c>
      <c r="E1850" s="2">
        <v>5.0</v>
      </c>
      <c r="F1850" s="9">
        <v>9.0</v>
      </c>
      <c r="G1850" s="2" t="str">
        <f>VLOOKUP(I1850,lookups!$A$2:$D$206,3,0)</f>
        <v>AINV</v>
      </c>
      <c r="H1850" s="2" t="str">
        <f>VLOOKUP(I1850,lookups!$A$2:$D$206,2,0)</f>
        <v>AINV</v>
      </c>
      <c r="I1850" s="8" t="s">
        <v>60</v>
      </c>
      <c r="L1850" s="2" t="str">
        <f>VLOOKUP(G1850,lookups!$E$2:$F$206,2,0)</f>
        <v>Aggressive invertebrates</v>
      </c>
      <c r="M1850" s="2" t="str">
        <f>VLOOKUP(H1850,lookups!$G$2:$H$206,2,0)</f>
        <v>Aggressive invertebrates</v>
      </c>
      <c r="N1850" s="2" t="str">
        <f>VLOOKUP(I1850,lookups!$A$2:$D$206,4,0)</f>
        <v>Other encrusting sponge</v>
      </c>
    </row>
    <row r="1851" ht="15.75" customHeight="1">
      <c r="A1851" s="7" t="s">
        <v>76</v>
      </c>
      <c r="B1851" s="2" t="s">
        <v>12</v>
      </c>
      <c r="C1851" s="2" t="s">
        <v>31</v>
      </c>
      <c r="D1851" s="2">
        <v>1.0</v>
      </c>
      <c r="E1851" s="2">
        <v>5.0</v>
      </c>
      <c r="F1851" s="9">
        <v>10.0</v>
      </c>
      <c r="G1851" s="2" t="str">
        <f>VLOOKUP(I1851,lookups!$A$2:$D$206,3,0)</f>
        <v>MA</v>
      </c>
      <c r="H1851" s="2" t="str">
        <f>VLOOKUP(I1851,lookups!$A$2:$D$206,2,0)</f>
        <v>GCMA</v>
      </c>
      <c r="I1851" s="8" t="s">
        <v>61</v>
      </c>
      <c r="J1851" s="1">
        <v>2.0</v>
      </c>
      <c r="L1851" s="2" t="str">
        <f>VLOOKUP(G1851,lookups!$E$2:$F$206,2,0)</f>
        <v>Macroalgae</v>
      </c>
      <c r="M1851" s="2" t="str">
        <f>VLOOKUP(H1851,lookups!$G$2:$H$206,2,0)</f>
        <v>Green calcareous macroalgae</v>
      </c>
      <c r="N1851" s="2" t="str">
        <f>VLOOKUP(I1851,lookups!$A$2:$D$206,4,0)</f>
        <v>Unknown spp.</v>
      </c>
    </row>
    <row r="1852" ht="15.75" customHeight="1">
      <c r="A1852" s="7" t="s">
        <v>76</v>
      </c>
      <c r="B1852" s="2" t="s">
        <v>12</v>
      </c>
      <c r="C1852" s="2" t="s">
        <v>31</v>
      </c>
      <c r="D1852" s="2">
        <v>1.0</v>
      </c>
      <c r="E1852" s="2">
        <v>6.0</v>
      </c>
      <c r="F1852" s="9">
        <v>1.0</v>
      </c>
      <c r="G1852" s="2" t="str">
        <f>VLOOKUP(I1852,lookups!$A$2:$D$206,3,0)</f>
        <v>MA</v>
      </c>
      <c r="H1852" s="2" t="str">
        <f>VLOOKUP(I1852,lookups!$A$2:$D$206,2,0)</f>
        <v>BFMA</v>
      </c>
      <c r="I1852" s="8" t="s">
        <v>32</v>
      </c>
      <c r="J1852" s="1">
        <v>2.0</v>
      </c>
      <c r="L1852" s="2" t="str">
        <f>VLOOKUP(G1852,lookups!$E$2:$F$206,2,0)</f>
        <v>Macroalgae</v>
      </c>
      <c r="M1852" s="2" t="str">
        <f>VLOOKUP(H1852,lookups!$G$2:$H$206,2,0)</f>
        <v>Brown fleshy macroalgae</v>
      </c>
      <c r="N1852" s="2" t="str">
        <f>VLOOKUP(I1852,lookups!$A$2:$D$206,4,0)</f>
        <v>Dictyota spp.</v>
      </c>
    </row>
    <row r="1853" ht="15.75" customHeight="1">
      <c r="A1853" s="7" t="s">
        <v>76</v>
      </c>
      <c r="B1853" s="2" t="s">
        <v>12</v>
      </c>
      <c r="C1853" s="2" t="s">
        <v>31</v>
      </c>
      <c r="D1853" s="2">
        <v>1.0</v>
      </c>
      <c r="E1853" s="2">
        <v>6.0</v>
      </c>
      <c r="F1853" s="9">
        <v>2.0</v>
      </c>
      <c r="G1853" s="2" t="str">
        <f>VLOOKUP(I1853,lookups!$A$2:$D$206,3,0)</f>
        <v>TA</v>
      </c>
      <c r="H1853" s="2" t="str">
        <f>VLOOKUP(I1853,lookups!$A$2:$D$206,2,0)</f>
        <v>STA</v>
      </c>
      <c r="I1853" s="8" t="s">
        <v>52</v>
      </c>
      <c r="L1853" s="2" t="str">
        <f>VLOOKUP(G1853,lookups!$E$2:$F$206,2,0)</f>
        <v>Turf algae</v>
      </c>
      <c r="M1853" s="2" t="str">
        <f>VLOOKUP(H1853,lookups!$G$2:$H$206,2,0)</f>
        <v>Sediment turf algae</v>
      </c>
      <c r="N1853" s="2" t="str">
        <f>VLOOKUP(I1853,lookups!$A$2:$D$206,4,0)</f>
        <v>Sediment turf algae</v>
      </c>
    </row>
    <row r="1854" ht="15.75" customHeight="1">
      <c r="A1854" s="7" t="s">
        <v>76</v>
      </c>
      <c r="B1854" s="2" t="s">
        <v>12</v>
      </c>
      <c r="C1854" s="2" t="s">
        <v>31</v>
      </c>
      <c r="D1854" s="2">
        <v>1.0</v>
      </c>
      <c r="E1854" s="2">
        <v>6.0</v>
      </c>
      <c r="F1854" s="9">
        <v>3.0</v>
      </c>
      <c r="G1854" s="2" t="str">
        <f>VLOOKUP(I1854,lookups!$A$2:$D$206,3,0)</f>
        <v>PEY</v>
      </c>
      <c r="H1854" s="2" t="str">
        <f>VLOOKUP(I1854,lookups!$A$2:$D$206,2,0)</f>
        <v>PEY</v>
      </c>
      <c r="I1854" s="8" t="s">
        <v>39</v>
      </c>
      <c r="L1854" s="2" t="str">
        <f>VLOOKUP(G1854,lookups!$E$2:$F$206,2,0)</f>
        <v>Peysonelid</v>
      </c>
      <c r="M1854" s="2" t="str">
        <f>VLOOKUP(H1854,lookups!$G$2:$H$206,2,0)</f>
        <v>Peysonelid</v>
      </c>
      <c r="N1854" s="2" t="str">
        <f>VLOOKUP(I1854,lookups!$A$2:$D$206,4,0)</f>
        <v>Peysonelid</v>
      </c>
    </row>
    <row r="1855" ht="15.75" customHeight="1">
      <c r="A1855" s="7" t="s">
        <v>76</v>
      </c>
      <c r="B1855" s="2" t="s">
        <v>12</v>
      </c>
      <c r="C1855" s="2" t="s">
        <v>31</v>
      </c>
      <c r="D1855" s="2">
        <v>1.0</v>
      </c>
      <c r="E1855" s="2">
        <v>6.0</v>
      </c>
      <c r="F1855" s="9">
        <v>4.0</v>
      </c>
      <c r="G1855" s="2" t="str">
        <f>VLOOKUP(I1855,lookups!$A$2:$D$206,3,0)</f>
        <v>PEY</v>
      </c>
      <c r="H1855" s="2" t="str">
        <f>VLOOKUP(I1855,lookups!$A$2:$D$206,2,0)</f>
        <v>PEY</v>
      </c>
      <c r="I1855" s="8" t="s">
        <v>39</v>
      </c>
      <c r="L1855" s="2" t="str">
        <f>VLOOKUP(G1855,lookups!$E$2:$F$206,2,0)</f>
        <v>Peysonelid</v>
      </c>
      <c r="M1855" s="2" t="str">
        <f>VLOOKUP(H1855,lookups!$G$2:$H$206,2,0)</f>
        <v>Peysonelid</v>
      </c>
      <c r="N1855" s="2" t="str">
        <f>VLOOKUP(I1855,lookups!$A$2:$D$206,4,0)</f>
        <v>Peysonelid</v>
      </c>
    </row>
    <row r="1856" ht="15.75" customHeight="1">
      <c r="A1856" s="7" t="s">
        <v>76</v>
      </c>
      <c r="B1856" s="2" t="s">
        <v>12</v>
      </c>
      <c r="C1856" s="2" t="s">
        <v>31</v>
      </c>
      <c r="D1856" s="2">
        <v>1.0</v>
      </c>
      <c r="E1856" s="2">
        <v>6.0</v>
      </c>
      <c r="F1856" s="9">
        <v>5.0</v>
      </c>
      <c r="G1856" s="2" t="str">
        <f>VLOOKUP(I1856,lookups!$A$2:$D$206,3,0)</f>
        <v>TA</v>
      </c>
      <c r="H1856" s="2" t="str">
        <f>VLOOKUP(I1856,lookups!$A$2:$D$206,2,0)</f>
        <v>STA</v>
      </c>
      <c r="I1856" s="8" t="s">
        <v>52</v>
      </c>
      <c r="L1856" s="2" t="str">
        <f>VLOOKUP(G1856,lookups!$E$2:$F$206,2,0)</f>
        <v>Turf algae</v>
      </c>
      <c r="M1856" s="2" t="str">
        <f>VLOOKUP(H1856,lookups!$G$2:$H$206,2,0)</f>
        <v>Sediment turf algae</v>
      </c>
      <c r="N1856" s="2" t="str">
        <f>VLOOKUP(I1856,lookups!$A$2:$D$206,4,0)</f>
        <v>Sediment turf algae</v>
      </c>
    </row>
    <row r="1857" ht="15.75" customHeight="1">
      <c r="A1857" s="7" t="s">
        <v>76</v>
      </c>
      <c r="B1857" s="2" t="s">
        <v>12</v>
      </c>
      <c r="C1857" s="2" t="s">
        <v>31</v>
      </c>
      <c r="D1857" s="2">
        <v>1.0</v>
      </c>
      <c r="E1857" s="2">
        <v>6.0</v>
      </c>
      <c r="F1857" s="9">
        <v>6.0</v>
      </c>
      <c r="G1857" s="2" t="str">
        <f>VLOOKUP(I1857,lookups!$A$2:$D$206,3,0)</f>
        <v>PEY</v>
      </c>
      <c r="H1857" s="2" t="str">
        <f>VLOOKUP(I1857,lookups!$A$2:$D$206,2,0)</f>
        <v>PEY</v>
      </c>
      <c r="I1857" s="8" t="s">
        <v>39</v>
      </c>
      <c r="L1857" s="2" t="str">
        <f>VLOOKUP(G1857,lookups!$E$2:$F$206,2,0)</f>
        <v>Peysonelid</v>
      </c>
      <c r="M1857" s="2" t="str">
        <f>VLOOKUP(H1857,lookups!$G$2:$H$206,2,0)</f>
        <v>Peysonelid</v>
      </c>
      <c r="N1857" s="2" t="str">
        <f>VLOOKUP(I1857,lookups!$A$2:$D$206,4,0)</f>
        <v>Peysonelid</v>
      </c>
    </row>
    <row r="1858" ht="15.75" customHeight="1">
      <c r="A1858" s="7" t="s">
        <v>76</v>
      </c>
      <c r="B1858" s="2" t="s">
        <v>12</v>
      </c>
      <c r="C1858" s="2" t="s">
        <v>31</v>
      </c>
      <c r="D1858" s="2">
        <v>1.0</v>
      </c>
      <c r="E1858" s="2">
        <v>6.0</v>
      </c>
      <c r="F1858" s="9">
        <v>7.0</v>
      </c>
      <c r="G1858" s="2" t="str">
        <f>VLOOKUP(I1858,lookups!$A$2:$D$206,3,0)</f>
        <v>PEY</v>
      </c>
      <c r="H1858" s="2" t="str">
        <f>VLOOKUP(I1858,lookups!$A$2:$D$206,2,0)</f>
        <v>PEY</v>
      </c>
      <c r="I1858" s="8" t="s">
        <v>39</v>
      </c>
      <c r="L1858" s="2" t="str">
        <f>VLOOKUP(G1858,lookups!$E$2:$F$206,2,0)</f>
        <v>Peysonelid</v>
      </c>
      <c r="M1858" s="2" t="str">
        <f>VLOOKUP(H1858,lookups!$G$2:$H$206,2,0)</f>
        <v>Peysonelid</v>
      </c>
      <c r="N1858" s="2" t="str">
        <f>VLOOKUP(I1858,lookups!$A$2:$D$206,4,0)</f>
        <v>Peysonelid</v>
      </c>
    </row>
    <row r="1859" ht="15.75" customHeight="1">
      <c r="A1859" s="7" t="s">
        <v>76</v>
      </c>
      <c r="B1859" s="2" t="s">
        <v>12</v>
      </c>
      <c r="C1859" s="2" t="s">
        <v>31</v>
      </c>
      <c r="D1859" s="2">
        <v>1.0</v>
      </c>
      <c r="E1859" s="2">
        <v>6.0</v>
      </c>
      <c r="F1859" s="9">
        <v>8.0</v>
      </c>
      <c r="G1859" s="2" t="str">
        <f>VLOOKUP(I1859,lookups!$A$2:$D$206,3,0)</f>
        <v>TA</v>
      </c>
      <c r="H1859" s="2" t="str">
        <f>VLOOKUP(I1859,lookups!$A$2:$D$206,2,0)</f>
        <v>TAS</v>
      </c>
      <c r="I1859" s="8" t="s">
        <v>36</v>
      </c>
      <c r="L1859" s="2" t="str">
        <f>VLOOKUP(G1859,lookups!$E$2:$F$206,2,0)</f>
        <v>Turf algae</v>
      </c>
      <c r="M1859" s="2" t="str">
        <f>VLOOKUP(H1859,lookups!$G$2:$H$206,2,0)</f>
        <v>Turf algae sediment</v>
      </c>
      <c r="N1859" s="2" t="str">
        <f>VLOOKUP(I1859,lookups!$A$2:$D$206,4,0)</f>
        <v>Turf algae sediment</v>
      </c>
    </row>
    <row r="1860" ht="15.75" customHeight="1">
      <c r="A1860" s="7" t="s">
        <v>76</v>
      </c>
      <c r="B1860" s="2" t="s">
        <v>12</v>
      </c>
      <c r="C1860" s="2" t="s">
        <v>31</v>
      </c>
      <c r="D1860" s="2">
        <v>1.0</v>
      </c>
      <c r="E1860" s="2">
        <v>6.0</v>
      </c>
      <c r="F1860" s="9">
        <v>9.0</v>
      </c>
      <c r="G1860" s="2" t="str">
        <f>VLOOKUP(I1860,lookups!$A$2:$D$206,3,0)</f>
        <v>TA</v>
      </c>
      <c r="H1860" s="2" t="str">
        <f>VLOOKUP(I1860,lookups!$A$2:$D$206,2,0)</f>
        <v>TAS</v>
      </c>
      <c r="I1860" s="8" t="s">
        <v>36</v>
      </c>
      <c r="L1860" s="2" t="str">
        <f>VLOOKUP(G1860,lookups!$E$2:$F$206,2,0)</f>
        <v>Turf algae</v>
      </c>
      <c r="M1860" s="2" t="str">
        <f>VLOOKUP(H1860,lookups!$G$2:$H$206,2,0)</f>
        <v>Turf algae sediment</v>
      </c>
      <c r="N1860" s="2" t="str">
        <f>VLOOKUP(I1860,lookups!$A$2:$D$206,4,0)</f>
        <v>Turf algae sediment</v>
      </c>
    </row>
    <row r="1861" ht="15.75" customHeight="1">
      <c r="A1861" s="7" t="s">
        <v>76</v>
      </c>
      <c r="B1861" s="2" t="s">
        <v>12</v>
      </c>
      <c r="C1861" s="2" t="s">
        <v>31</v>
      </c>
      <c r="D1861" s="2">
        <v>1.0</v>
      </c>
      <c r="E1861" s="2">
        <v>6.0</v>
      </c>
      <c r="F1861" s="9">
        <v>10.0</v>
      </c>
      <c r="G1861" s="2" t="str">
        <f>VLOOKUP(I1861,lookups!$A$2:$D$206,3,0)</f>
        <v>TA</v>
      </c>
      <c r="H1861" s="2" t="str">
        <f>VLOOKUP(I1861,lookups!$A$2:$D$206,2,0)</f>
        <v>TAS</v>
      </c>
      <c r="I1861" s="8" t="s">
        <v>36</v>
      </c>
      <c r="L1861" s="2" t="str">
        <f>VLOOKUP(G1861,lookups!$E$2:$F$206,2,0)</f>
        <v>Turf algae</v>
      </c>
      <c r="M1861" s="2" t="str">
        <f>VLOOKUP(H1861,lookups!$G$2:$H$206,2,0)</f>
        <v>Turf algae sediment</v>
      </c>
      <c r="N1861" s="2" t="str">
        <f>VLOOKUP(I1861,lookups!$A$2:$D$206,4,0)</f>
        <v>Turf algae sediment</v>
      </c>
    </row>
    <row r="1862" ht="15.75" customHeight="1">
      <c r="A1862" s="7" t="s">
        <v>76</v>
      </c>
      <c r="B1862" s="2" t="s">
        <v>12</v>
      </c>
      <c r="C1862" s="2" t="s">
        <v>31</v>
      </c>
      <c r="D1862" s="2">
        <v>1.0</v>
      </c>
      <c r="E1862" s="2">
        <v>7.0</v>
      </c>
      <c r="F1862" s="9">
        <v>1.0</v>
      </c>
      <c r="G1862" s="2" t="str">
        <f>VLOOKUP(I1862,lookups!$A$2:$D$206,3,0)</f>
        <v>TA</v>
      </c>
      <c r="H1862" s="2" t="str">
        <f>VLOOKUP(I1862,lookups!$A$2:$D$206,2,0)</f>
        <v>TAS</v>
      </c>
      <c r="I1862" s="8" t="s">
        <v>36</v>
      </c>
      <c r="L1862" s="2" t="str">
        <f>VLOOKUP(G1862,lookups!$E$2:$F$206,2,0)</f>
        <v>Turf algae</v>
      </c>
      <c r="M1862" s="2" t="str">
        <f>VLOOKUP(H1862,lookups!$G$2:$H$206,2,0)</f>
        <v>Turf algae sediment</v>
      </c>
      <c r="N1862" s="2" t="str">
        <f>VLOOKUP(I1862,lookups!$A$2:$D$206,4,0)</f>
        <v>Turf algae sediment</v>
      </c>
    </row>
    <row r="1863" ht="15.75" customHeight="1">
      <c r="A1863" s="7" t="s">
        <v>76</v>
      </c>
      <c r="B1863" s="2" t="s">
        <v>12</v>
      </c>
      <c r="C1863" s="2" t="s">
        <v>31</v>
      </c>
      <c r="D1863" s="2">
        <v>1.0</v>
      </c>
      <c r="E1863" s="2">
        <v>7.0</v>
      </c>
      <c r="F1863" s="9">
        <v>2.0</v>
      </c>
      <c r="G1863" s="2" t="str">
        <f>VLOOKUP(I1863,lookups!$A$2:$D$206,3,0)</f>
        <v>TA</v>
      </c>
      <c r="H1863" s="2" t="str">
        <f>VLOOKUP(I1863,lookups!$A$2:$D$206,2,0)</f>
        <v>TAS</v>
      </c>
      <c r="I1863" s="8" t="s">
        <v>36</v>
      </c>
      <c r="L1863" s="2" t="str">
        <f>VLOOKUP(G1863,lookups!$E$2:$F$206,2,0)</f>
        <v>Turf algae</v>
      </c>
      <c r="M1863" s="2" t="str">
        <f>VLOOKUP(H1863,lookups!$G$2:$H$206,2,0)</f>
        <v>Turf algae sediment</v>
      </c>
      <c r="N1863" s="2" t="str">
        <f>VLOOKUP(I1863,lookups!$A$2:$D$206,4,0)</f>
        <v>Turf algae sediment</v>
      </c>
    </row>
    <row r="1864" ht="15.75" customHeight="1">
      <c r="A1864" s="7" t="s">
        <v>76</v>
      </c>
      <c r="B1864" s="2" t="s">
        <v>12</v>
      </c>
      <c r="C1864" s="2" t="s">
        <v>31</v>
      </c>
      <c r="D1864" s="2">
        <v>1.0</v>
      </c>
      <c r="E1864" s="2">
        <v>7.0</v>
      </c>
      <c r="F1864" s="9">
        <v>3.0</v>
      </c>
      <c r="G1864" s="2" t="str">
        <f>VLOOKUP(I1864,lookups!$A$2:$D$206,3,0)</f>
        <v>MA</v>
      </c>
      <c r="H1864" s="2" t="str">
        <f>VLOOKUP(I1864,lookups!$A$2:$D$206,2,0)</f>
        <v>BFMA</v>
      </c>
      <c r="I1864" s="8" t="s">
        <v>67</v>
      </c>
      <c r="J1864" s="1">
        <v>16.0</v>
      </c>
      <c r="L1864" s="2" t="str">
        <f>VLOOKUP(G1864,lookups!$E$2:$F$206,2,0)</f>
        <v>Macroalgae</v>
      </c>
      <c r="M1864" s="2" t="str">
        <f>VLOOKUP(H1864,lookups!$G$2:$H$206,2,0)</f>
        <v>Brown fleshy macroalgae</v>
      </c>
      <c r="N1864" s="2" t="str">
        <f>VLOOKUP(I1864,lookups!$A$2:$D$206,4,0)</f>
        <v>Sargassum spp.</v>
      </c>
    </row>
    <row r="1865" ht="15.75" customHeight="1">
      <c r="A1865" s="7" t="s">
        <v>76</v>
      </c>
      <c r="B1865" s="2" t="s">
        <v>12</v>
      </c>
      <c r="C1865" s="2" t="s">
        <v>31</v>
      </c>
      <c r="D1865" s="2">
        <v>1.0</v>
      </c>
      <c r="E1865" s="2">
        <v>7.0</v>
      </c>
      <c r="F1865" s="9">
        <v>4.0</v>
      </c>
      <c r="G1865" s="2" t="str">
        <f>VLOOKUP(I1865,lookups!$A$2:$D$206,3,0)</f>
        <v>MA</v>
      </c>
      <c r="H1865" s="2" t="str">
        <f>VLOOKUP(I1865,lookups!$A$2:$D$206,2,0)</f>
        <v>RFMA</v>
      </c>
      <c r="I1865" s="8" t="s">
        <v>37</v>
      </c>
      <c r="J1865" s="1">
        <v>1.0</v>
      </c>
      <c r="L1865" s="2" t="str">
        <f>VLOOKUP(G1865,lookups!$E$2:$F$206,2,0)</f>
        <v>Macroalgae</v>
      </c>
      <c r="M1865" s="2" t="str">
        <f>VLOOKUP(H1865,lookups!$G$2:$H$206,2,0)</f>
        <v>Red fleshy macroalgae</v>
      </c>
      <c r="N1865" s="2" t="str">
        <f>VLOOKUP(I1865,lookups!$A$2:$D$206,4,0)</f>
        <v>Unknown spp.</v>
      </c>
    </row>
    <row r="1866" ht="15.75" customHeight="1">
      <c r="A1866" s="7" t="s">
        <v>76</v>
      </c>
      <c r="B1866" s="2" t="s">
        <v>12</v>
      </c>
      <c r="C1866" s="2" t="s">
        <v>31</v>
      </c>
      <c r="D1866" s="2">
        <v>1.0</v>
      </c>
      <c r="E1866" s="2">
        <v>7.0</v>
      </c>
      <c r="F1866" s="9">
        <v>5.0</v>
      </c>
      <c r="G1866" s="2" t="str">
        <f>VLOOKUP(I1866,lookups!$A$2:$D$206,3,0)</f>
        <v>MA</v>
      </c>
      <c r="H1866" s="2" t="str">
        <f>VLOOKUP(I1866,lookups!$A$2:$D$206,2,0)</f>
        <v>RFMA</v>
      </c>
      <c r="I1866" s="8" t="s">
        <v>37</v>
      </c>
      <c r="J1866" s="2">
        <v>2.0</v>
      </c>
      <c r="L1866" s="2" t="str">
        <f>VLOOKUP(G1866,lookups!$E$2:$F$206,2,0)</f>
        <v>Macroalgae</v>
      </c>
      <c r="M1866" s="2" t="str">
        <f>VLOOKUP(H1866,lookups!$G$2:$H$206,2,0)</f>
        <v>Red fleshy macroalgae</v>
      </c>
      <c r="N1866" s="2" t="str">
        <f>VLOOKUP(I1866,lookups!$A$2:$D$206,4,0)</f>
        <v>Unknown spp.</v>
      </c>
    </row>
    <row r="1867" ht="15.75" customHeight="1">
      <c r="A1867" s="7" t="s">
        <v>76</v>
      </c>
      <c r="B1867" s="2" t="s">
        <v>12</v>
      </c>
      <c r="C1867" s="2" t="s">
        <v>31</v>
      </c>
      <c r="D1867" s="2">
        <v>1.0</v>
      </c>
      <c r="E1867" s="2">
        <v>7.0</v>
      </c>
      <c r="F1867" s="9">
        <v>6.0</v>
      </c>
      <c r="G1867" s="2" t="str">
        <f>VLOOKUP(I1867,lookups!$A$2:$D$206,3,0)</f>
        <v>MA</v>
      </c>
      <c r="H1867" s="2" t="str">
        <f>VLOOKUP(I1867,lookups!$A$2:$D$206,2,0)</f>
        <v>BFMA</v>
      </c>
      <c r="I1867" s="8" t="s">
        <v>32</v>
      </c>
      <c r="J1867" s="1">
        <v>5.0</v>
      </c>
      <c r="L1867" s="2" t="str">
        <f>VLOOKUP(G1867,lookups!$E$2:$F$206,2,0)</f>
        <v>Macroalgae</v>
      </c>
      <c r="M1867" s="2" t="str">
        <f>VLOOKUP(H1867,lookups!$G$2:$H$206,2,0)</f>
        <v>Brown fleshy macroalgae</v>
      </c>
      <c r="N1867" s="2" t="str">
        <f>VLOOKUP(I1867,lookups!$A$2:$D$206,4,0)</f>
        <v>Dictyota spp.</v>
      </c>
    </row>
    <row r="1868" ht="15.75" customHeight="1">
      <c r="A1868" s="7" t="s">
        <v>76</v>
      </c>
      <c r="B1868" s="2" t="s">
        <v>12</v>
      </c>
      <c r="C1868" s="2" t="s">
        <v>31</v>
      </c>
      <c r="D1868" s="2">
        <v>1.0</v>
      </c>
      <c r="E1868" s="2">
        <v>7.0</v>
      </c>
      <c r="F1868" s="9">
        <v>7.0</v>
      </c>
      <c r="G1868" s="2" t="str">
        <f>VLOOKUP(I1868,lookups!$A$2:$D$206,3,0)</f>
        <v>MA</v>
      </c>
      <c r="H1868" s="2" t="str">
        <f>VLOOKUP(I1868,lookups!$A$2:$D$206,2,0)</f>
        <v>BFMA</v>
      </c>
      <c r="I1868" s="8" t="s">
        <v>32</v>
      </c>
      <c r="J1868" s="2">
        <v>6.0</v>
      </c>
      <c r="L1868" s="2" t="str">
        <f>VLOOKUP(G1868,lookups!$E$2:$F$206,2,0)</f>
        <v>Macroalgae</v>
      </c>
      <c r="M1868" s="2" t="str">
        <f>VLOOKUP(H1868,lookups!$G$2:$H$206,2,0)</f>
        <v>Brown fleshy macroalgae</v>
      </c>
      <c r="N1868" s="2" t="str">
        <f>VLOOKUP(I1868,lookups!$A$2:$D$206,4,0)</f>
        <v>Dictyota spp.</v>
      </c>
    </row>
    <row r="1869" ht="15.75" customHeight="1">
      <c r="A1869" s="7" t="s">
        <v>76</v>
      </c>
      <c r="B1869" s="2" t="s">
        <v>12</v>
      </c>
      <c r="C1869" s="2" t="s">
        <v>31</v>
      </c>
      <c r="D1869" s="2">
        <v>1.0</v>
      </c>
      <c r="E1869" s="2">
        <v>7.0</v>
      </c>
      <c r="F1869" s="9">
        <v>8.0</v>
      </c>
      <c r="G1869" s="2" t="str">
        <f>VLOOKUP(I1869,lookups!$A$2:$D$206,3,0)</f>
        <v>TA</v>
      </c>
      <c r="H1869" s="2" t="str">
        <f>VLOOKUP(I1869,lookups!$A$2:$D$206,2,0)</f>
        <v>TA</v>
      </c>
      <c r="I1869" s="8" t="s">
        <v>33</v>
      </c>
      <c r="L1869" s="2" t="str">
        <f>VLOOKUP(G1869,lookups!$E$2:$F$206,2,0)</f>
        <v>Turf algae</v>
      </c>
      <c r="M1869" s="2" t="str">
        <f>VLOOKUP(H1869,lookups!$G$2:$H$206,2,0)</f>
        <v>Turf algae</v>
      </c>
      <c r="N1869" s="2" t="str">
        <f>VLOOKUP(I1869,lookups!$A$2:$D$206,4,0)</f>
        <v>Turf algae</v>
      </c>
    </row>
    <row r="1870" ht="15.75" customHeight="1">
      <c r="A1870" s="7" t="s">
        <v>76</v>
      </c>
      <c r="B1870" s="2" t="s">
        <v>12</v>
      </c>
      <c r="C1870" s="2" t="s">
        <v>31</v>
      </c>
      <c r="D1870" s="2">
        <v>1.0</v>
      </c>
      <c r="E1870" s="2">
        <v>7.0</v>
      </c>
      <c r="F1870" s="9">
        <v>9.0</v>
      </c>
      <c r="G1870" s="2" t="str">
        <f>VLOOKUP(I1870,lookups!$A$2:$D$206,3,0)</f>
        <v>MA</v>
      </c>
      <c r="H1870" s="2" t="str">
        <f>VLOOKUP(I1870,lookups!$A$2:$D$206,2,0)</f>
        <v>BFMA</v>
      </c>
      <c r="I1870" s="8" t="s">
        <v>32</v>
      </c>
      <c r="J1870" s="1">
        <v>4.0</v>
      </c>
      <c r="L1870" s="2" t="str">
        <f>VLOOKUP(G1870,lookups!$E$2:$F$206,2,0)</f>
        <v>Macroalgae</v>
      </c>
      <c r="M1870" s="2" t="str">
        <f>VLOOKUP(H1870,lookups!$G$2:$H$206,2,0)</f>
        <v>Brown fleshy macroalgae</v>
      </c>
      <c r="N1870" s="2" t="str">
        <f>VLOOKUP(I1870,lookups!$A$2:$D$206,4,0)</f>
        <v>Dictyota spp.</v>
      </c>
    </row>
    <row r="1871" ht="15.75" customHeight="1">
      <c r="A1871" s="7" t="s">
        <v>76</v>
      </c>
      <c r="B1871" s="2" t="s">
        <v>12</v>
      </c>
      <c r="C1871" s="2" t="s">
        <v>31</v>
      </c>
      <c r="D1871" s="2">
        <v>1.0</v>
      </c>
      <c r="E1871" s="2">
        <v>7.0</v>
      </c>
      <c r="F1871" s="9">
        <v>10.0</v>
      </c>
      <c r="G1871" s="2" t="str">
        <f>VLOOKUP(I1871,lookups!$A$2:$D$206,3,0)</f>
        <v>MA</v>
      </c>
      <c r="H1871" s="2" t="str">
        <f>VLOOKUP(I1871,lookups!$A$2:$D$206,2,0)</f>
        <v>BFMA</v>
      </c>
      <c r="I1871" s="8" t="s">
        <v>32</v>
      </c>
      <c r="J1871" s="1">
        <v>4.0</v>
      </c>
      <c r="L1871" s="2" t="str">
        <f>VLOOKUP(G1871,lookups!$E$2:$F$206,2,0)</f>
        <v>Macroalgae</v>
      </c>
      <c r="M1871" s="2" t="str">
        <f>VLOOKUP(H1871,lookups!$G$2:$H$206,2,0)</f>
        <v>Brown fleshy macroalgae</v>
      </c>
      <c r="N1871" s="2" t="str">
        <f>VLOOKUP(I1871,lookups!$A$2:$D$206,4,0)</f>
        <v>Dictyota spp.</v>
      </c>
    </row>
    <row r="1872" ht="15.75" customHeight="1">
      <c r="A1872" s="7" t="s">
        <v>76</v>
      </c>
      <c r="B1872" s="2" t="s">
        <v>12</v>
      </c>
      <c r="C1872" s="2" t="s">
        <v>31</v>
      </c>
      <c r="D1872" s="2">
        <v>1.0</v>
      </c>
      <c r="E1872" s="2">
        <v>8.0</v>
      </c>
      <c r="F1872" s="9">
        <v>1.0</v>
      </c>
      <c r="G1872" s="2" t="str">
        <f>VLOOKUP(I1872,lookups!$A$2:$D$206,3,0)</f>
        <v>AINV</v>
      </c>
      <c r="H1872" s="2" t="str">
        <f>VLOOKUP(I1872,lookups!$A$2:$D$206,2,0)</f>
        <v>AINV</v>
      </c>
      <c r="I1872" s="8" t="s">
        <v>70</v>
      </c>
      <c r="L1872" s="2" t="str">
        <f>VLOOKUP(G1872,lookups!$E$2:$F$206,2,0)</f>
        <v>Aggressive invertebrates</v>
      </c>
      <c r="M1872" s="2" t="str">
        <f>VLOOKUP(H1872,lookups!$G$2:$H$206,2,0)</f>
        <v>Aggressive invertebrates</v>
      </c>
      <c r="N1872" s="2" t="str">
        <f>VLOOKUP(I1872,lookups!$A$2:$D$206,4,0)</f>
        <v>Encrusting gorgonian (Erythropodium caribaeorum)</v>
      </c>
    </row>
    <row r="1873" ht="15.75" customHeight="1">
      <c r="A1873" s="7" t="s">
        <v>76</v>
      </c>
      <c r="B1873" s="2" t="s">
        <v>12</v>
      </c>
      <c r="C1873" s="2" t="s">
        <v>31</v>
      </c>
      <c r="D1873" s="2">
        <v>1.0</v>
      </c>
      <c r="E1873" s="2">
        <v>8.0</v>
      </c>
      <c r="F1873" s="9">
        <v>2.0</v>
      </c>
      <c r="G1873" s="2" t="str">
        <f>VLOOKUP(I1873,lookups!$A$2:$D$206,3,0)</f>
        <v>AINV</v>
      </c>
      <c r="H1873" s="2" t="str">
        <f>VLOOKUP(I1873,lookups!$A$2:$D$206,2,0)</f>
        <v>AINV</v>
      </c>
      <c r="I1873" s="8" t="s">
        <v>70</v>
      </c>
      <c r="L1873" s="2" t="str">
        <f>VLOOKUP(G1873,lookups!$E$2:$F$206,2,0)</f>
        <v>Aggressive invertebrates</v>
      </c>
      <c r="M1873" s="2" t="str">
        <f>VLOOKUP(H1873,lookups!$G$2:$H$206,2,0)</f>
        <v>Aggressive invertebrates</v>
      </c>
      <c r="N1873" s="2" t="str">
        <f>VLOOKUP(I1873,lookups!$A$2:$D$206,4,0)</f>
        <v>Encrusting gorgonian (Erythropodium caribaeorum)</v>
      </c>
    </row>
    <row r="1874" ht="15.75" customHeight="1">
      <c r="A1874" s="7" t="s">
        <v>76</v>
      </c>
      <c r="B1874" s="2" t="s">
        <v>12</v>
      </c>
      <c r="C1874" s="2" t="s">
        <v>31</v>
      </c>
      <c r="D1874" s="2">
        <v>1.0</v>
      </c>
      <c r="E1874" s="2">
        <v>8.0</v>
      </c>
      <c r="F1874" s="9">
        <v>3.0</v>
      </c>
      <c r="G1874" s="2" t="str">
        <f>VLOOKUP(I1874,lookups!$A$2:$D$206,3,0)</f>
        <v>AINV</v>
      </c>
      <c r="H1874" s="2" t="str">
        <f>VLOOKUP(I1874,lookups!$A$2:$D$206,2,0)</f>
        <v>AINV</v>
      </c>
      <c r="I1874" s="8" t="s">
        <v>70</v>
      </c>
      <c r="L1874" s="2" t="str">
        <f>VLOOKUP(G1874,lookups!$E$2:$F$206,2,0)</f>
        <v>Aggressive invertebrates</v>
      </c>
      <c r="M1874" s="2" t="str">
        <f>VLOOKUP(H1874,lookups!$G$2:$H$206,2,0)</f>
        <v>Aggressive invertebrates</v>
      </c>
      <c r="N1874" s="2" t="str">
        <f>VLOOKUP(I1874,lookups!$A$2:$D$206,4,0)</f>
        <v>Encrusting gorgonian (Erythropodium caribaeorum)</v>
      </c>
    </row>
    <row r="1875" ht="15.75" customHeight="1">
      <c r="A1875" s="7" t="s">
        <v>76</v>
      </c>
      <c r="B1875" s="2" t="s">
        <v>12</v>
      </c>
      <c r="C1875" s="2" t="s">
        <v>31</v>
      </c>
      <c r="D1875" s="2">
        <v>1.0</v>
      </c>
      <c r="E1875" s="2">
        <v>8.0</v>
      </c>
      <c r="F1875" s="9">
        <v>4.0</v>
      </c>
      <c r="G1875" s="2" t="str">
        <f>VLOOKUP(I1875,lookups!$A$2:$D$206,3,0)</f>
        <v>AINV</v>
      </c>
      <c r="H1875" s="2" t="str">
        <f>VLOOKUP(I1875,lookups!$A$2:$D$206,2,0)</f>
        <v>AINV</v>
      </c>
      <c r="I1875" s="8" t="s">
        <v>70</v>
      </c>
      <c r="L1875" s="2" t="str">
        <f>VLOOKUP(G1875,lookups!$E$2:$F$206,2,0)</f>
        <v>Aggressive invertebrates</v>
      </c>
      <c r="M1875" s="2" t="str">
        <f>VLOOKUP(H1875,lookups!$G$2:$H$206,2,0)</f>
        <v>Aggressive invertebrates</v>
      </c>
      <c r="N1875" s="2" t="str">
        <f>VLOOKUP(I1875,lookups!$A$2:$D$206,4,0)</f>
        <v>Encrusting gorgonian (Erythropodium caribaeorum)</v>
      </c>
    </row>
    <row r="1876" ht="15.75" customHeight="1">
      <c r="A1876" s="7" t="s">
        <v>76</v>
      </c>
      <c r="B1876" s="2" t="s">
        <v>12</v>
      </c>
      <c r="C1876" s="2" t="s">
        <v>31</v>
      </c>
      <c r="D1876" s="2">
        <v>1.0</v>
      </c>
      <c r="E1876" s="2">
        <v>8.0</v>
      </c>
      <c r="F1876" s="9">
        <v>5.0</v>
      </c>
      <c r="G1876" s="2" t="str">
        <f>VLOOKUP(I1876,lookups!$A$2:$D$206,3,0)</f>
        <v>MA</v>
      </c>
      <c r="H1876" s="2" t="str">
        <f>VLOOKUP(I1876,lookups!$A$2:$D$206,2,0)</f>
        <v>BFMA</v>
      </c>
      <c r="I1876" s="8" t="s">
        <v>32</v>
      </c>
      <c r="J1876" s="2">
        <v>4.0</v>
      </c>
      <c r="L1876" s="2" t="str">
        <f>VLOOKUP(G1876,lookups!$E$2:$F$206,2,0)</f>
        <v>Macroalgae</v>
      </c>
      <c r="M1876" s="2" t="str">
        <f>VLOOKUP(H1876,lookups!$G$2:$H$206,2,0)</f>
        <v>Brown fleshy macroalgae</v>
      </c>
      <c r="N1876" s="2" t="str">
        <f>VLOOKUP(I1876,lookups!$A$2:$D$206,4,0)</f>
        <v>Dictyota spp.</v>
      </c>
    </row>
    <row r="1877" ht="15.75" customHeight="1">
      <c r="A1877" s="7" t="s">
        <v>76</v>
      </c>
      <c r="B1877" s="2" t="s">
        <v>12</v>
      </c>
      <c r="C1877" s="2" t="s">
        <v>31</v>
      </c>
      <c r="D1877" s="2">
        <v>1.0</v>
      </c>
      <c r="E1877" s="2">
        <v>8.0</v>
      </c>
      <c r="F1877" s="9">
        <v>6.0</v>
      </c>
      <c r="G1877" s="2" t="str">
        <f>VLOOKUP(I1877,lookups!$A$2:$D$206,3,0)</f>
        <v>TA</v>
      </c>
      <c r="H1877" s="2" t="str">
        <f>VLOOKUP(I1877,lookups!$A$2:$D$206,2,0)</f>
        <v>TAS</v>
      </c>
      <c r="I1877" s="8" t="s">
        <v>36</v>
      </c>
      <c r="L1877" s="2" t="str">
        <f>VLOOKUP(G1877,lookups!$E$2:$F$206,2,0)</f>
        <v>Turf algae</v>
      </c>
      <c r="M1877" s="2" t="str">
        <f>VLOOKUP(H1877,lookups!$G$2:$H$206,2,0)</f>
        <v>Turf algae sediment</v>
      </c>
      <c r="N1877" s="2" t="str">
        <f>VLOOKUP(I1877,lookups!$A$2:$D$206,4,0)</f>
        <v>Turf algae sediment</v>
      </c>
    </row>
    <row r="1878" ht="15.75" customHeight="1">
      <c r="A1878" s="7" t="s">
        <v>76</v>
      </c>
      <c r="B1878" s="2" t="s">
        <v>12</v>
      </c>
      <c r="C1878" s="2" t="s">
        <v>31</v>
      </c>
      <c r="D1878" s="2">
        <v>1.0</v>
      </c>
      <c r="E1878" s="2">
        <v>8.0</v>
      </c>
      <c r="F1878" s="9">
        <v>7.0</v>
      </c>
      <c r="G1878" s="2" t="str">
        <f>VLOOKUP(I1878,lookups!$A$2:$D$206,3,0)</f>
        <v>TA</v>
      </c>
      <c r="H1878" s="2" t="str">
        <f>VLOOKUP(I1878,lookups!$A$2:$D$206,2,0)</f>
        <v>TAS</v>
      </c>
      <c r="I1878" s="8" t="s">
        <v>36</v>
      </c>
      <c r="L1878" s="2" t="str">
        <f>VLOOKUP(G1878,lookups!$E$2:$F$206,2,0)</f>
        <v>Turf algae</v>
      </c>
      <c r="M1878" s="2" t="str">
        <f>VLOOKUP(H1878,lookups!$G$2:$H$206,2,0)</f>
        <v>Turf algae sediment</v>
      </c>
      <c r="N1878" s="2" t="str">
        <f>VLOOKUP(I1878,lookups!$A$2:$D$206,4,0)</f>
        <v>Turf algae sediment</v>
      </c>
    </row>
    <row r="1879" ht="15.75" customHeight="1">
      <c r="A1879" s="7" t="s">
        <v>76</v>
      </c>
      <c r="B1879" s="2" t="s">
        <v>12</v>
      </c>
      <c r="C1879" s="2" t="s">
        <v>31</v>
      </c>
      <c r="D1879" s="2">
        <v>1.0</v>
      </c>
      <c r="E1879" s="2">
        <v>8.0</v>
      </c>
      <c r="F1879" s="9">
        <v>8.0</v>
      </c>
      <c r="G1879" s="2" t="str">
        <f>VLOOKUP(I1879,lookups!$A$2:$D$206,3,0)</f>
        <v>TA</v>
      </c>
      <c r="H1879" s="2" t="str">
        <f>VLOOKUP(I1879,lookups!$A$2:$D$206,2,0)</f>
        <v>TAS</v>
      </c>
      <c r="I1879" s="8" t="s">
        <v>36</v>
      </c>
      <c r="L1879" s="2" t="str">
        <f>VLOOKUP(G1879,lookups!$E$2:$F$206,2,0)</f>
        <v>Turf algae</v>
      </c>
      <c r="M1879" s="2" t="str">
        <f>VLOOKUP(H1879,lookups!$G$2:$H$206,2,0)</f>
        <v>Turf algae sediment</v>
      </c>
      <c r="N1879" s="2" t="str">
        <f>VLOOKUP(I1879,lookups!$A$2:$D$206,4,0)</f>
        <v>Turf algae sediment</v>
      </c>
    </row>
    <row r="1880" ht="15.75" customHeight="1">
      <c r="A1880" s="7" t="s">
        <v>76</v>
      </c>
      <c r="B1880" s="2" t="s">
        <v>12</v>
      </c>
      <c r="C1880" s="2" t="s">
        <v>31</v>
      </c>
      <c r="D1880" s="2">
        <v>1.0</v>
      </c>
      <c r="E1880" s="2">
        <v>8.0</v>
      </c>
      <c r="F1880" s="9">
        <v>9.0</v>
      </c>
      <c r="G1880" s="2" t="str">
        <f>VLOOKUP(I1880,lookups!$A$2:$D$206,3,0)</f>
        <v>TA</v>
      </c>
      <c r="H1880" s="2" t="str">
        <f>VLOOKUP(I1880,lookups!$A$2:$D$206,2,0)</f>
        <v>TAS</v>
      </c>
      <c r="I1880" s="8" t="s">
        <v>36</v>
      </c>
      <c r="L1880" s="2" t="str">
        <f>VLOOKUP(G1880,lookups!$E$2:$F$206,2,0)</f>
        <v>Turf algae</v>
      </c>
      <c r="M1880" s="2" t="str">
        <f>VLOOKUP(H1880,lookups!$G$2:$H$206,2,0)</f>
        <v>Turf algae sediment</v>
      </c>
      <c r="N1880" s="2" t="str">
        <f>VLOOKUP(I1880,lookups!$A$2:$D$206,4,0)</f>
        <v>Turf algae sediment</v>
      </c>
    </row>
    <row r="1881" ht="15.75" customHeight="1">
      <c r="A1881" s="7" t="s">
        <v>76</v>
      </c>
      <c r="B1881" s="2" t="s">
        <v>12</v>
      </c>
      <c r="C1881" s="2" t="s">
        <v>31</v>
      </c>
      <c r="D1881" s="2">
        <v>1.0</v>
      </c>
      <c r="E1881" s="2">
        <v>8.0</v>
      </c>
      <c r="F1881" s="9">
        <v>10.0</v>
      </c>
      <c r="G1881" s="2" t="str">
        <f>VLOOKUP(I1881,lookups!$A$2:$D$206,3,0)</f>
        <v>TA</v>
      </c>
      <c r="H1881" s="2" t="str">
        <f>VLOOKUP(I1881,lookups!$A$2:$D$206,2,0)</f>
        <v>TAS</v>
      </c>
      <c r="I1881" s="8" t="s">
        <v>36</v>
      </c>
      <c r="L1881" s="2" t="str">
        <f>VLOOKUP(G1881,lookups!$E$2:$F$206,2,0)</f>
        <v>Turf algae</v>
      </c>
      <c r="M1881" s="2" t="str">
        <f>VLOOKUP(H1881,lookups!$G$2:$H$206,2,0)</f>
        <v>Turf algae sediment</v>
      </c>
      <c r="N1881" s="2" t="str">
        <f>VLOOKUP(I1881,lookups!$A$2:$D$206,4,0)</f>
        <v>Turf algae sediment</v>
      </c>
    </row>
    <row r="1882" ht="15.75" customHeight="1">
      <c r="A1882" s="7" t="s">
        <v>76</v>
      </c>
      <c r="B1882" s="2" t="s">
        <v>12</v>
      </c>
      <c r="C1882" s="2" t="s">
        <v>31</v>
      </c>
      <c r="D1882" s="2">
        <v>1.0</v>
      </c>
      <c r="E1882" s="2">
        <v>9.0</v>
      </c>
      <c r="F1882" s="9">
        <v>1.0</v>
      </c>
      <c r="G1882" s="2" t="str">
        <f>VLOOKUP(I1882,lookups!$A$2:$D$206,3,0)</f>
        <v>TA</v>
      </c>
      <c r="H1882" s="2" t="str">
        <f>VLOOKUP(I1882,lookups!$A$2:$D$206,2,0)</f>
        <v>TAS</v>
      </c>
      <c r="I1882" s="8" t="s">
        <v>36</v>
      </c>
      <c r="L1882" s="2" t="str">
        <f>VLOOKUP(G1882,lookups!$E$2:$F$206,2,0)</f>
        <v>Turf algae</v>
      </c>
      <c r="M1882" s="2" t="str">
        <f>VLOOKUP(H1882,lookups!$G$2:$H$206,2,0)</f>
        <v>Turf algae sediment</v>
      </c>
      <c r="N1882" s="2" t="str">
        <f>VLOOKUP(I1882,lookups!$A$2:$D$206,4,0)</f>
        <v>Turf algae sediment</v>
      </c>
    </row>
    <row r="1883" ht="15.75" customHeight="1">
      <c r="A1883" s="7" t="s">
        <v>76</v>
      </c>
      <c r="B1883" s="2" t="s">
        <v>12</v>
      </c>
      <c r="C1883" s="2" t="s">
        <v>31</v>
      </c>
      <c r="D1883" s="2">
        <v>1.0</v>
      </c>
      <c r="E1883" s="2">
        <v>9.0</v>
      </c>
      <c r="F1883" s="9">
        <v>2.0</v>
      </c>
      <c r="G1883" s="2" t="str">
        <f>VLOOKUP(I1883,lookups!$A$2:$D$206,3,0)</f>
        <v>TA</v>
      </c>
      <c r="H1883" s="2" t="str">
        <f>VLOOKUP(I1883,lookups!$A$2:$D$206,2,0)</f>
        <v>TAS</v>
      </c>
      <c r="I1883" s="8" t="s">
        <v>36</v>
      </c>
      <c r="L1883" s="2" t="str">
        <f>VLOOKUP(G1883,lookups!$E$2:$F$206,2,0)</f>
        <v>Turf algae</v>
      </c>
      <c r="M1883" s="2" t="str">
        <f>VLOOKUP(H1883,lookups!$G$2:$H$206,2,0)</f>
        <v>Turf algae sediment</v>
      </c>
      <c r="N1883" s="2" t="str">
        <f>VLOOKUP(I1883,lookups!$A$2:$D$206,4,0)</f>
        <v>Turf algae sediment</v>
      </c>
    </row>
    <row r="1884" ht="15.75" customHeight="1">
      <c r="A1884" s="7" t="s">
        <v>76</v>
      </c>
      <c r="B1884" s="2" t="s">
        <v>12</v>
      </c>
      <c r="C1884" s="2" t="s">
        <v>31</v>
      </c>
      <c r="D1884" s="2">
        <v>1.0</v>
      </c>
      <c r="E1884" s="2">
        <v>9.0</v>
      </c>
      <c r="F1884" s="9">
        <v>3.0</v>
      </c>
      <c r="G1884" s="2" t="str">
        <f>VLOOKUP(I1884,lookups!$A$2:$D$206,3,0)</f>
        <v>MA</v>
      </c>
      <c r="H1884" s="2" t="str">
        <f>VLOOKUP(I1884,lookups!$A$2:$D$206,2,0)</f>
        <v>GCMA</v>
      </c>
      <c r="I1884" s="8" t="s">
        <v>61</v>
      </c>
      <c r="J1884" s="1">
        <v>3.0</v>
      </c>
      <c r="L1884" s="2" t="str">
        <f>VLOOKUP(G1884,lookups!$E$2:$F$206,2,0)</f>
        <v>Macroalgae</v>
      </c>
      <c r="M1884" s="2" t="str">
        <f>VLOOKUP(H1884,lookups!$G$2:$H$206,2,0)</f>
        <v>Green calcareous macroalgae</v>
      </c>
      <c r="N1884" s="2" t="str">
        <f>VLOOKUP(I1884,lookups!$A$2:$D$206,4,0)</f>
        <v>Unknown spp.</v>
      </c>
    </row>
    <row r="1885" ht="15.75" customHeight="1">
      <c r="A1885" s="7" t="s">
        <v>76</v>
      </c>
      <c r="B1885" s="2" t="s">
        <v>12</v>
      </c>
      <c r="C1885" s="2" t="s">
        <v>31</v>
      </c>
      <c r="D1885" s="2">
        <v>1.0</v>
      </c>
      <c r="E1885" s="2">
        <v>9.0</v>
      </c>
      <c r="F1885" s="9">
        <v>4.0</v>
      </c>
      <c r="G1885" s="2" t="str">
        <f>VLOOKUP(I1885,lookups!$A$2:$D$206,3,0)</f>
        <v>MA</v>
      </c>
      <c r="H1885" s="2" t="str">
        <f>VLOOKUP(I1885,lookups!$A$2:$D$206,2,0)</f>
        <v>GCMA</v>
      </c>
      <c r="I1885" s="8" t="s">
        <v>61</v>
      </c>
      <c r="J1885" s="1">
        <v>3.0</v>
      </c>
      <c r="L1885" s="2" t="str">
        <f>VLOOKUP(G1885,lookups!$E$2:$F$206,2,0)</f>
        <v>Macroalgae</v>
      </c>
      <c r="M1885" s="2" t="str">
        <f>VLOOKUP(H1885,lookups!$G$2:$H$206,2,0)</f>
        <v>Green calcareous macroalgae</v>
      </c>
      <c r="N1885" s="2" t="str">
        <f>VLOOKUP(I1885,lookups!$A$2:$D$206,4,0)</f>
        <v>Unknown spp.</v>
      </c>
    </row>
    <row r="1886" ht="15.75" customHeight="1">
      <c r="A1886" s="7" t="s">
        <v>76</v>
      </c>
      <c r="B1886" s="2" t="s">
        <v>12</v>
      </c>
      <c r="C1886" s="2" t="s">
        <v>31</v>
      </c>
      <c r="D1886" s="2">
        <v>1.0</v>
      </c>
      <c r="E1886" s="2">
        <v>9.0</v>
      </c>
      <c r="F1886" s="9">
        <v>5.0</v>
      </c>
      <c r="G1886" s="2" t="str">
        <f>VLOOKUP(I1886,lookups!$A$2:$D$206,3,0)</f>
        <v>TA</v>
      </c>
      <c r="H1886" s="2" t="str">
        <f>VLOOKUP(I1886,lookups!$A$2:$D$206,2,0)</f>
        <v>TAS</v>
      </c>
      <c r="I1886" s="8" t="s">
        <v>36</v>
      </c>
      <c r="L1886" s="2" t="str">
        <f>VLOOKUP(G1886,lookups!$E$2:$F$206,2,0)</f>
        <v>Turf algae</v>
      </c>
      <c r="M1886" s="2" t="str">
        <f>VLOOKUP(H1886,lookups!$G$2:$H$206,2,0)</f>
        <v>Turf algae sediment</v>
      </c>
      <c r="N1886" s="2" t="str">
        <f>VLOOKUP(I1886,lookups!$A$2:$D$206,4,0)</f>
        <v>Turf algae sediment</v>
      </c>
    </row>
    <row r="1887" ht="15.75" customHeight="1">
      <c r="A1887" s="7" t="s">
        <v>76</v>
      </c>
      <c r="B1887" s="2" t="s">
        <v>12</v>
      </c>
      <c r="C1887" s="2" t="s">
        <v>31</v>
      </c>
      <c r="D1887" s="2">
        <v>1.0</v>
      </c>
      <c r="E1887" s="2">
        <v>9.0</v>
      </c>
      <c r="F1887" s="9">
        <v>6.0</v>
      </c>
      <c r="G1887" s="2" t="str">
        <f>VLOOKUP(I1887,lookups!$A$2:$D$206,3,0)</f>
        <v>TA</v>
      </c>
      <c r="H1887" s="2" t="str">
        <f>VLOOKUP(I1887,lookups!$A$2:$D$206,2,0)</f>
        <v>TAS</v>
      </c>
      <c r="I1887" s="8" t="s">
        <v>36</v>
      </c>
      <c r="L1887" s="2" t="str">
        <f>VLOOKUP(G1887,lookups!$E$2:$F$206,2,0)</f>
        <v>Turf algae</v>
      </c>
      <c r="M1887" s="2" t="str">
        <f>VLOOKUP(H1887,lookups!$G$2:$H$206,2,0)</f>
        <v>Turf algae sediment</v>
      </c>
      <c r="N1887" s="2" t="str">
        <f>VLOOKUP(I1887,lookups!$A$2:$D$206,4,0)</f>
        <v>Turf algae sediment</v>
      </c>
    </row>
    <row r="1888" ht="15.75" customHeight="1">
      <c r="A1888" s="7" t="s">
        <v>76</v>
      </c>
      <c r="B1888" s="2" t="s">
        <v>12</v>
      </c>
      <c r="C1888" s="2" t="s">
        <v>31</v>
      </c>
      <c r="D1888" s="2">
        <v>1.0</v>
      </c>
      <c r="E1888" s="2">
        <v>9.0</v>
      </c>
      <c r="F1888" s="9">
        <v>7.0</v>
      </c>
      <c r="G1888" s="2" t="str">
        <f>VLOOKUP(I1888,lookups!$A$2:$D$206,3,0)</f>
        <v>CCA</v>
      </c>
      <c r="H1888" s="2" t="str">
        <f>VLOOKUP(I1888,lookups!$A$2:$D$206,2,0)</f>
        <v>CCA</v>
      </c>
      <c r="I1888" s="8" t="s">
        <v>34</v>
      </c>
      <c r="L1888" s="2" t="str">
        <f>VLOOKUP(G1888,lookups!$E$2:$F$206,2,0)</f>
        <v>Crustose coraline algae</v>
      </c>
      <c r="M1888" s="2" t="str">
        <f>VLOOKUP(H1888,lookups!$G$2:$H$206,2,0)</f>
        <v>Crustose coraline algae</v>
      </c>
      <c r="N1888" s="2" t="str">
        <f>VLOOKUP(I1888,lookups!$A$2:$D$206,4,0)</f>
        <v>Crustose coraline algae</v>
      </c>
    </row>
    <row r="1889" ht="15.75" customHeight="1">
      <c r="A1889" s="7" t="s">
        <v>76</v>
      </c>
      <c r="B1889" s="2" t="s">
        <v>12</v>
      </c>
      <c r="C1889" s="2" t="s">
        <v>31</v>
      </c>
      <c r="D1889" s="2">
        <v>1.0</v>
      </c>
      <c r="E1889" s="2">
        <v>9.0</v>
      </c>
      <c r="F1889" s="9">
        <v>8.0</v>
      </c>
      <c r="G1889" s="2" t="str">
        <f>VLOOKUP(I1889,lookups!$A$2:$D$206,3,0)</f>
        <v>CCA</v>
      </c>
      <c r="H1889" s="2" t="str">
        <f>VLOOKUP(I1889,lookups!$A$2:$D$206,2,0)</f>
        <v>CCA</v>
      </c>
      <c r="I1889" s="8" t="s">
        <v>34</v>
      </c>
      <c r="L1889" s="2" t="str">
        <f>VLOOKUP(G1889,lookups!$E$2:$F$206,2,0)</f>
        <v>Crustose coraline algae</v>
      </c>
      <c r="M1889" s="2" t="str">
        <f>VLOOKUP(H1889,lookups!$G$2:$H$206,2,0)</f>
        <v>Crustose coraline algae</v>
      </c>
      <c r="N1889" s="2" t="str">
        <f>VLOOKUP(I1889,lookups!$A$2:$D$206,4,0)</f>
        <v>Crustose coraline algae</v>
      </c>
    </row>
    <row r="1890" ht="15.75" customHeight="1">
      <c r="A1890" s="7" t="s">
        <v>76</v>
      </c>
      <c r="B1890" s="2" t="s">
        <v>12</v>
      </c>
      <c r="C1890" s="2" t="s">
        <v>31</v>
      </c>
      <c r="D1890" s="2">
        <v>1.0</v>
      </c>
      <c r="E1890" s="2">
        <v>9.0</v>
      </c>
      <c r="F1890" s="9">
        <v>9.0</v>
      </c>
      <c r="G1890" s="2" t="str">
        <f>VLOOKUP(I1890,lookups!$A$2:$D$206,3,0)</f>
        <v>TA</v>
      </c>
      <c r="H1890" s="2" t="str">
        <f>VLOOKUP(I1890,lookups!$A$2:$D$206,2,0)</f>
        <v>TAS</v>
      </c>
      <c r="I1890" s="8" t="s">
        <v>36</v>
      </c>
      <c r="L1890" s="2" t="str">
        <f>VLOOKUP(G1890,lookups!$E$2:$F$206,2,0)</f>
        <v>Turf algae</v>
      </c>
      <c r="M1890" s="2" t="str">
        <f>VLOOKUP(H1890,lookups!$G$2:$H$206,2,0)</f>
        <v>Turf algae sediment</v>
      </c>
      <c r="N1890" s="2" t="str">
        <f>VLOOKUP(I1890,lookups!$A$2:$D$206,4,0)</f>
        <v>Turf algae sediment</v>
      </c>
    </row>
    <row r="1891" ht="15.75" customHeight="1">
      <c r="A1891" s="7" t="s">
        <v>76</v>
      </c>
      <c r="B1891" s="2" t="s">
        <v>12</v>
      </c>
      <c r="C1891" s="2" t="s">
        <v>31</v>
      </c>
      <c r="D1891" s="2">
        <v>1.0</v>
      </c>
      <c r="E1891" s="2">
        <v>9.0</v>
      </c>
      <c r="F1891" s="9">
        <v>10.0</v>
      </c>
      <c r="G1891" s="2" t="str">
        <f>VLOOKUP(I1891,lookups!$A$2:$D$206,3,0)</f>
        <v>TA</v>
      </c>
      <c r="H1891" s="2" t="str">
        <f>VLOOKUP(I1891,lookups!$A$2:$D$206,2,0)</f>
        <v>TAS</v>
      </c>
      <c r="I1891" s="8" t="s">
        <v>36</v>
      </c>
      <c r="L1891" s="2" t="str">
        <f>VLOOKUP(G1891,lookups!$E$2:$F$206,2,0)</f>
        <v>Turf algae</v>
      </c>
      <c r="M1891" s="2" t="str">
        <f>VLOOKUP(H1891,lookups!$G$2:$H$206,2,0)</f>
        <v>Turf algae sediment</v>
      </c>
      <c r="N1891" s="2" t="str">
        <f>VLOOKUP(I1891,lookups!$A$2:$D$206,4,0)</f>
        <v>Turf algae sediment</v>
      </c>
    </row>
    <row r="1892" ht="15.75" customHeight="1">
      <c r="A1892" s="7" t="s">
        <v>76</v>
      </c>
      <c r="B1892" s="2" t="s">
        <v>12</v>
      </c>
      <c r="C1892" s="2" t="s">
        <v>31</v>
      </c>
      <c r="D1892" s="2">
        <v>1.0</v>
      </c>
      <c r="E1892" s="2">
        <v>10.0</v>
      </c>
      <c r="F1892" s="9">
        <v>1.0</v>
      </c>
      <c r="G1892" s="2" t="str">
        <f>VLOOKUP(I1892,lookups!$A$2:$D$206,3,0)</f>
        <v>TA</v>
      </c>
      <c r="H1892" s="2" t="str">
        <f>VLOOKUP(I1892,lookups!$A$2:$D$206,2,0)</f>
        <v>TAS</v>
      </c>
      <c r="I1892" s="8" t="s">
        <v>36</v>
      </c>
      <c r="L1892" s="2" t="str">
        <f>VLOOKUP(G1892,lookups!$E$2:$F$206,2,0)</f>
        <v>Turf algae</v>
      </c>
      <c r="M1892" s="2" t="str">
        <f>VLOOKUP(H1892,lookups!$G$2:$H$206,2,0)</f>
        <v>Turf algae sediment</v>
      </c>
      <c r="N1892" s="2" t="str">
        <f>VLOOKUP(I1892,lookups!$A$2:$D$206,4,0)</f>
        <v>Turf algae sediment</v>
      </c>
    </row>
    <row r="1893" ht="15.75" customHeight="1">
      <c r="A1893" s="7" t="s">
        <v>76</v>
      </c>
      <c r="B1893" s="2" t="s">
        <v>12</v>
      </c>
      <c r="C1893" s="2" t="s">
        <v>31</v>
      </c>
      <c r="D1893" s="2">
        <v>1.0</v>
      </c>
      <c r="E1893" s="2">
        <v>10.0</v>
      </c>
      <c r="F1893" s="9">
        <v>2.0</v>
      </c>
      <c r="G1893" s="2" t="str">
        <f>VLOOKUP(I1893,lookups!$A$2:$D$206,3,0)</f>
        <v>CCA</v>
      </c>
      <c r="H1893" s="2" t="str">
        <f>VLOOKUP(I1893,lookups!$A$2:$D$206,2,0)</f>
        <v>CCA</v>
      </c>
      <c r="I1893" s="8" t="s">
        <v>34</v>
      </c>
      <c r="L1893" s="2" t="str">
        <f>VLOOKUP(G1893,lookups!$E$2:$F$206,2,0)</f>
        <v>Crustose coraline algae</v>
      </c>
      <c r="M1893" s="2" t="str">
        <f>VLOOKUP(H1893,lookups!$G$2:$H$206,2,0)</f>
        <v>Crustose coraline algae</v>
      </c>
      <c r="N1893" s="2" t="str">
        <f>VLOOKUP(I1893,lookups!$A$2:$D$206,4,0)</f>
        <v>Crustose coraline algae</v>
      </c>
    </row>
    <row r="1894" ht="15.75" customHeight="1">
      <c r="A1894" s="7" t="s">
        <v>76</v>
      </c>
      <c r="B1894" s="2" t="s">
        <v>12</v>
      </c>
      <c r="C1894" s="2" t="s">
        <v>31</v>
      </c>
      <c r="D1894" s="2">
        <v>1.0</v>
      </c>
      <c r="E1894" s="2">
        <v>10.0</v>
      </c>
      <c r="F1894" s="9">
        <v>3.0</v>
      </c>
      <c r="G1894" s="2" t="str">
        <f>VLOOKUP(I1894,lookups!$A$2:$D$206,3,0)</f>
        <v>PEY</v>
      </c>
      <c r="H1894" s="2" t="str">
        <f>VLOOKUP(I1894,lookups!$A$2:$D$206,2,0)</f>
        <v>PEY</v>
      </c>
      <c r="I1894" s="8" t="s">
        <v>39</v>
      </c>
      <c r="L1894" s="2" t="str">
        <f>VLOOKUP(G1894,lookups!$E$2:$F$206,2,0)</f>
        <v>Peysonelid</v>
      </c>
      <c r="M1894" s="2" t="str">
        <f>VLOOKUP(H1894,lookups!$G$2:$H$206,2,0)</f>
        <v>Peysonelid</v>
      </c>
      <c r="N1894" s="2" t="str">
        <f>VLOOKUP(I1894,lookups!$A$2:$D$206,4,0)</f>
        <v>Peysonelid</v>
      </c>
    </row>
    <row r="1895" ht="15.75" customHeight="1">
      <c r="A1895" s="7" t="s">
        <v>76</v>
      </c>
      <c r="B1895" s="2" t="s">
        <v>12</v>
      </c>
      <c r="C1895" s="2" t="s">
        <v>31</v>
      </c>
      <c r="D1895" s="2">
        <v>1.0</v>
      </c>
      <c r="E1895" s="2">
        <v>10.0</v>
      </c>
      <c r="F1895" s="9">
        <v>4.0</v>
      </c>
      <c r="G1895" s="2" t="str">
        <f>VLOOKUP(I1895,lookups!$A$2:$D$206,3,0)</f>
        <v>CCA</v>
      </c>
      <c r="H1895" s="2" t="str">
        <f>VLOOKUP(I1895,lookups!$A$2:$D$206,2,0)</f>
        <v>CCA</v>
      </c>
      <c r="I1895" s="8" t="s">
        <v>34</v>
      </c>
      <c r="L1895" s="2" t="str">
        <f>VLOOKUP(G1895,lookups!$E$2:$F$206,2,0)</f>
        <v>Crustose coraline algae</v>
      </c>
      <c r="M1895" s="2" t="str">
        <f>VLOOKUP(H1895,lookups!$G$2:$H$206,2,0)</f>
        <v>Crustose coraline algae</v>
      </c>
      <c r="N1895" s="2" t="str">
        <f>VLOOKUP(I1895,lookups!$A$2:$D$206,4,0)</f>
        <v>Crustose coraline algae</v>
      </c>
    </row>
    <row r="1896" ht="15.75" customHeight="1">
      <c r="A1896" s="7" t="s">
        <v>76</v>
      </c>
      <c r="B1896" s="2" t="s">
        <v>12</v>
      </c>
      <c r="C1896" s="2" t="s">
        <v>31</v>
      </c>
      <c r="D1896" s="2">
        <v>1.0</v>
      </c>
      <c r="E1896" s="2">
        <v>10.0</v>
      </c>
      <c r="F1896" s="9">
        <v>5.0</v>
      </c>
      <c r="G1896" s="2" t="str">
        <f>VLOOKUP(I1896,lookups!$A$2:$D$206,3,0)</f>
        <v>MA</v>
      </c>
      <c r="H1896" s="2" t="str">
        <f>VLOOKUP(I1896,lookups!$A$2:$D$206,2,0)</f>
        <v>GCMA</v>
      </c>
      <c r="I1896" s="8" t="s">
        <v>40</v>
      </c>
      <c r="J1896" s="1">
        <v>8.0</v>
      </c>
      <c r="L1896" s="2" t="str">
        <f>VLOOKUP(G1896,lookups!$E$2:$F$206,2,0)</f>
        <v>Macroalgae</v>
      </c>
      <c r="M1896" s="2" t="str">
        <f>VLOOKUP(H1896,lookups!$G$2:$H$206,2,0)</f>
        <v>Green calcareous macroalgae</v>
      </c>
      <c r="N1896" s="2" t="str">
        <f>VLOOKUP(I1896,lookups!$A$2:$D$206,4,0)</f>
        <v>Halimeda spp.</v>
      </c>
    </row>
    <row r="1897" ht="15.75" customHeight="1">
      <c r="A1897" s="7" t="s">
        <v>76</v>
      </c>
      <c r="B1897" s="2" t="s">
        <v>12</v>
      </c>
      <c r="C1897" s="2" t="s">
        <v>31</v>
      </c>
      <c r="D1897" s="2">
        <v>1.0</v>
      </c>
      <c r="E1897" s="2">
        <v>10.0</v>
      </c>
      <c r="F1897" s="9">
        <v>6.0</v>
      </c>
      <c r="G1897" s="2" t="str">
        <f>VLOOKUP(I1897,lookups!$A$2:$D$206,3,0)</f>
        <v>MA</v>
      </c>
      <c r="H1897" s="2" t="str">
        <f>VLOOKUP(I1897,lookups!$A$2:$D$206,2,0)</f>
        <v>BFMA</v>
      </c>
      <c r="I1897" s="8" t="s">
        <v>32</v>
      </c>
      <c r="J1897" s="1">
        <v>2.0</v>
      </c>
      <c r="L1897" s="2" t="str">
        <f>VLOOKUP(G1897,lookups!$E$2:$F$206,2,0)</f>
        <v>Macroalgae</v>
      </c>
      <c r="M1897" s="2" t="str">
        <f>VLOOKUP(H1897,lookups!$G$2:$H$206,2,0)</f>
        <v>Brown fleshy macroalgae</v>
      </c>
      <c r="N1897" s="2" t="str">
        <f>VLOOKUP(I1897,lookups!$A$2:$D$206,4,0)</f>
        <v>Dictyota spp.</v>
      </c>
    </row>
    <row r="1898" ht="15.75" customHeight="1">
      <c r="A1898" s="7" t="s">
        <v>76</v>
      </c>
      <c r="B1898" s="2" t="s">
        <v>12</v>
      </c>
      <c r="C1898" s="2" t="s">
        <v>31</v>
      </c>
      <c r="D1898" s="2">
        <v>1.0</v>
      </c>
      <c r="E1898" s="2">
        <v>10.0</v>
      </c>
      <c r="F1898" s="9">
        <v>7.0</v>
      </c>
      <c r="G1898" s="2" t="str">
        <f>VLOOKUP(I1898,lookups!$A$2:$D$206,3,0)</f>
        <v>TA</v>
      </c>
      <c r="H1898" s="2" t="str">
        <f>VLOOKUP(I1898,lookups!$A$2:$D$206,2,0)</f>
        <v>TAS</v>
      </c>
      <c r="I1898" s="8" t="s">
        <v>36</v>
      </c>
      <c r="L1898" s="2" t="str">
        <f>VLOOKUP(G1898,lookups!$E$2:$F$206,2,0)</f>
        <v>Turf algae</v>
      </c>
      <c r="M1898" s="2" t="str">
        <f>VLOOKUP(H1898,lookups!$G$2:$H$206,2,0)</f>
        <v>Turf algae sediment</v>
      </c>
      <c r="N1898" s="2" t="str">
        <f>VLOOKUP(I1898,lookups!$A$2:$D$206,4,0)</f>
        <v>Turf algae sediment</v>
      </c>
    </row>
    <row r="1899" ht="15.75" customHeight="1">
      <c r="A1899" s="7" t="s">
        <v>76</v>
      </c>
      <c r="B1899" s="2" t="s">
        <v>12</v>
      </c>
      <c r="C1899" s="2" t="s">
        <v>31</v>
      </c>
      <c r="D1899" s="2">
        <v>1.0</v>
      </c>
      <c r="E1899" s="2">
        <v>10.0</v>
      </c>
      <c r="F1899" s="9">
        <v>8.0</v>
      </c>
      <c r="G1899" s="2" t="str">
        <f>VLOOKUP(I1899,lookups!$A$2:$D$206,3,0)</f>
        <v>TA</v>
      </c>
      <c r="H1899" s="2" t="str">
        <f>VLOOKUP(I1899,lookups!$A$2:$D$206,2,0)</f>
        <v>TAS</v>
      </c>
      <c r="I1899" s="8" t="s">
        <v>36</v>
      </c>
      <c r="L1899" s="2" t="str">
        <f>VLOOKUP(G1899,lookups!$E$2:$F$206,2,0)</f>
        <v>Turf algae</v>
      </c>
      <c r="M1899" s="2" t="str">
        <f>VLOOKUP(H1899,lookups!$G$2:$H$206,2,0)</f>
        <v>Turf algae sediment</v>
      </c>
      <c r="N1899" s="2" t="str">
        <f>VLOOKUP(I1899,lookups!$A$2:$D$206,4,0)</f>
        <v>Turf algae sediment</v>
      </c>
    </row>
    <row r="1900" ht="15.75" customHeight="1">
      <c r="A1900" s="7" t="s">
        <v>76</v>
      </c>
      <c r="B1900" s="2" t="s">
        <v>12</v>
      </c>
      <c r="C1900" s="2" t="s">
        <v>31</v>
      </c>
      <c r="D1900" s="2">
        <v>1.0</v>
      </c>
      <c r="E1900" s="2">
        <v>10.0</v>
      </c>
      <c r="F1900" s="9">
        <v>9.0</v>
      </c>
      <c r="G1900" s="2" t="str">
        <f>VLOOKUP(I1900,lookups!$A$2:$D$206,3,0)</f>
        <v>CCA</v>
      </c>
      <c r="H1900" s="2" t="str">
        <f>VLOOKUP(I1900,lookups!$A$2:$D$206,2,0)</f>
        <v>CCA</v>
      </c>
      <c r="I1900" s="8" t="s">
        <v>34</v>
      </c>
      <c r="L1900" s="2" t="str">
        <f>VLOOKUP(G1900,lookups!$E$2:$F$206,2,0)</f>
        <v>Crustose coraline algae</v>
      </c>
      <c r="M1900" s="2" t="str">
        <f>VLOOKUP(H1900,lookups!$G$2:$H$206,2,0)</f>
        <v>Crustose coraline algae</v>
      </c>
      <c r="N1900" s="2" t="str">
        <f>VLOOKUP(I1900,lookups!$A$2:$D$206,4,0)</f>
        <v>Crustose coraline algae</v>
      </c>
    </row>
    <row r="1901" ht="15.75" customHeight="1">
      <c r="A1901" s="7" t="s">
        <v>76</v>
      </c>
      <c r="B1901" s="2" t="s">
        <v>12</v>
      </c>
      <c r="C1901" s="2" t="s">
        <v>31</v>
      </c>
      <c r="D1901" s="2">
        <v>1.0</v>
      </c>
      <c r="E1901" s="2">
        <v>10.0</v>
      </c>
      <c r="F1901" s="9">
        <v>10.0</v>
      </c>
      <c r="G1901" s="2" t="str">
        <f>VLOOKUP(I1901,lookups!$A$2:$D$206,3,0)</f>
        <v>TA</v>
      </c>
      <c r="H1901" s="2" t="str">
        <f>VLOOKUP(I1901,lookups!$A$2:$D$206,2,0)</f>
        <v>TAS</v>
      </c>
      <c r="I1901" s="8" t="s">
        <v>36</v>
      </c>
      <c r="L1901" s="2" t="str">
        <f>VLOOKUP(G1901,lookups!$E$2:$F$206,2,0)</f>
        <v>Turf algae</v>
      </c>
      <c r="M1901" s="2" t="str">
        <f>VLOOKUP(H1901,lookups!$G$2:$H$206,2,0)</f>
        <v>Turf algae sediment</v>
      </c>
      <c r="N1901" s="2" t="str">
        <f>VLOOKUP(I1901,lookups!$A$2:$D$206,4,0)</f>
        <v>Turf algae sediment</v>
      </c>
    </row>
    <row r="1902" ht="15.75" customHeight="1">
      <c r="A1902" s="7" t="s">
        <v>76</v>
      </c>
      <c r="B1902" s="2" t="s">
        <v>12</v>
      </c>
      <c r="C1902" s="2" t="s">
        <v>31</v>
      </c>
      <c r="D1902" s="2">
        <v>2.0</v>
      </c>
      <c r="E1902" s="2">
        <v>1.0</v>
      </c>
      <c r="F1902" s="2">
        <v>1.0</v>
      </c>
      <c r="G1902" s="2" t="str">
        <f>VLOOKUP(I1902,lookups!$A$2:$D$206,3,0)</f>
        <v>MA</v>
      </c>
      <c r="H1902" s="2" t="str">
        <f>VLOOKUP(I1902,lookups!$A$2:$D$206,2,0)</f>
        <v>BFMA</v>
      </c>
      <c r="I1902" s="8" t="s">
        <v>32</v>
      </c>
      <c r="J1902" s="1">
        <v>4.0</v>
      </c>
      <c r="L1902" s="2" t="str">
        <f>VLOOKUP(G1902,lookups!$E$2:$F$206,2,0)</f>
        <v>Macroalgae</v>
      </c>
      <c r="M1902" s="2" t="str">
        <f>VLOOKUP(H1902,lookups!$G$2:$H$206,2,0)</f>
        <v>Brown fleshy macroalgae</v>
      </c>
      <c r="N1902" s="2" t="str">
        <f>VLOOKUP(I1902,lookups!$A$2:$D$206,4,0)</f>
        <v>Dictyota spp.</v>
      </c>
    </row>
    <row r="1903" ht="15.75" customHeight="1">
      <c r="A1903" s="7" t="s">
        <v>76</v>
      </c>
      <c r="B1903" s="2" t="s">
        <v>12</v>
      </c>
      <c r="C1903" s="2" t="s">
        <v>31</v>
      </c>
      <c r="D1903" s="2">
        <v>2.0</v>
      </c>
      <c r="E1903" s="2">
        <v>1.0</v>
      </c>
      <c r="F1903" s="2">
        <v>2.0</v>
      </c>
      <c r="G1903" s="2" t="str">
        <f>VLOOKUP(I1903,lookups!$A$2:$D$206,3,0)</f>
        <v>MA</v>
      </c>
      <c r="H1903" s="2" t="str">
        <f>VLOOKUP(I1903,lookups!$A$2:$D$206,2,0)</f>
        <v>BFMA</v>
      </c>
      <c r="I1903" s="8" t="s">
        <v>32</v>
      </c>
      <c r="J1903" s="1">
        <v>8.0</v>
      </c>
      <c r="L1903" s="2" t="str">
        <f>VLOOKUP(G1903,lookups!$E$2:$F$206,2,0)</f>
        <v>Macroalgae</v>
      </c>
      <c r="M1903" s="2" t="str">
        <f>VLOOKUP(H1903,lookups!$G$2:$H$206,2,0)</f>
        <v>Brown fleshy macroalgae</v>
      </c>
      <c r="N1903" s="2" t="str">
        <f>VLOOKUP(I1903,lookups!$A$2:$D$206,4,0)</f>
        <v>Dictyota spp.</v>
      </c>
    </row>
    <row r="1904" ht="15.75" customHeight="1">
      <c r="A1904" s="7" t="s">
        <v>76</v>
      </c>
      <c r="B1904" s="2" t="s">
        <v>12</v>
      </c>
      <c r="C1904" s="2" t="s">
        <v>31</v>
      </c>
      <c r="D1904" s="2">
        <v>2.0</v>
      </c>
      <c r="E1904" s="2">
        <v>1.0</v>
      </c>
      <c r="F1904" s="2">
        <v>3.0</v>
      </c>
      <c r="G1904" s="2" t="str">
        <f>VLOOKUP(I1904,lookups!$A$2:$D$206,3,0)</f>
        <v>MA</v>
      </c>
      <c r="H1904" s="2" t="str">
        <f>VLOOKUP(I1904,lookups!$A$2:$D$206,2,0)</f>
        <v>BFMA</v>
      </c>
      <c r="I1904" s="8" t="s">
        <v>32</v>
      </c>
      <c r="J1904" s="1">
        <v>4.0</v>
      </c>
      <c r="L1904" s="2" t="str">
        <f>VLOOKUP(G1904,lookups!$E$2:$F$206,2,0)</f>
        <v>Macroalgae</v>
      </c>
      <c r="M1904" s="2" t="str">
        <f>VLOOKUP(H1904,lookups!$G$2:$H$206,2,0)</f>
        <v>Brown fleshy macroalgae</v>
      </c>
      <c r="N1904" s="2" t="str">
        <f>VLOOKUP(I1904,lookups!$A$2:$D$206,4,0)</f>
        <v>Dictyota spp.</v>
      </c>
    </row>
    <row r="1905" ht="15.75" customHeight="1">
      <c r="A1905" s="7" t="s">
        <v>76</v>
      </c>
      <c r="B1905" s="2" t="s">
        <v>12</v>
      </c>
      <c r="C1905" s="2" t="s">
        <v>31</v>
      </c>
      <c r="D1905" s="2">
        <v>2.0</v>
      </c>
      <c r="E1905" s="2">
        <v>1.0</v>
      </c>
      <c r="F1905" s="2">
        <v>4.0</v>
      </c>
      <c r="G1905" s="2" t="str">
        <f>VLOOKUP(I1905,lookups!$A$2:$D$206,3,0)</f>
        <v>MA</v>
      </c>
      <c r="H1905" s="2" t="str">
        <f>VLOOKUP(I1905,lookups!$A$2:$D$206,2,0)</f>
        <v>BFMA</v>
      </c>
      <c r="I1905" s="8" t="s">
        <v>32</v>
      </c>
      <c r="J1905" s="1">
        <v>6.0</v>
      </c>
      <c r="L1905" s="2" t="str">
        <f>VLOOKUP(G1905,lookups!$E$2:$F$206,2,0)</f>
        <v>Macroalgae</v>
      </c>
      <c r="M1905" s="2" t="str">
        <f>VLOOKUP(H1905,lookups!$G$2:$H$206,2,0)</f>
        <v>Brown fleshy macroalgae</v>
      </c>
      <c r="N1905" s="2" t="str">
        <f>VLOOKUP(I1905,lookups!$A$2:$D$206,4,0)</f>
        <v>Dictyota spp.</v>
      </c>
    </row>
    <row r="1906" ht="15.75" customHeight="1">
      <c r="A1906" s="7" t="s">
        <v>76</v>
      </c>
      <c r="B1906" s="2" t="s">
        <v>12</v>
      </c>
      <c r="C1906" s="2" t="s">
        <v>31</v>
      </c>
      <c r="D1906" s="2">
        <v>2.0</v>
      </c>
      <c r="E1906" s="2">
        <v>1.0</v>
      </c>
      <c r="F1906" s="2">
        <v>5.0</v>
      </c>
      <c r="G1906" s="2" t="str">
        <f>VLOOKUP(I1906,lookups!$A$2:$D$206,3,0)</f>
        <v>MA</v>
      </c>
      <c r="H1906" s="2" t="str">
        <f>VLOOKUP(I1906,lookups!$A$2:$D$206,2,0)</f>
        <v>BFMA</v>
      </c>
      <c r="I1906" s="8" t="s">
        <v>32</v>
      </c>
      <c r="J1906" s="1">
        <v>2.0</v>
      </c>
      <c r="L1906" s="2" t="str">
        <f>VLOOKUP(G1906,lookups!$E$2:$F$206,2,0)</f>
        <v>Macroalgae</v>
      </c>
      <c r="M1906" s="2" t="str">
        <f>VLOOKUP(H1906,lookups!$G$2:$H$206,2,0)</f>
        <v>Brown fleshy macroalgae</v>
      </c>
      <c r="N1906" s="2" t="str">
        <f>VLOOKUP(I1906,lookups!$A$2:$D$206,4,0)</f>
        <v>Dictyota spp.</v>
      </c>
    </row>
    <row r="1907" ht="15.75" customHeight="1">
      <c r="A1907" s="7" t="s">
        <v>76</v>
      </c>
      <c r="B1907" s="2" t="s">
        <v>12</v>
      </c>
      <c r="C1907" s="2" t="s">
        <v>31</v>
      </c>
      <c r="D1907" s="2">
        <v>2.0</v>
      </c>
      <c r="E1907" s="2">
        <v>1.0</v>
      </c>
      <c r="F1907" s="2">
        <v>6.0</v>
      </c>
      <c r="G1907" s="2" t="str">
        <f>VLOOKUP(I1907,lookups!$A$2:$D$206,3,0)</f>
        <v>TA</v>
      </c>
      <c r="H1907" s="2" t="str">
        <f>VLOOKUP(I1907,lookups!$A$2:$D$206,2,0)</f>
        <v>TAS</v>
      </c>
      <c r="I1907" s="8" t="s">
        <v>36</v>
      </c>
      <c r="L1907" s="2" t="str">
        <f>VLOOKUP(G1907,lookups!$E$2:$F$206,2,0)</f>
        <v>Turf algae</v>
      </c>
      <c r="M1907" s="2" t="str">
        <f>VLOOKUP(H1907,lookups!$G$2:$H$206,2,0)</f>
        <v>Turf algae sediment</v>
      </c>
      <c r="N1907" s="2" t="str">
        <f>VLOOKUP(I1907,lookups!$A$2:$D$206,4,0)</f>
        <v>Turf algae sediment</v>
      </c>
    </row>
    <row r="1908" ht="15.75" customHeight="1">
      <c r="A1908" s="7" t="s">
        <v>76</v>
      </c>
      <c r="B1908" s="2" t="s">
        <v>12</v>
      </c>
      <c r="C1908" s="2" t="s">
        <v>31</v>
      </c>
      <c r="D1908" s="2">
        <v>2.0</v>
      </c>
      <c r="E1908" s="2">
        <v>1.0</v>
      </c>
      <c r="F1908" s="2">
        <v>7.0</v>
      </c>
      <c r="G1908" s="2" t="str">
        <f>VLOOKUP(I1908,lookups!$A$2:$D$206,3,0)</f>
        <v>TA</v>
      </c>
      <c r="H1908" s="2" t="str">
        <f>VLOOKUP(I1908,lookups!$A$2:$D$206,2,0)</f>
        <v>TAS</v>
      </c>
      <c r="I1908" s="8" t="s">
        <v>36</v>
      </c>
      <c r="L1908" s="2" t="str">
        <f>VLOOKUP(G1908,lookups!$E$2:$F$206,2,0)</f>
        <v>Turf algae</v>
      </c>
      <c r="M1908" s="2" t="str">
        <f>VLOOKUP(H1908,lookups!$G$2:$H$206,2,0)</f>
        <v>Turf algae sediment</v>
      </c>
      <c r="N1908" s="2" t="str">
        <f>VLOOKUP(I1908,lookups!$A$2:$D$206,4,0)</f>
        <v>Turf algae sediment</v>
      </c>
    </row>
    <row r="1909" ht="15.75" customHeight="1">
      <c r="A1909" s="7" t="s">
        <v>76</v>
      </c>
      <c r="B1909" s="2" t="s">
        <v>12</v>
      </c>
      <c r="C1909" s="2" t="s">
        <v>31</v>
      </c>
      <c r="D1909" s="2">
        <v>2.0</v>
      </c>
      <c r="E1909" s="2">
        <v>1.0</v>
      </c>
      <c r="F1909" s="2">
        <v>8.0</v>
      </c>
      <c r="G1909" s="2" t="str">
        <f>VLOOKUP(I1909,lookups!$A$2:$D$206,3,0)</f>
        <v>CCA</v>
      </c>
      <c r="H1909" s="2" t="str">
        <f>VLOOKUP(I1909,lookups!$A$2:$D$206,2,0)</f>
        <v>CCA</v>
      </c>
      <c r="I1909" s="8" t="s">
        <v>34</v>
      </c>
      <c r="L1909" s="2" t="str">
        <f>VLOOKUP(G1909,lookups!$E$2:$F$206,2,0)</f>
        <v>Crustose coraline algae</v>
      </c>
      <c r="M1909" s="2" t="str">
        <f>VLOOKUP(H1909,lookups!$G$2:$H$206,2,0)</f>
        <v>Crustose coraline algae</v>
      </c>
      <c r="N1909" s="2" t="str">
        <f>VLOOKUP(I1909,lookups!$A$2:$D$206,4,0)</f>
        <v>Crustose coraline algae</v>
      </c>
    </row>
    <row r="1910" ht="15.75" customHeight="1">
      <c r="A1910" s="7" t="s">
        <v>76</v>
      </c>
      <c r="B1910" s="2" t="s">
        <v>12</v>
      </c>
      <c r="C1910" s="2" t="s">
        <v>31</v>
      </c>
      <c r="D1910" s="2">
        <v>2.0</v>
      </c>
      <c r="E1910" s="2">
        <v>1.0</v>
      </c>
      <c r="F1910" s="2">
        <v>9.0</v>
      </c>
      <c r="G1910" s="2" t="str">
        <f>VLOOKUP(I1910,lookups!$A$2:$D$206,3,0)</f>
        <v>TA</v>
      </c>
      <c r="H1910" s="2" t="str">
        <f>VLOOKUP(I1910,lookups!$A$2:$D$206,2,0)</f>
        <v>TAS</v>
      </c>
      <c r="I1910" s="8" t="s">
        <v>36</v>
      </c>
      <c r="L1910" s="2" t="str">
        <f>VLOOKUP(G1910,lookups!$E$2:$F$206,2,0)</f>
        <v>Turf algae</v>
      </c>
      <c r="M1910" s="2" t="str">
        <f>VLOOKUP(H1910,lookups!$G$2:$H$206,2,0)</f>
        <v>Turf algae sediment</v>
      </c>
      <c r="N1910" s="2" t="str">
        <f>VLOOKUP(I1910,lookups!$A$2:$D$206,4,0)</f>
        <v>Turf algae sediment</v>
      </c>
    </row>
    <row r="1911" ht="15.75" customHeight="1">
      <c r="A1911" s="7" t="s">
        <v>76</v>
      </c>
      <c r="B1911" s="2" t="s">
        <v>12</v>
      </c>
      <c r="C1911" s="2" t="s">
        <v>31</v>
      </c>
      <c r="D1911" s="2">
        <v>2.0</v>
      </c>
      <c r="E1911" s="2">
        <v>1.0</v>
      </c>
      <c r="F1911" s="2">
        <v>10.0</v>
      </c>
      <c r="G1911" s="2" t="str">
        <f>VLOOKUP(I1911,lookups!$A$2:$D$206,3,0)</f>
        <v>CCA</v>
      </c>
      <c r="H1911" s="2" t="str">
        <f>VLOOKUP(I1911,lookups!$A$2:$D$206,2,0)</f>
        <v>CCA</v>
      </c>
      <c r="I1911" s="8" t="s">
        <v>34</v>
      </c>
      <c r="L1911" s="2" t="str">
        <f>VLOOKUP(G1911,lookups!$E$2:$F$206,2,0)</f>
        <v>Crustose coraline algae</v>
      </c>
      <c r="M1911" s="2" t="str">
        <f>VLOOKUP(H1911,lookups!$G$2:$H$206,2,0)</f>
        <v>Crustose coraline algae</v>
      </c>
      <c r="N1911" s="2" t="str">
        <f>VLOOKUP(I1911,lookups!$A$2:$D$206,4,0)</f>
        <v>Crustose coraline algae</v>
      </c>
    </row>
    <row r="1912" ht="15.75" customHeight="1">
      <c r="A1912" s="7" t="s">
        <v>76</v>
      </c>
      <c r="B1912" s="2" t="s">
        <v>12</v>
      </c>
      <c r="C1912" s="2" t="s">
        <v>31</v>
      </c>
      <c r="D1912" s="2">
        <v>2.0</v>
      </c>
      <c r="E1912" s="2">
        <v>2.0</v>
      </c>
      <c r="F1912" s="2">
        <v>1.0</v>
      </c>
      <c r="G1912" s="2" t="str">
        <f>VLOOKUP(I1912,lookups!$A$2:$D$206,3,0)</f>
        <v>CCA</v>
      </c>
      <c r="H1912" s="2" t="str">
        <f>VLOOKUP(I1912,lookups!$A$2:$D$206,2,0)</f>
        <v>CCA</v>
      </c>
      <c r="I1912" s="8" t="s">
        <v>34</v>
      </c>
      <c r="L1912" s="2" t="str">
        <f>VLOOKUP(G1912,lookups!$E$2:$F$206,2,0)</f>
        <v>Crustose coraline algae</v>
      </c>
      <c r="M1912" s="2" t="str">
        <f>VLOOKUP(H1912,lookups!$G$2:$H$206,2,0)</f>
        <v>Crustose coraline algae</v>
      </c>
      <c r="N1912" s="2" t="str">
        <f>VLOOKUP(I1912,lookups!$A$2:$D$206,4,0)</f>
        <v>Crustose coraline algae</v>
      </c>
    </row>
    <row r="1913" ht="15.75" customHeight="1">
      <c r="A1913" s="7" t="s">
        <v>76</v>
      </c>
      <c r="B1913" s="2" t="s">
        <v>12</v>
      </c>
      <c r="C1913" s="2" t="s">
        <v>31</v>
      </c>
      <c r="D1913" s="2">
        <v>2.0</v>
      </c>
      <c r="E1913" s="2">
        <v>2.0</v>
      </c>
      <c r="F1913" s="2">
        <v>2.0</v>
      </c>
      <c r="G1913" s="2" t="str">
        <f>VLOOKUP(I1913,lookups!$A$2:$D$206,3,0)</f>
        <v>MA</v>
      </c>
      <c r="H1913" s="2" t="str">
        <f>VLOOKUP(I1913,lookups!$A$2:$D$206,2,0)</f>
        <v>BFMA</v>
      </c>
      <c r="I1913" s="8" t="s">
        <v>32</v>
      </c>
      <c r="J1913" s="1">
        <v>1.0</v>
      </c>
      <c r="L1913" s="2" t="str">
        <f>VLOOKUP(G1913,lookups!$E$2:$F$206,2,0)</f>
        <v>Macroalgae</v>
      </c>
      <c r="M1913" s="2" t="str">
        <f>VLOOKUP(H1913,lookups!$G$2:$H$206,2,0)</f>
        <v>Brown fleshy macroalgae</v>
      </c>
      <c r="N1913" s="2" t="str">
        <f>VLOOKUP(I1913,lookups!$A$2:$D$206,4,0)</f>
        <v>Dictyota spp.</v>
      </c>
    </row>
    <row r="1914" ht="15.75" customHeight="1">
      <c r="A1914" s="7" t="s">
        <v>76</v>
      </c>
      <c r="B1914" s="2" t="s">
        <v>12</v>
      </c>
      <c r="C1914" s="2" t="s">
        <v>31</v>
      </c>
      <c r="D1914" s="2">
        <v>2.0</v>
      </c>
      <c r="E1914" s="2">
        <v>2.0</v>
      </c>
      <c r="F1914" s="2">
        <v>3.0</v>
      </c>
      <c r="G1914" s="2" t="str">
        <f>VLOOKUP(I1914,lookups!$A$2:$D$206,3,0)</f>
        <v>CCA</v>
      </c>
      <c r="H1914" s="2" t="str">
        <f>VLOOKUP(I1914,lookups!$A$2:$D$206,2,0)</f>
        <v>CCA</v>
      </c>
      <c r="I1914" s="8" t="s">
        <v>34</v>
      </c>
      <c r="L1914" s="2" t="str">
        <f>VLOOKUP(G1914,lookups!$E$2:$F$206,2,0)</f>
        <v>Crustose coraline algae</v>
      </c>
      <c r="M1914" s="2" t="str">
        <f>VLOOKUP(H1914,lookups!$G$2:$H$206,2,0)</f>
        <v>Crustose coraline algae</v>
      </c>
      <c r="N1914" s="2" t="str">
        <f>VLOOKUP(I1914,lookups!$A$2:$D$206,4,0)</f>
        <v>Crustose coraline algae</v>
      </c>
    </row>
    <row r="1915" ht="15.75" customHeight="1">
      <c r="A1915" s="7" t="s">
        <v>76</v>
      </c>
      <c r="B1915" s="2" t="s">
        <v>12</v>
      </c>
      <c r="C1915" s="2" t="s">
        <v>31</v>
      </c>
      <c r="D1915" s="2">
        <v>2.0</v>
      </c>
      <c r="E1915" s="2">
        <v>2.0</v>
      </c>
      <c r="F1915" s="2">
        <v>4.0</v>
      </c>
      <c r="G1915" s="2" t="str">
        <f>VLOOKUP(I1915,lookups!$A$2:$D$206,3,0)</f>
        <v>ND CCA</v>
      </c>
      <c r="H1915" s="2" t="str">
        <f>VLOOKUP(I1915,lookups!$A$2:$D$206,2,0)</f>
        <v>ND CCA</v>
      </c>
      <c r="I1915" s="8" t="s">
        <v>35</v>
      </c>
      <c r="L1915" s="2" t="str">
        <f>VLOOKUP(G1915,lookups!$E$2:$F$206,2,0)</f>
        <v>Newly dead crustose coraline algae</v>
      </c>
      <c r="M1915" s="2" t="str">
        <f>VLOOKUP(H1915,lookups!$G$2:$H$206,2,0)</f>
        <v>Newly Dead crustose coraline algae</v>
      </c>
      <c r="N1915" s="2" t="str">
        <f>VLOOKUP(I1915,lookups!$A$2:$D$206,4,0)</f>
        <v>Newly Dead crustose coraline algae</v>
      </c>
    </row>
    <row r="1916" ht="15.75" customHeight="1">
      <c r="A1916" s="7" t="s">
        <v>76</v>
      </c>
      <c r="B1916" s="2" t="s">
        <v>12</v>
      </c>
      <c r="C1916" s="2" t="s">
        <v>31</v>
      </c>
      <c r="D1916" s="2">
        <v>2.0</v>
      </c>
      <c r="E1916" s="2">
        <v>2.0</v>
      </c>
      <c r="F1916" s="2">
        <v>5.0</v>
      </c>
      <c r="G1916" s="2" t="str">
        <f>VLOOKUP(I1916,lookups!$A$2:$D$206,3,0)</f>
        <v>CCA</v>
      </c>
      <c r="H1916" s="2" t="str">
        <f>VLOOKUP(I1916,lookups!$A$2:$D$206,2,0)</f>
        <v>CCA</v>
      </c>
      <c r="I1916" s="8" t="s">
        <v>34</v>
      </c>
      <c r="L1916" s="2" t="str">
        <f>VLOOKUP(G1916,lookups!$E$2:$F$206,2,0)</f>
        <v>Crustose coraline algae</v>
      </c>
      <c r="M1916" s="2" t="str">
        <f>VLOOKUP(H1916,lookups!$G$2:$H$206,2,0)</f>
        <v>Crustose coraline algae</v>
      </c>
      <c r="N1916" s="2" t="str">
        <f>VLOOKUP(I1916,lookups!$A$2:$D$206,4,0)</f>
        <v>Crustose coraline algae</v>
      </c>
    </row>
    <row r="1917" ht="15.75" customHeight="1">
      <c r="A1917" s="7" t="s">
        <v>76</v>
      </c>
      <c r="B1917" s="2" t="s">
        <v>12</v>
      </c>
      <c r="C1917" s="2" t="s">
        <v>31</v>
      </c>
      <c r="D1917" s="2">
        <v>2.0</v>
      </c>
      <c r="E1917" s="2">
        <v>2.0</v>
      </c>
      <c r="F1917" s="2">
        <v>6.0</v>
      </c>
      <c r="G1917" s="2" t="str">
        <f>VLOOKUP(I1917,lookups!$A$2:$D$206,3,0)</f>
        <v>TA</v>
      </c>
      <c r="H1917" s="2" t="str">
        <f>VLOOKUP(I1917,lookups!$A$2:$D$206,2,0)</f>
        <v>STA</v>
      </c>
      <c r="I1917" s="8" t="s">
        <v>52</v>
      </c>
      <c r="L1917" s="2" t="str">
        <f>VLOOKUP(G1917,lookups!$E$2:$F$206,2,0)</f>
        <v>Turf algae</v>
      </c>
      <c r="M1917" s="2" t="str">
        <f>VLOOKUP(H1917,lookups!$G$2:$H$206,2,0)</f>
        <v>Sediment turf algae</v>
      </c>
      <c r="N1917" s="2" t="str">
        <f>VLOOKUP(I1917,lookups!$A$2:$D$206,4,0)</f>
        <v>Sediment turf algae</v>
      </c>
    </row>
    <row r="1918" ht="15.75" customHeight="1">
      <c r="A1918" s="7" t="s">
        <v>76</v>
      </c>
      <c r="B1918" s="2" t="s">
        <v>12</v>
      </c>
      <c r="C1918" s="2" t="s">
        <v>31</v>
      </c>
      <c r="D1918" s="2">
        <v>2.0</v>
      </c>
      <c r="E1918" s="2">
        <v>2.0</v>
      </c>
      <c r="F1918" s="2">
        <v>7.0</v>
      </c>
      <c r="G1918" s="2" t="str">
        <f>VLOOKUP(I1918,lookups!$A$2:$D$206,3,0)</f>
        <v>TA</v>
      </c>
      <c r="H1918" s="2" t="str">
        <f>VLOOKUP(I1918,lookups!$A$2:$D$206,2,0)</f>
        <v>STA</v>
      </c>
      <c r="I1918" s="8" t="s">
        <v>52</v>
      </c>
      <c r="L1918" s="2" t="str">
        <f>VLOOKUP(G1918,lookups!$E$2:$F$206,2,0)</f>
        <v>Turf algae</v>
      </c>
      <c r="M1918" s="2" t="str">
        <f>VLOOKUP(H1918,lookups!$G$2:$H$206,2,0)</f>
        <v>Sediment turf algae</v>
      </c>
      <c r="N1918" s="2" t="str">
        <f>VLOOKUP(I1918,lookups!$A$2:$D$206,4,0)</f>
        <v>Sediment turf algae</v>
      </c>
    </row>
    <row r="1919" ht="15.75" customHeight="1">
      <c r="A1919" s="7" t="s">
        <v>76</v>
      </c>
      <c r="B1919" s="2" t="s">
        <v>12</v>
      </c>
      <c r="C1919" s="2" t="s">
        <v>31</v>
      </c>
      <c r="D1919" s="2">
        <v>2.0</v>
      </c>
      <c r="E1919" s="2">
        <v>2.0</v>
      </c>
      <c r="F1919" s="2">
        <v>8.0</v>
      </c>
      <c r="G1919" s="2" t="str">
        <f>VLOOKUP(I1919,lookups!$A$2:$D$206,3,0)</f>
        <v>MA</v>
      </c>
      <c r="H1919" s="2" t="str">
        <f>VLOOKUP(I1919,lookups!$A$2:$D$206,2,0)</f>
        <v>BFMA</v>
      </c>
      <c r="I1919" s="8" t="s">
        <v>32</v>
      </c>
      <c r="J1919" s="1">
        <v>4.0</v>
      </c>
      <c r="L1919" s="2" t="str">
        <f>VLOOKUP(G1919,lookups!$E$2:$F$206,2,0)</f>
        <v>Macroalgae</v>
      </c>
      <c r="M1919" s="2" t="str">
        <f>VLOOKUP(H1919,lookups!$G$2:$H$206,2,0)</f>
        <v>Brown fleshy macroalgae</v>
      </c>
      <c r="N1919" s="2" t="str">
        <f>VLOOKUP(I1919,lookups!$A$2:$D$206,4,0)</f>
        <v>Dictyota spp.</v>
      </c>
    </row>
    <row r="1920" ht="15.75" customHeight="1">
      <c r="A1920" s="7" t="s">
        <v>76</v>
      </c>
      <c r="B1920" s="2" t="s">
        <v>12</v>
      </c>
      <c r="C1920" s="2" t="s">
        <v>31</v>
      </c>
      <c r="D1920" s="2">
        <v>2.0</v>
      </c>
      <c r="E1920" s="2">
        <v>2.0</v>
      </c>
      <c r="F1920" s="2">
        <v>9.0</v>
      </c>
      <c r="G1920" s="2" t="str">
        <f>VLOOKUP(I1920,lookups!$A$2:$D$206,3,0)</f>
        <v>CCA</v>
      </c>
      <c r="H1920" s="2" t="str">
        <f>VLOOKUP(I1920,lookups!$A$2:$D$206,2,0)</f>
        <v>CCA</v>
      </c>
      <c r="I1920" s="8" t="s">
        <v>34</v>
      </c>
      <c r="L1920" s="2" t="str">
        <f>VLOOKUP(G1920,lookups!$E$2:$F$206,2,0)</f>
        <v>Crustose coraline algae</v>
      </c>
      <c r="M1920" s="2" t="str">
        <f>VLOOKUP(H1920,lookups!$G$2:$H$206,2,0)</f>
        <v>Crustose coraline algae</v>
      </c>
      <c r="N1920" s="2" t="str">
        <f>VLOOKUP(I1920,lookups!$A$2:$D$206,4,0)</f>
        <v>Crustose coraline algae</v>
      </c>
    </row>
    <row r="1921" ht="15.75" customHeight="1">
      <c r="A1921" s="7" t="s">
        <v>76</v>
      </c>
      <c r="B1921" s="2" t="s">
        <v>12</v>
      </c>
      <c r="C1921" s="2" t="s">
        <v>31</v>
      </c>
      <c r="D1921" s="2">
        <v>2.0</v>
      </c>
      <c r="E1921" s="2">
        <v>2.0</v>
      </c>
      <c r="F1921" s="2">
        <v>10.0</v>
      </c>
      <c r="G1921" s="2" t="str">
        <f>VLOOKUP(I1921,lookups!$A$2:$D$206,3,0)</f>
        <v>MA</v>
      </c>
      <c r="H1921" s="2" t="str">
        <f>VLOOKUP(I1921,lookups!$A$2:$D$206,2,0)</f>
        <v>BFMA</v>
      </c>
      <c r="I1921" s="8" t="s">
        <v>32</v>
      </c>
      <c r="J1921" s="1">
        <v>2.0</v>
      </c>
      <c r="L1921" s="2" t="str">
        <f>VLOOKUP(G1921,lookups!$E$2:$F$206,2,0)</f>
        <v>Macroalgae</v>
      </c>
      <c r="M1921" s="2" t="str">
        <f>VLOOKUP(H1921,lookups!$G$2:$H$206,2,0)</f>
        <v>Brown fleshy macroalgae</v>
      </c>
      <c r="N1921" s="2" t="str">
        <f>VLOOKUP(I1921,lookups!$A$2:$D$206,4,0)</f>
        <v>Dictyota spp.</v>
      </c>
    </row>
    <row r="1922" ht="15.75" customHeight="1">
      <c r="A1922" s="7" t="s">
        <v>76</v>
      </c>
      <c r="B1922" s="2" t="s">
        <v>12</v>
      </c>
      <c r="C1922" s="2" t="s">
        <v>31</v>
      </c>
      <c r="D1922" s="2">
        <v>2.0</v>
      </c>
      <c r="E1922" s="2">
        <v>3.0</v>
      </c>
      <c r="F1922" s="2">
        <v>1.0</v>
      </c>
      <c r="G1922" s="2" t="str">
        <f>VLOOKUP(I1922,lookups!$A$2:$D$206,3,0)</f>
        <v>CCA</v>
      </c>
      <c r="H1922" s="2" t="str">
        <f>VLOOKUP(I1922,lookups!$A$2:$D$206,2,0)</f>
        <v>CCA</v>
      </c>
      <c r="I1922" s="8" t="s">
        <v>34</v>
      </c>
      <c r="L1922" s="2" t="str">
        <f>VLOOKUP(G1922,lookups!$E$2:$F$206,2,0)</f>
        <v>Crustose coraline algae</v>
      </c>
      <c r="M1922" s="2" t="str">
        <f>VLOOKUP(H1922,lookups!$G$2:$H$206,2,0)</f>
        <v>Crustose coraline algae</v>
      </c>
      <c r="N1922" s="2" t="str">
        <f>VLOOKUP(I1922,lookups!$A$2:$D$206,4,0)</f>
        <v>Crustose coraline algae</v>
      </c>
    </row>
    <row r="1923" ht="15.75" customHeight="1">
      <c r="A1923" s="7" t="s">
        <v>76</v>
      </c>
      <c r="B1923" s="2" t="s">
        <v>12</v>
      </c>
      <c r="C1923" s="2" t="s">
        <v>31</v>
      </c>
      <c r="D1923" s="2">
        <v>2.0</v>
      </c>
      <c r="E1923" s="2">
        <v>3.0</v>
      </c>
      <c r="F1923" s="2">
        <v>2.0</v>
      </c>
      <c r="G1923" s="2" t="str">
        <f>VLOOKUP(I1923,lookups!$A$2:$D$206,3,0)</f>
        <v>CCA</v>
      </c>
      <c r="H1923" s="2" t="str">
        <f>VLOOKUP(I1923,lookups!$A$2:$D$206,2,0)</f>
        <v>CCA</v>
      </c>
      <c r="I1923" s="8" t="s">
        <v>34</v>
      </c>
      <c r="L1923" s="2" t="str">
        <f>VLOOKUP(G1923,lookups!$E$2:$F$206,2,0)</f>
        <v>Crustose coraline algae</v>
      </c>
      <c r="M1923" s="2" t="str">
        <f>VLOOKUP(H1923,lookups!$G$2:$H$206,2,0)</f>
        <v>Crustose coraline algae</v>
      </c>
      <c r="N1923" s="2" t="str">
        <f>VLOOKUP(I1923,lookups!$A$2:$D$206,4,0)</f>
        <v>Crustose coraline algae</v>
      </c>
    </row>
    <row r="1924" ht="15.75" customHeight="1">
      <c r="A1924" s="7" t="s">
        <v>76</v>
      </c>
      <c r="B1924" s="2" t="s">
        <v>12</v>
      </c>
      <c r="C1924" s="2" t="s">
        <v>31</v>
      </c>
      <c r="D1924" s="2">
        <v>2.0</v>
      </c>
      <c r="E1924" s="2">
        <v>3.0</v>
      </c>
      <c r="F1924" s="2">
        <v>3.0</v>
      </c>
      <c r="G1924" s="2" t="str">
        <f>VLOOKUP(I1924,lookups!$A$2:$D$206,3,0)</f>
        <v>PEY</v>
      </c>
      <c r="H1924" s="2" t="str">
        <f>VLOOKUP(I1924,lookups!$A$2:$D$206,2,0)</f>
        <v>PEY</v>
      </c>
      <c r="I1924" s="8" t="s">
        <v>39</v>
      </c>
      <c r="L1924" s="2" t="str">
        <f>VLOOKUP(G1924,lookups!$E$2:$F$206,2,0)</f>
        <v>Peysonelid</v>
      </c>
      <c r="M1924" s="2" t="str">
        <f>VLOOKUP(H1924,lookups!$G$2:$H$206,2,0)</f>
        <v>Peysonelid</v>
      </c>
      <c r="N1924" s="2" t="str">
        <f>VLOOKUP(I1924,lookups!$A$2:$D$206,4,0)</f>
        <v>Peysonelid</v>
      </c>
    </row>
    <row r="1925" ht="15.75" customHeight="1">
      <c r="A1925" s="7" t="s">
        <v>76</v>
      </c>
      <c r="B1925" s="2" t="s">
        <v>12</v>
      </c>
      <c r="C1925" s="2" t="s">
        <v>31</v>
      </c>
      <c r="D1925" s="2">
        <v>2.0</v>
      </c>
      <c r="E1925" s="2">
        <v>3.0</v>
      </c>
      <c r="F1925" s="2">
        <v>4.0</v>
      </c>
      <c r="G1925" s="2" t="str">
        <f>VLOOKUP(I1925,lookups!$A$2:$D$206,3,0)</f>
        <v>CCA</v>
      </c>
      <c r="H1925" s="2" t="str">
        <f>VLOOKUP(I1925,lookups!$A$2:$D$206,2,0)</f>
        <v>CCA</v>
      </c>
      <c r="I1925" s="8" t="s">
        <v>34</v>
      </c>
      <c r="L1925" s="2" t="str">
        <f>VLOOKUP(G1925,lookups!$E$2:$F$206,2,0)</f>
        <v>Crustose coraline algae</v>
      </c>
      <c r="M1925" s="2" t="str">
        <f>VLOOKUP(H1925,lookups!$G$2:$H$206,2,0)</f>
        <v>Crustose coraline algae</v>
      </c>
      <c r="N1925" s="2" t="str">
        <f>VLOOKUP(I1925,lookups!$A$2:$D$206,4,0)</f>
        <v>Crustose coraline algae</v>
      </c>
    </row>
    <row r="1926" ht="15.75" customHeight="1">
      <c r="A1926" s="7" t="s">
        <v>76</v>
      </c>
      <c r="B1926" s="2" t="s">
        <v>12</v>
      </c>
      <c r="C1926" s="2" t="s">
        <v>31</v>
      </c>
      <c r="D1926" s="2">
        <v>2.0</v>
      </c>
      <c r="E1926" s="2">
        <v>3.0</v>
      </c>
      <c r="F1926" s="2">
        <v>5.0</v>
      </c>
      <c r="G1926" s="2" t="str">
        <f>VLOOKUP(I1926,lookups!$A$2:$D$206,3,0)</f>
        <v>TA</v>
      </c>
      <c r="H1926" s="2" t="str">
        <f>VLOOKUP(I1926,lookups!$A$2:$D$206,2,0)</f>
        <v>STA</v>
      </c>
      <c r="I1926" s="8" t="s">
        <v>52</v>
      </c>
      <c r="L1926" s="2" t="str">
        <f>VLOOKUP(G1926,lookups!$E$2:$F$206,2,0)</f>
        <v>Turf algae</v>
      </c>
      <c r="M1926" s="2" t="str">
        <f>VLOOKUP(H1926,lookups!$G$2:$H$206,2,0)</f>
        <v>Sediment turf algae</v>
      </c>
      <c r="N1926" s="2" t="str">
        <f>VLOOKUP(I1926,lookups!$A$2:$D$206,4,0)</f>
        <v>Sediment turf algae</v>
      </c>
    </row>
    <row r="1927" ht="15.75" customHeight="1">
      <c r="A1927" s="7" t="s">
        <v>76</v>
      </c>
      <c r="B1927" s="2" t="s">
        <v>12</v>
      </c>
      <c r="C1927" s="2" t="s">
        <v>31</v>
      </c>
      <c r="D1927" s="2">
        <v>2.0</v>
      </c>
      <c r="E1927" s="2">
        <v>3.0</v>
      </c>
      <c r="F1927" s="2">
        <v>6.0</v>
      </c>
      <c r="G1927" s="2" t="str">
        <f>VLOOKUP(I1927,lookups!$A$2:$D$206,3,0)</f>
        <v>PEY</v>
      </c>
      <c r="H1927" s="2" t="str">
        <f>VLOOKUP(I1927,lookups!$A$2:$D$206,2,0)</f>
        <v>PEY</v>
      </c>
      <c r="I1927" s="8" t="s">
        <v>39</v>
      </c>
      <c r="L1927" s="2" t="str">
        <f>VLOOKUP(G1927,lookups!$E$2:$F$206,2,0)</f>
        <v>Peysonelid</v>
      </c>
      <c r="M1927" s="2" t="str">
        <f>VLOOKUP(H1927,lookups!$G$2:$H$206,2,0)</f>
        <v>Peysonelid</v>
      </c>
      <c r="N1927" s="2" t="str">
        <f>VLOOKUP(I1927,lookups!$A$2:$D$206,4,0)</f>
        <v>Peysonelid</v>
      </c>
    </row>
    <row r="1928" ht="15.75" customHeight="1">
      <c r="A1928" s="7" t="s">
        <v>76</v>
      </c>
      <c r="B1928" s="2" t="s">
        <v>12</v>
      </c>
      <c r="C1928" s="2" t="s">
        <v>31</v>
      </c>
      <c r="D1928" s="2">
        <v>2.0</v>
      </c>
      <c r="E1928" s="2">
        <v>3.0</v>
      </c>
      <c r="F1928" s="2">
        <v>7.0</v>
      </c>
      <c r="G1928" s="2" t="str">
        <f>VLOOKUP(I1928,lookups!$A$2:$D$206,3,0)</f>
        <v>SLC</v>
      </c>
      <c r="H1928" s="2" t="str">
        <f>VLOOKUP(I1928,lookups!$A$2:$D$206,2,0)</f>
        <v>PORI_PD</v>
      </c>
      <c r="I1928" s="8" t="s">
        <v>88</v>
      </c>
      <c r="L1928" s="2" t="str">
        <f>VLOOKUP(G1928,lookups!$E$2:$F$206,2,0)</f>
        <v>Stressed live coral</v>
      </c>
      <c r="M1928" s="2" t="str">
        <f>VLOOKUP(H1928,lookups!$G$2:$H$206,2,0)</f>
        <v>Porites</v>
      </c>
      <c r="N1928" s="2" t="str">
        <f>VLOOKUP(I1928,lookups!$A$2:$D$206,4,0)</f>
        <v>Porites asteroides</v>
      </c>
    </row>
    <row r="1929" ht="15.75" customHeight="1">
      <c r="A1929" s="7" t="s">
        <v>76</v>
      </c>
      <c r="B1929" s="2" t="s">
        <v>12</v>
      </c>
      <c r="C1929" s="2" t="s">
        <v>31</v>
      </c>
      <c r="D1929" s="2">
        <v>2.0</v>
      </c>
      <c r="E1929" s="2">
        <v>3.0</v>
      </c>
      <c r="F1929" s="2">
        <v>8.0</v>
      </c>
      <c r="G1929" s="2" t="str">
        <f>VLOOKUP(I1929,lookups!$A$2:$D$206,3,0)</f>
        <v>MA</v>
      </c>
      <c r="H1929" s="2" t="str">
        <f>VLOOKUP(I1929,lookups!$A$2:$D$206,2,0)</f>
        <v>BFMA</v>
      </c>
      <c r="I1929" s="8" t="s">
        <v>32</v>
      </c>
      <c r="L1929" s="2" t="str">
        <f>VLOOKUP(G1929,lookups!$E$2:$F$206,2,0)</f>
        <v>Macroalgae</v>
      </c>
      <c r="M1929" s="2" t="str">
        <f>VLOOKUP(H1929,lookups!$G$2:$H$206,2,0)</f>
        <v>Brown fleshy macroalgae</v>
      </c>
      <c r="N1929" s="2" t="str">
        <f>VLOOKUP(I1929,lookups!$A$2:$D$206,4,0)</f>
        <v>Dictyota spp.</v>
      </c>
    </row>
    <row r="1930" ht="15.75" customHeight="1">
      <c r="A1930" s="7" t="s">
        <v>76</v>
      </c>
      <c r="B1930" s="2" t="s">
        <v>12</v>
      </c>
      <c r="C1930" s="2" t="s">
        <v>31</v>
      </c>
      <c r="D1930" s="2">
        <v>2.0</v>
      </c>
      <c r="E1930" s="2">
        <v>3.0</v>
      </c>
      <c r="F1930" s="2">
        <v>9.0</v>
      </c>
      <c r="G1930" s="2" t="str">
        <f>VLOOKUP(I1930,lookups!$A$2:$D$206,3,0)</f>
        <v>CCA</v>
      </c>
      <c r="H1930" s="2" t="str">
        <f>VLOOKUP(I1930,lookups!$A$2:$D$206,2,0)</f>
        <v>CCA</v>
      </c>
      <c r="I1930" s="8" t="s">
        <v>34</v>
      </c>
      <c r="L1930" s="2" t="str">
        <f>VLOOKUP(G1930,lookups!$E$2:$F$206,2,0)</f>
        <v>Crustose coraline algae</v>
      </c>
      <c r="M1930" s="2" t="str">
        <f>VLOOKUP(H1930,lookups!$G$2:$H$206,2,0)</f>
        <v>Crustose coraline algae</v>
      </c>
      <c r="N1930" s="2" t="str">
        <f>VLOOKUP(I1930,lookups!$A$2:$D$206,4,0)</f>
        <v>Crustose coraline algae</v>
      </c>
    </row>
    <row r="1931" ht="15.75" customHeight="1">
      <c r="A1931" s="7" t="s">
        <v>76</v>
      </c>
      <c r="B1931" s="2" t="s">
        <v>12</v>
      </c>
      <c r="C1931" s="2" t="s">
        <v>31</v>
      </c>
      <c r="D1931" s="2">
        <v>2.0</v>
      </c>
      <c r="E1931" s="2">
        <v>3.0</v>
      </c>
      <c r="F1931" s="2">
        <v>10.0</v>
      </c>
      <c r="G1931" s="2" t="str">
        <f>VLOOKUP(I1931,lookups!$A$2:$D$206,3,0)</f>
        <v>MA</v>
      </c>
      <c r="H1931" s="2" t="str">
        <f>VLOOKUP(I1931,lookups!$A$2:$D$206,2,0)</f>
        <v>BFMA</v>
      </c>
      <c r="I1931" s="8" t="s">
        <v>32</v>
      </c>
      <c r="J1931" s="1">
        <v>1.0</v>
      </c>
      <c r="L1931" s="2" t="str">
        <f>VLOOKUP(G1931,lookups!$E$2:$F$206,2,0)</f>
        <v>Macroalgae</v>
      </c>
      <c r="M1931" s="2" t="str">
        <f>VLOOKUP(H1931,lookups!$G$2:$H$206,2,0)</f>
        <v>Brown fleshy macroalgae</v>
      </c>
      <c r="N1931" s="2" t="str">
        <f>VLOOKUP(I1931,lookups!$A$2:$D$206,4,0)</f>
        <v>Dictyota spp.</v>
      </c>
    </row>
    <row r="1932" ht="15.75" customHeight="1">
      <c r="A1932" s="7" t="s">
        <v>76</v>
      </c>
      <c r="B1932" s="2" t="s">
        <v>12</v>
      </c>
      <c r="C1932" s="2" t="s">
        <v>31</v>
      </c>
      <c r="D1932" s="2">
        <v>2.0</v>
      </c>
      <c r="E1932" s="2">
        <v>4.0</v>
      </c>
      <c r="F1932" s="2">
        <v>1.0</v>
      </c>
      <c r="G1932" s="2" t="str">
        <f>VLOOKUP(I1932,lookups!$A$2:$D$206,3,0)</f>
        <v>MA</v>
      </c>
      <c r="H1932" s="2" t="str">
        <f>VLOOKUP(I1932,lookups!$A$2:$D$206,2,0)</f>
        <v>BFMA</v>
      </c>
      <c r="I1932" s="8" t="s">
        <v>32</v>
      </c>
      <c r="J1932" s="2">
        <v>2.0</v>
      </c>
      <c r="L1932" s="2" t="str">
        <f>VLOOKUP(G1932,lookups!$E$2:$F$206,2,0)</f>
        <v>Macroalgae</v>
      </c>
      <c r="M1932" s="2" t="str">
        <f>VLOOKUP(H1932,lookups!$G$2:$H$206,2,0)</f>
        <v>Brown fleshy macroalgae</v>
      </c>
      <c r="N1932" s="2" t="str">
        <f>VLOOKUP(I1932,lookups!$A$2:$D$206,4,0)</f>
        <v>Dictyota spp.</v>
      </c>
    </row>
    <row r="1933" ht="15.75" customHeight="1">
      <c r="A1933" s="7" t="s">
        <v>76</v>
      </c>
      <c r="B1933" s="2" t="s">
        <v>12</v>
      </c>
      <c r="C1933" s="2" t="s">
        <v>31</v>
      </c>
      <c r="D1933" s="2">
        <v>2.0</v>
      </c>
      <c r="E1933" s="2">
        <v>4.0</v>
      </c>
      <c r="F1933" s="2">
        <v>2.0</v>
      </c>
      <c r="G1933" s="2" t="str">
        <f>VLOOKUP(I1933,lookups!$A$2:$D$206,3,0)</f>
        <v>TA</v>
      </c>
      <c r="H1933" s="2" t="str">
        <f>VLOOKUP(I1933,lookups!$A$2:$D$206,2,0)</f>
        <v>STA</v>
      </c>
      <c r="I1933" s="8" t="s">
        <v>52</v>
      </c>
      <c r="L1933" s="2" t="str">
        <f>VLOOKUP(G1933,lookups!$E$2:$F$206,2,0)</f>
        <v>Turf algae</v>
      </c>
      <c r="M1933" s="2" t="str">
        <f>VLOOKUP(H1933,lookups!$G$2:$H$206,2,0)</f>
        <v>Sediment turf algae</v>
      </c>
      <c r="N1933" s="2" t="str">
        <f>VLOOKUP(I1933,lookups!$A$2:$D$206,4,0)</f>
        <v>Sediment turf algae</v>
      </c>
    </row>
    <row r="1934" ht="15.75" customHeight="1">
      <c r="A1934" s="7" t="s">
        <v>76</v>
      </c>
      <c r="B1934" s="2" t="s">
        <v>12</v>
      </c>
      <c r="C1934" s="2" t="s">
        <v>31</v>
      </c>
      <c r="D1934" s="2">
        <v>2.0</v>
      </c>
      <c r="E1934" s="2">
        <v>4.0</v>
      </c>
      <c r="F1934" s="2">
        <v>3.0</v>
      </c>
      <c r="G1934" s="2" t="str">
        <f>VLOOKUP(I1934,lookups!$A$2:$D$206,3,0)</f>
        <v>TA</v>
      </c>
      <c r="H1934" s="2" t="str">
        <f>VLOOKUP(I1934,lookups!$A$2:$D$206,2,0)</f>
        <v>STA</v>
      </c>
      <c r="I1934" s="8" t="s">
        <v>52</v>
      </c>
      <c r="L1934" s="2" t="str">
        <f>VLOOKUP(G1934,lookups!$E$2:$F$206,2,0)</f>
        <v>Turf algae</v>
      </c>
      <c r="M1934" s="2" t="str">
        <f>VLOOKUP(H1934,lookups!$G$2:$H$206,2,0)</f>
        <v>Sediment turf algae</v>
      </c>
      <c r="N1934" s="2" t="str">
        <f>VLOOKUP(I1934,lookups!$A$2:$D$206,4,0)</f>
        <v>Sediment turf algae</v>
      </c>
    </row>
    <row r="1935" ht="15.75" customHeight="1">
      <c r="A1935" s="7" t="s">
        <v>76</v>
      </c>
      <c r="B1935" s="2" t="s">
        <v>12</v>
      </c>
      <c r="C1935" s="2" t="s">
        <v>31</v>
      </c>
      <c r="D1935" s="2">
        <v>2.0</v>
      </c>
      <c r="E1935" s="2">
        <v>4.0</v>
      </c>
      <c r="F1935" s="2">
        <v>4.0</v>
      </c>
      <c r="G1935" s="2" t="str">
        <f>VLOOKUP(I1935,lookups!$A$2:$D$206,3,0)</f>
        <v>CCA</v>
      </c>
      <c r="H1935" s="2" t="str">
        <f>VLOOKUP(I1935,lookups!$A$2:$D$206,2,0)</f>
        <v>CCA</v>
      </c>
      <c r="I1935" s="8" t="s">
        <v>34</v>
      </c>
      <c r="L1935" s="2" t="str">
        <f>VLOOKUP(G1935,lookups!$E$2:$F$206,2,0)</f>
        <v>Crustose coraline algae</v>
      </c>
      <c r="M1935" s="2" t="str">
        <f>VLOOKUP(H1935,lookups!$G$2:$H$206,2,0)</f>
        <v>Crustose coraline algae</v>
      </c>
      <c r="N1935" s="2" t="str">
        <f>VLOOKUP(I1935,lookups!$A$2:$D$206,4,0)</f>
        <v>Crustose coraline algae</v>
      </c>
    </row>
    <row r="1936" ht="15.75" customHeight="1">
      <c r="A1936" s="7" t="s">
        <v>76</v>
      </c>
      <c r="B1936" s="2" t="s">
        <v>12</v>
      </c>
      <c r="C1936" s="2" t="s">
        <v>31</v>
      </c>
      <c r="D1936" s="2">
        <v>2.0</v>
      </c>
      <c r="E1936" s="2">
        <v>4.0</v>
      </c>
      <c r="F1936" s="2">
        <v>5.0</v>
      </c>
      <c r="G1936" s="2" t="str">
        <f>VLOOKUP(I1936,lookups!$A$2:$D$206,3,0)</f>
        <v>PEY</v>
      </c>
      <c r="H1936" s="2" t="str">
        <f>VLOOKUP(I1936,lookups!$A$2:$D$206,2,0)</f>
        <v>PEY</v>
      </c>
      <c r="I1936" s="8" t="s">
        <v>39</v>
      </c>
      <c r="L1936" s="2" t="str">
        <f>VLOOKUP(G1936,lookups!$E$2:$F$206,2,0)</f>
        <v>Peysonelid</v>
      </c>
      <c r="M1936" s="2" t="str">
        <f>VLOOKUP(H1936,lookups!$G$2:$H$206,2,0)</f>
        <v>Peysonelid</v>
      </c>
      <c r="N1936" s="2" t="str">
        <f>VLOOKUP(I1936,lookups!$A$2:$D$206,4,0)</f>
        <v>Peysonelid</v>
      </c>
    </row>
    <row r="1937" ht="15.75" customHeight="1">
      <c r="A1937" s="7" t="s">
        <v>76</v>
      </c>
      <c r="B1937" s="2" t="s">
        <v>12</v>
      </c>
      <c r="C1937" s="2" t="s">
        <v>31</v>
      </c>
      <c r="D1937" s="2">
        <v>2.0</v>
      </c>
      <c r="E1937" s="2">
        <v>4.0</v>
      </c>
      <c r="F1937" s="2">
        <v>6.0</v>
      </c>
      <c r="G1937" s="2" t="str">
        <f>VLOOKUP(I1937,lookups!$A$2:$D$206,3,0)</f>
        <v>CCA</v>
      </c>
      <c r="H1937" s="2" t="str">
        <f>VLOOKUP(I1937,lookups!$A$2:$D$206,2,0)</f>
        <v>CCA</v>
      </c>
      <c r="I1937" s="8" t="s">
        <v>34</v>
      </c>
      <c r="L1937" s="2" t="str">
        <f>VLOOKUP(G1937,lookups!$E$2:$F$206,2,0)</f>
        <v>Crustose coraline algae</v>
      </c>
      <c r="M1937" s="2" t="str">
        <f>VLOOKUP(H1937,lookups!$G$2:$H$206,2,0)</f>
        <v>Crustose coraline algae</v>
      </c>
      <c r="N1937" s="2" t="str">
        <f>VLOOKUP(I1937,lookups!$A$2:$D$206,4,0)</f>
        <v>Crustose coraline algae</v>
      </c>
    </row>
    <row r="1938" ht="15.75" customHeight="1">
      <c r="A1938" s="7" t="s">
        <v>76</v>
      </c>
      <c r="B1938" s="2" t="s">
        <v>12</v>
      </c>
      <c r="C1938" s="2" t="s">
        <v>31</v>
      </c>
      <c r="D1938" s="2">
        <v>2.0</v>
      </c>
      <c r="E1938" s="2">
        <v>4.0</v>
      </c>
      <c r="F1938" s="2">
        <v>7.0</v>
      </c>
      <c r="G1938" s="2" t="str">
        <f>VLOOKUP(I1938,lookups!$A$2:$D$206,3,0)</f>
        <v>TA</v>
      </c>
      <c r="H1938" s="2" t="str">
        <f>VLOOKUP(I1938,lookups!$A$2:$D$206,2,0)</f>
        <v>TAS</v>
      </c>
      <c r="I1938" s="8" t="s">
        <v>36</v>
      </c>
      <c r="L1938" s="2" t="str">
        <f>VLOOKUP(G1938,lookups!$E$2:$F$206,2,0)</f>
        <v>Turf algae</v>
      </c>
      <c r="M1938" s="2" t="str">
        <f>VLOOKUP(H1938,lookups!$G$2:$H$206,2,0)</f>
        <v>Turf algae sediment</v>
      </c>
      <c r="N1938" s="2" t="str">
        <f>VLOOKUP(I1938,lookups!$A$2:$D$206,4,0)</f>
        <v>Turf algae sediment</v>
      </c>
    </row>
    <row r="1939" ht="15.75" customHeight="1">
      <c r="A1939" s="7" t="s">
        <v>76</v>
      </c>
      <c r="B1939" s="2" t="s">
        <v>12</v>
      </c>
      <c r="C1939" s="2" t="s">
        <v>31</v>
      </c>
      <c r="D1939" s="2">
        <v>2.0</v>
      </c>
      <c r="E1939" s="2">
        <v>4.0</v>
      </c>
      <c r="F1939" s="2">
        <v>8.0</v>
      </c>
      <c r="G1939" s="2" t="str">
        <f>VLOOKUP(I1939,lookups!$A$2:$D$206,3,0)</f>
        <v>TA</v>
      </c>
      <c r="H1939" s="2" t="str">
        <f>VLOOKUP(I1939,lookups!$A$2:$D$206,2,0)</f>
        <v>TAS</v>
      </c>
      <c r="I1939" s="8" t="s">
        <v>36</v>
      </c>
      <c r="L1939" s="2" t="str">
        <f>VLOOKUP(G1939,lookups!$E$2:$F$206,2,0)</f>
        <v>Turf algae</v>
      </c>
      <c r="M1939" s="2" t="str">
        <f>VLOOKUP(H1939,lookups!$G$2:$H$206,2,0)</f>
        <v>Turf algae sediment</v>
      </c>
      <c r="N1939" s="2" t="str">
        <f>VLOOKUP(I1939,lookups!$A$2:$D$206,4,0)</f>
        <v>Turf algae sediment</v>
      </c>
    </row>
    <row r="1940" ht="15.75" customHeight="1">
      <c r="A1940" s="7" t="s">
        <v>76</v>
      </c>
      <c r="B1940" s="2" t="s">
        <v>12</v>
      </c>
      <c r="C1940" s="2" t="s">
        <v>31</v>
      </c>
      <c r="D1940" s="2">
        <v>2.0</v>
      </c>
      <c r="E1940" s="2">
        <v>4.0</v>
      </c>
      <c r="F1940" s="2">
        <v>9.0</v>
      </c>
      <c r="G1940" s="2" t="str">
        <f>VLOOKUP(I1940,lookups!$A$2:$D$206,3,0)</f>
        <v>TA</v>
      </c>
      <c r="H1940" s="2" t="str">
        <f>VLOOKUP(I1940,lookups!$A$2:$D$206,2,0)</f>
        <v>TAS</v>
      </c>
      <c r="I1940" s="8" t="s">
        <v>36</v>
      </c>
      <c r="L1940" s="2" t="str">
        <f>VLOOKUP(G1940,lookups!$E$2:$F$206,2,0)</f>
        <v>Turf algae</v>
      </c>
      <c r="M1940" s="2" t="str">
        <f>VLOOKUP(H1940,lookups!$G$2:$H$206,2,0)</f>
        <v>Turf algae sediment</v>
      </c>
      <c r="N1940" s="2" t="str">
        <f>VLOOKUP(I1940,lookups!$A$2:$D$206,4,0)</f>
        <v>Turf algae sediment</v>
      </c>
    </row>
    <row r="1941" ht="15.75" customHeight="1">
      <c r="A1941" s="7" t="s">
        <v>76</v>
      </c>
      <c r="B1941" s="2" t="s">
        <v>12</v>
      </c>
      <c r="C1941" s="2" t="s">
        <v>31</v>
      </c>
      <c r="D1941" s="2">
        <v>2.0</v>
      </c>
      <c r="E1941" s="2">
        <v>4.0</v>
      </c>
      <c r="F1941" s="2">
        <v>10.0</v>
      </c>
      <c r="G1941" s="2" t="str">
        <f>VLOOKUP(I1941,lookups!$A$2:$D$206,3,0)</f>
        <v>LC</v>
      </c>
      <c r="H1941" s="2" t="str">
        <f>VLOOKUP(I1941,lookups!$A$2:$D$206,2,0)</f>
        <v>PORI</v>
      </c>
      <c r="I1941" s="8" t="s">
        <v>48</v>
      </c>
      <c r="L1941" s="2" t="str">
        <f>VLOOKUP(G1941,lookups!$E$2:$F$206,2,0)</f>
        <v>Live coral</v>
      </c>
      <c r="M1941" s="2" t="str">
        <f>VLOOKUP(H1941,lookups!$G$2:$H$206,2,0)</f>
        <v>Porites </v>
      </c>
      <c r="N1941" s="2" t="str">
        <f>VLOOKUP(I1941,lookups!$A$2:$D$206,4,0)</f>
        <v>Porites asteroides</v>
      </c>
    </row>
    <row r="1942" ht="15.75" customHeight="1">
      <c r="A1942" s="7" t="s">
        <v>76</v>
      </c>
      <c r="B1942" s="2" t="s">
        <v>12</v>
      </c>
      <c r="C1942" s="2" t="s">
        <v>31</v>
      </c>
      <c r="D1942" s="2">
        <v>2.0</v>
      </c>
      <c r="E1942" s="2">
        <v>5.0</v>
      </c>
      <c r="F1942" s="2">
        <v>1.0</v>
      </c>
      <c r="G1942" s="2" t="str">
        <f>VLOOKUP(I1942,lookups!$A$2:$D$206,3,0)</f>
        <v>TA</v>
      </c>
      <c r="H1942" s="2" t="str">
        <f>VLOOKUP(I1942,lookups!$A$2:$D$206,2,0)</f>
        <v>TAS</v>
      </c>
      <c r="I1942" s="8" t="s">
        <v>36</v>
      </c>
      <c r="L1942" s="2" t="str">
        <f>VLOOKUP(G1942,lookups!$E$2:$F$206,2,0)</f>
        <v>Turf algae</v>
      </c>
      <c r="M1942" s="2" t="str">
        <f>VLOOKUP(H1942,lookups!$G$2:$H$206,2,0)</f>
        <v>Turf algae sediment</v>
      </c>
      <c r="N1942" s="2" t="str">
        <f>VLOOKUP(I1942,lookups!$A$2:$D$206,4,0)</f>
        <v>Turf algae sediment</v>
      </c>
    </row>
    <row r="1943" ht="15.75" customHeight="1">
      <c r="A1943" s="7" t="s">
        <v>76</v>
      </c>
      <c r="B1943" s="2" t="s">
        <v>12</v>
      </c>
      <c r="C1943" s="2" t="s">
        <v>31</v>
      </c>
      <c r="D1943" s="2">
        <v>2.0</v>
      </c>
      <c r="E1943" s="2">
        <v>5.0</v>
      </c>
      <c r="F1943" s="2">
        <v>2.0</v>
      </c>
      <c r="G1943" s="2" t="str">
        <f>VLOOKUP(I1943,lookups!$A$2:$D$206,3,0)</f>
        <v>TA</v>
      </c>
      <c r="H1943" s="2" t="str">
        <f>VLOOKUP(I1943,lookups!$A$2:$D$206,2,0)</f>
        <v>TAS</v>
      </c>
      <c r="I1943" s="8" t="s">
        <v>36</v>
      </c>
      <c r="L1943" s="2" t="str">
        <f>VLOOKUP(G1943,lookups!$E$2:$F$206,2,0)</f>
        <v>Turf algae</v>
      </c>
      <c r="M1943" s="2" t="str">
        <f>VLOOKUP(H1943,lookups!$G$2:$H$206,2,0)</f>
        <v>Turf algae sediment</v>
      </c>
      <c r="N1943" s="2" t="str">
        <f>VLOOKUP(I1943,lookups!$A$2:$D$206,4,0)</f>
        <v>Turf algae sediment</v>
      </c>
    </row>
    <row r="1944" ht="15.75" customHeight="1">
      <c r="A1944" s="7" t="s">
        <v>76</v>
      </c>
      <c r="B1944" s="2" t="s">
        <v>12</v>
      </c>
      <c r="C1944" s="2" t="s">
        <v>31</v>
      </c>
      <c r="D1944" s="2">
        <v>2.0</v>
      </c>
      <c r="E1944" s="2">
        <v>5.0</v>
      </c>
      <c r="F1944" s="2">
        <v>3.0</v>
      </c>
      <c r="G1944" s="2" t="str">
        <f>VLOOKUP(I1944,lookups!$A$2:$D$206,3,0)</f>
        <v>CCA</v>
      </c>
      <c r="H1944" s="2" t="str">
        <f>VLOOKUP(I1944,lookups!$A$2:$D$206,2,0)</f>
        <v>CCA</v>
      </c>
      <c r="I1944" s="8" t="s">
        <v>34</v>
      </c>
      <c r="L1944" s="2" t="str">
        <f>VLOOKUP(G1944,lookups!$E$2:$F$206,2,0)</f>
        <v>Crustose coraline algae</v>
      </c>
      <c r="M1944" s="2" t="str">
        <f>VLOOKUP(H1944,lookups!$G$2:$H$206,2,0)</f>
        <v>Crustose coraline algae</v>
      </c>
      <c r="N1944" s="2" t="str">
        <f>VLOOKUP(I1944,lookups!$A$2:$D$206,4,0)</f>
        <v>Crustose coraline algae</v>
      </c>
    </row>
    <row r="1945" ht="15.75" customHeight="1">
      <c r="A1945" s="7" t="s">
        <v>76</v>
      </c>
      <c r="B1945" s="2" t="s">
        <v>12</v>
      </c>
      <c r="C1945" s="2" t="s">
        <v>31</v>
      </c>
      <c r="D1945" s="2">
        <v>2.0</v>
      </c>
      <c r="E1945" s="2">
        <v>5.0</v>
      </c>
      <c r="F1945" s="2">
        <v>4.0</v>
      </c>
      <c r="G1945" s="2" t="str">
        <f>VLOOKUP(I1945,lookups!$A$2:$D$206,3,0)</f>
        <v>TA</v>
      </c>
      <c r="H1945" s="2" t="str">
        <f>VLOOKUP(I1945,lookups!$A$2:$D$206,2,0)</f>
        <v>TAS</v>
      </c>
      <c r="I1945" s="8" t="s">
        <v>36</v>
      </c>
      <c r="L1945" s="2" t="str">
        <f>VLOOKUP(G1945,lookups!$E$2:$F$206,2,0)</f>
        <v>Turf algae</v>
      </c>
      <c r="M1945" s="2" t="str">
        <f>VLOOKUP(H1945,lookups!$G$2:$H$206,2,0)</f>
        <v>Turf algae sediment</v>
      </c>
      <c r="N1945" s="2" t="str">
        <f>VLOOKUP(I1945,lookups!$A$2:$D$206,4,0)</f>
        <v>Turf algae sediment</v>
      </c>
    </row>
    <row r="1946" ht="15.75" customHeight="1">
      <c r="A1946" s="7" t="s">
        <v>76</v>
      </c>
      <c r="B1946" s="2" t="s">
        <v>12</v>
      </c>
      <c r="C1946" s="2" t="s">
        <v>31</v>
      </c>
      <c r="D1946" s="2">
        <v>2.0</v>
      </c>
      <c r="E1946" s="2">
        <v>5.0</v>
      </c>
      <c r="F1946" s="2">
        <v>5.0</v>
      </c>
      <c r="G1946" s="2" t="str">
        <f>VLOOKUP(I1946,lookups!$A$2:$D$206,3,0)</f>
        <v>MA</v>
      </c>
      <c r="H1946" s="2" t="str">
        <f>VLOOKUP(I1946,lookups!$A$2:$D$206,2,0)</f>
        <v>RCMA</v>
      </c>
      <c r="I1946" s="8" t="s">
        <v>44</v>
      </c>
      <c r="J1946" s="1">
        <v>2.0</v>
      </c>
      <c r="L1946" s="2" t="str">
        <f>VLOOKUP(G1946,lookups!$E$2:$F$206,2,0)</f>
        <v>Macroalgae</v>
      </c>
      <c r="M1946" s="2" t="str">
        <f>VLOOKUP(H1946,lookups!$G$2:$H$206,2,0)</f>
        <v>Red calcareous macroalgae</v>
      </c>
      <c r="N1946" s="2" t="str">
        <f>VLOOKUP(I1946,lookups!$A$2:$D$206,4,0)</f>
        <v>Jania spp.</v>
      </c>
    </row>
    <row r="1947" ht="15.75" customHeight="1">
      <c r="A1947" s="7" t="s">
        <v>76</v>
      </c>
      <c r="B1947" s="2" t="s">
        <v>12</v>
      </c>
      <c r="C1947" s="2" t="s">
        <v>31</v>
      </c>
      <c r="D1947" s="2">
        <v>2.0</v>
      </c>
      <c r="E1947" s="2">
        <v>5.0</v>
      </c>
      <c r="F1947" s="2">
        <v>6.0</v>
      </c>
      <c r="G1947" s="2" t="str">
        <f>VLOOKUP(I1947,lookups!$A$2:$D$206,3,0)</f>
        <v>MA</v>
      </c>
      <c r="H1947" s="2" t="str">
        <f>VLOOKUP(I1947,lookups!$A$2:$D$206,2,0)</f>
        <v>BFMA</v>
      </c>
      <c r="I1947" s="8" t="s">
        <v>32</v>
      </c>
      <c r="J1947" s="1">
        <v>3.0</v>
      </c>
      <c r="L1947" s="2" t="str">
        <f>VLOOKUP(G1947,lookups!$E$2:$F$206,2,0)</f>
        <v>Macroalgae</v>
      </c>
      <c r="M1947" s="2" t="str">
        <f>VLOOKUP(H1947,lookups!$G$2:$H$206,2,0)</f>
        <v>Brown fleshy macroalgae</v>
      </c>
      <c r="N1947" s="2" t="str">
        <f>VLOOKUP(I1947,lookups!$A$2:$D$206,4,0)</f>
        <v>Dictyota spp.</v>
      </c>
    </row>
    <row r="1948" ht="15.75" customHeight="1">
      <c r="A1948" s="7" t="s">
        <v>76</v>
      </c>
      <c r="B1948" s="2" t="s">
        <v>12</v>
      </c>
      <c r="C1948" s="2" t="s">
        <v>31</v>
      </c>
      <c r="D1948" s="2">
        <v>2.0</v>
      </c>
      <c r="E1948" s="2">
        <v>5.0</v>
      </c>
      <c r="F1948" s="2">
        <v>7.0</v>
      </c>
      <c r="G1948" s="2" t="str">
        <f>VLOOKUP(I1948,lookups!$A$2:$D$206,3,0)</f>
        <v>MA</v>
      </c>
      <c r="H1948" s="2" t="str">
        <f>VLOOKUP(I1948,lookups!$A$2:$D$206,2,0)</f>
        <v>BFMA</v>
      </c>
      <c r="I1948" s="8" t="s">
        <v>32</v>
      </c>
      <c r="J1948" s="2">
        <v>4.0</v>
      </c>
      <c r="L1948" s="2" t="str">
        <f>VLOOKUP(G1948,lookups!$E$2:$F$206,2,0)</f>
        <v>Macroalgae</v>
      </c>
      <c r="M1948" s="2" t="str">
        <f>VLOOKUP(H1948,lookups!$G$2:$H$206,2,0)</f>
        <v>Brown fleshy macroalgae</v>
      </c>
      <c r="N1948" s="2" t="str">
        <f>VLOOKUP(I1948,lookups!$A$2:$D$206,4,0)</f>
        <v>Dictyota spp.</v>
      </c>
    </row>
    <row r="1949" ht="15.75" customHeight="1">
      <c r="A1949" s="7" t="s">
        <v>76</v>
      </c>
      <c r="B1949" s="2" t="s">
        <v>12</v>
      </c>
      <c r="C1949" s="2" t="s">
        <v>31</v>
      </c>
      <c r="D1949" s="2">
        <v>2.0</v>
      </c>
      <c r="E1949" s="2">
        <v>5.0</v>
      </c>
      <c r="F1949" s="2">
        <v>8.0</v>
      </c>
      <c r="G1949" s="2" t="str">
        <f>VLOOKUP(I1949,lookups!$A$2:$D$206,3,0)</f>
        <v>CCA</v>
      </c>
      <c r="H1949" s="2" t="str">
        <f>VLOOKUP(I1949,lookups!$A$2:$D$206,2,0)</f>
        <v>CCA</v>
      </c>
      <c r="I1949" s="8" t="s">
        <v>34</v>
      </c>
      <c r="L1949" s="2" t="str">
        <f>VLOOKUP(G1949,lookups!$E$2:$F$206,2,0)</f>
        <v>Crustose coraline algae</v>
      </c>
      <c r="M1949" s="2" t="str">
        <f>VLOOKUP(H1949,lookups!$G$2:$H$206,2,0)</f>
        <v>Crustose coraline algae</v>
      </c>
      <c r="N1949" s="2" t="str">
        <f>VLOOKUP(I1949,lookups!$A$2:$D$206,4,0)</f>
        <v>Crustose coraline algae</v>
      </c>
    </row>
    <row r="1950" ht="15.75" customHeight="1">
      <c r="A1950" s="7" t="s">
        <v>76</v>
      </c>
      <c r="B1950" s="2" t="s">
        <v>12</v>
      </c>
      <c r="C1950" s="2" t="s">
        <v>31</v>
      </c>
      <c r="D1950" s="2">
        <v>2.0</v>
      </c>
      <c r="E1950" s="2">
        <v>5.0</v>
      </c>
      <c r="F1950" s="2">
        <v>9.0</v>
      </c>
      <c r="G1950" s="2" t="str">
        <f>VLOOKUP(I1950,lookups!$A$2:$D$206,3,0)</f>
        <v>TA</v>
      </c>
      <c r="H1950" s="2" t="str">
        <f>VLOOKUP(I1950,lookups!$A$2:$D$206,2,0)</f>
        <v>TAS</v>
      </c>
      <c r="I1950" s="8" t="s">
        <v>36</v>
      </c>
      <c r="L1950" s="2" t="str">
        <f>VLOOKUP(G1950,lookups!$E$2:$F$206,2,0)</f>
        <v>Turf algae</v>
      </c>
      <c r="M1950" s="2" t="str">
        <f>VLOOKUP(H1950,lookups!$G$2:$H$206,2,0)</f>
        <v>Turf algae sediment</v>
      </c>
      <c r="N1950" s="2" t="str">
        <f>VLOOKUP(I1950,lookups!$A$2:$D$206,4,0)</f>
        <v>Turf algae sediment</v>
      </c>
    </row>
    <row r="1951" ht="15.75" customHeight="1">
      <c r="A1951" s="7" t="s">
        <v>76</v>
      </c>
      <c r="B1951" s="2" t="s">
        <v>12</v>
      </c>
      <c r="C1951" s="2" t="s">
        <v>31</v>
      </c>
      <c r="D1951" s="2">
        <v>2.0</v>
      </c>
      <c r="E1951" s="2">
        <v>5.0</v>
      </c>
      <c r="F1951" s="2">
        <v>10.0</v>
      </c>
      <c r="G1951" s="2" t="str">
        <f>VLOOKUP(I1951,lookups!$A$2:$D$206,3,0)</f>
        <v>TA</v>
      </c>
      <c r="H1951" s="2" t="str">
        <f>VLOOKUP(I1951,lookups!$A$2:$D$206,2,0)</f>
        <v>TAS</v>
      </c>
      <c r="I1951" s="8" t="s">
        <v>36</v>
      </c>
      <c r="L1951" s="2" t="str">
        <f>VLOOKUP(G1951,lookups!$E$2:$F$206,2,0)</f>
        <v>Turf algae</v>
      </c>
      <c r="M1951" s="2" t="str">
        <f>VLOOKUP(H1951,lookups!$G$2:$H$206,2,0)</f>
        <v>Turf algae sediment</v>
      </c>
      <c r="N1951" s="2" t="str">
        <f>VLOOKUP(I1951,lookups!$A$2:$D$206,4,0)</f>
        <v>Turf algae sediment</v>
      </c>
    </row>
    <row r="1952" ht="15.75" customHeight="1">
      <c r="A1952" s="7" t="s">
        <v>76</v>
      </c>
      <c r="B1952" s="2" t="s">
        <v>12</v>
      </c>
      <c r="C1952" s="2" t="s">
        <v>31</v>
      </c>
      <c r="D1952" s="2">
        <v>2.0</v>
      </c>
      <c r="E1952" s="2">
        <v>6.0</v>
      </c>
      <c r="F1952" s="2">
        <v>1.0</v>
      </c>
      <c r="G1952" s="2" t="str">
        <f>VLOOKUP(I1952,lookups!$A$2:$D$206,3,0)</f>
        <v>CCA</v>
      </c>
      <c r="H1952" s="2" t="str">
        <f>VLOOKUP(I1952,lookups!$A$2:$D$206,2,0)</f>
        <v>CCA</v>
      </c>
      <c r="I1952" s="8" t="s">
        <v>34</v>
      </c>
      <c r="L1952" s="2" t="str">
        <f>VLOOKUP(G1952,lookups!$E$2:$F$206,2,0)</f>
        <v>Crustose coraline algae</v>
      </c>
      <c r="M1952" s="2" t="str">
        <f>VLOOKUP(H1952,lookups!$G$2:$H$206,2,0)</f>
        <v>Crustose coraline algae</v>
      </c>
      <c r="N1952" s="2" t="str">
        <f>VLOOKUP(I1952,lookups!$A$2:$D$206,4,0)</f>
        <v>Crustose coraline algae</v>
      </c>
    </row>
    <row r="1953" ht="15.75" customHeight="1">
      <c r="A1953" s="7" t="s">
        <v>76</v>
      </c>
      <c r="B1953" s="2" t="s">
        <v>12</v>
      </c>
      <c r="C1953" s="2" t="s">
        <v>31</v>
      </c>
      <c r="D1953" s="2">
        <v>2.0</v>
      </c>
      <c r="E1953" s="2">
        <v>6.0</v>
      </c>
      <c r="F1953" s="2">
        <v>2.0</v>
      </c>
      <c r="G1953" s="2" t="str">
        <f>VLOOKUP(I1953,lookups!$A$2:$D$206,3,0)</f>
        <v>MA</v>
      </c>
      <c r="H1953" s="2" t="str">
        <f>VLOOKUP(I1953,lookups!$A$2:$D$206,2,0)</f>
        <v>BFMA</v>
      </c>
      <c r="I1953" s="8" t="s">
        <v>32</v>
      </c>
      <c r="J1953" s="1">
        <v>1.0</v>
      </c>
      <c r="L1953" s="2" t="str">
        <f>VLOOKUP(G1953,lookups!$E$2:$F$206,2,0)</f>
        <v>Macroalgae</v>
      </c>
      <c r="M1953" s="2" t="str">
        <f>VLOOKUP(H1953,lookups!$G$2:$H$206,2,0)</f>
        <v>Brown fleshy macroalgae</v>
      </c>
      <c r="N1953" s="2" t="str">
        <f>VLOOKUP(I1953,lookups!$A$2:$D$206,4,0)</f>
        <v>Dictyota spp.</v>
      </c>
    </row>
    <row r="1954" ht="15.75" customHeight="1">
      <c r="A1954" s="7" t="s">
        <v>76</v>
      </c>
      <c r="B1954" s="2" t="s">
        <v>12</v>
      </c>
      <c r="C1954" s="2" t="s">
        <v>31</v>
      </c>
      <c r="D1954" s="2">
        <v>2.0</v>
      </c>
      <c r="E1954" s="2">
        <v>6.0</v>
      </c>
      <c r="F1954" s="2">
        <v>3.0</v>
      </c>
      <c r="G1954" s="2" t="str">
        <f>VLOOKUP(I1954,lookups!$A$2:$D$206,3,0)</f>
        <v>ND CCA</v>
      </c>
      <c r="H1954" s="2" t="str">
        <f>VLOOKUP(I1954,lookups!$A$2:$D$206,2,0)</f>
        <v>ND CCA</v>
      </c>
      <c r="I1954" s="8" t="s">
        <v>35</v>
      </c>
      <c r="L1954" s="2" t="str">
        <f>VLOOKUP(G1954,lookups!$E$2:$F$206,2,0)</f>
        <v>Newly dead crustose coraline algae</v>
      </c>
      <c r="M1954" s="2" t="str">
        <f>VLOOKUP(H1954,lookups!$G$2:$H$206,2,0)</f>
        <v>Newly Dead crustose coraline algae</v>
      </c>
      <c r="N1954" s="2" t="str">
        <f>VLOOKUP(I1954,lookups!$A$2:$D$206,4,0)</f>
        <v>Newly Dead crustose coraline algae</v>
      </c>
    </row>
    <row r="1955" ht="15.75" customHeight="1">
      <c r="A1955" s="7" t="s">
        <v>76</v>
      </c>
      <c r="B1955" s="2" t="s">
        <v>12</v>
      </c>
      <c r="C1955" s="2" t="s">
        <v>31</v>
      </c>
      <c r="D1955" s="2">
        <v>2.0</v>
      </c>
      <c r="E1955" s="2">
        <v>6.0</v>
      </c>
      <c r="F1955" s="2">
        <v>4.0</v>
      </c>
      <c r="G1955" s="2" t="str">
        <f>VLOOKUP(I1955,lookups!$A$2:$D$206,3,0)</f>
        <v>MA</v>
      </c>
      <c r="H1955" s="2" t="str">
        <f>VLOOKUP(I1955,lookups!$A$2:$D$206,2,0)</f>
        <v>BFMA</v>
      </c>
      <c r="I1955" s="8" t="s">
        <v>32</v>
      </c>
      <c r="J1955" s="1">
        <v>3.0</v>
      </c>
      <c r="L1955" s="2" t="str">
        <f>VLOOKUP(G1955,lookups!$E$2:$F$206,2,0)</f>
        <v>Macroalgae</v>
      </c>
      <c r="M1955" s="2" t="str">
        <f>VLOOKUP(H1955,lookups!$G$2:$H$206,2,0)</f>
        <v>Brown fleshy macroalgae</v>
      </c>
      <c r="N1955" s="2" t="str">
        <f>VLOOKUP(I1955,lookups!$A$2:$D$206,4,0)</f>
        <v>Dictyota spp.</v>
      </c>
    </row>
    <row r="1956" ht="15.75" customHeight="1">
      <c r="A1956" s="7" t="s">
        <v>76</v>
      </c>
      <c r="B1956" s="2" t="s">
        <v>12</v>
      </c>
      <c r="C1956" s="2" t="s">
        <v>31</v>
      </c>
      <c r="D1956" s="2">
        <v>2.0</v>
      </c>
      <c r="E1956" s="2">
        <v>6.0</v>
      </c>
      <c r="F1956" s="2">
        <v>5.0</v>
      </c>
      <c r="G1956" s="2" t="str">
        <f>VLOOKUP(I1956,lookups!$A$2:$D$206,3,0)</f>
        <v>PEY</v>
      </c>
      <c r="H1956" s="2" t="str">
        <f>VLOOKUP(I1956,lookups!$A$2:$D$206,2,0)</f>
        <v>PEY</v>
      </c>
      <c r="I1956" s="8" t="s">
        <v>39</v>
      </c>
      <c r="L1956" s="2" t="str">
        <f>VLOOKUP(G1956,lookups!$E$2:$F$206,2,0)</f>
        <v>Peysonelid</v>
      </c>
      <c r="M1956" s="2" t="str">
        <f>VLOOKUP(H1956,lookups!$G$2:$H$206,2,0)</f>
        <v>Peysonelid</v>
      </c>
      <c r="N1956" s="2" t="str">
        <f>VLOOKUP(I1956,lookups!$A$2:$D$206,4,0)</f>
        <v>Peysonelid</v>
      </c>
    </row>
    <row r="1957" ht="15.75" customHeight="1">
      <c r="A1957" s="7" t="s">
        <v>76</v>
      </c>
      <c r="B1957" s="2" t="s">
        <v>12</v>
      </c>
      <c r="C1957" s="2" t="s">
        <v>31</v>
      </c>
      <c r="D1957" s="2">
        <v>2.0</v>
      </c>
      <c r="E1957" s="2">
        <v>6.0</v>
      </c>
      <c r="F1957" s="2">
        <v>6.0</v>
      </c>
      <c r="G1957" s="2" t="str">
        <f>VLOOKUP(I1957,lookups!$A$2:$D$206,3,0)</f>
        <v>TA</v>
      </c>
      <c r="H1957" s="2" t="str">
        <f>VLOOKUP(I1957,lookups!$A$2:$D$206,2,0)</f>
        <v>TAS</v>
      </c>
      <c r="I1957" s="8" t="s">
        <v>36</v>
      </c>
      <c r="L1957" s="2" t="str">
        <f>VLOOKUP(G1957,lookups!$E$2:$F$206,2,0)</f>
        <v>Turf algae</v>
      </c>
      <c r="M1957" s="2" t="str">
        <f>VLOOKUP(H1957,lookups!$G$2:$H$206,2,0)</f>
        <v>Turf algae sediment</v>
      </c>
      <c r="N1957" s="2" t="str">
        <f>VLOOKUP(I1957,lookups!$A$2:$D$206,4,0)</f>
        <v>Turf algae sediment</v>
      </c>
    </row>
    <row r="1958" ht="15.75" customHeight="1">
      <c r="A1958" s="7" t="s">
        <v>76</v>
      </c>
      <c r="B1958" s="2" t="s">
        <v>12</v>
      </c>
      <c r="C1958" s="2" t="s">
        <v>31</v>
      </c>
      <c r="D1958" s="2">
        <v>2.0</v>
      </c>
      <c r="E1958" s="2">
        <v>6.0</v>
      </c>
      <c r="F1958" s="2">
        <v>7.0</v>
      </c>
      <c r="G1958" s="2" t="str">
        <f>VLOOKUP(I1958,lookups!$A$2:$D$206,3,0)</f>
        <v>CCA</v>
      </c>
      <c r="H1958" s="2" t="str">
        <f>VLOOKUP(I1958,lookups!$A$2:$D$206,2,0)</f>
        <v>CCA</v>
      </c>
      <c r="I1958" s="8" t="s">
        <v>34</v>
      </c>
      <c r="L1958" s="2" t="str">
        <f>VLOOKUP(G1958,lookups!$E$2:$F$206,2,0)</f>
        <v>Crustose coraline algae</v>
      </c>
      <c r="M1958" s="2" t="str">
        <f>VLOOKUP(H1958,lookups!$G$2:$H$206,2,0)</f>
        <v>Crustose coraline algae</v>
      </c>
      <c r="N1958" s="2" t="str">
        <f>VLOOKUP(I1958,lookups!$A$2:$D$206,4,0)</f>
        <v>Crustose coraline algae</v>
      </c>
    </row>
    <row r="1959" ht="15.75" customHeight="1">
      <c r="A1959" s="7" t="s">
        <v>76</v>
      </c>
      <c r="B1959" s="2" t="s">
        <v>12</v>
      </c>
      <c r="C1959" s="2" t="s">
        <v>31</v>
      </c>
      <c r="D1959" s="2">
        <v>2.0</v>
      </c>
      <c r="E1959" s="2">
        <v>6.0</v>
      </c>
      <c r="F1959" s="2">
        <v>8.0</v>
      </c>
      <c r="G1959" s="2" t="str">
        <f>VLOOKUP(I1959,lookups!$A$2:$D$206,3,0)</f>
        <v>TA</v>
      </c>
      <c r="H1959" s="2" t="str">
        <f>VLOOKUP(I1959,lookups!$A$2:$D$206,2,0)</f>
        <v>TAS</v>
      </c>
      <c r="I1959" s="8" t="s">
        <v>36</v>
      </c>
      <c r="L1959" s="2" t="str">
        <f>VLOOKUP(G1959,lookups!$E$2:$F$206,2,0)</f>
        <v>Turf algae</v>
      </c>
      <c r="M1959" s="2" t="str">
        <f>VLOOKUP(H1959,lookups!$G$2:$H$206,2,0)</f>
        <v>Turf algae sediment</v>
      </c>
      <c r="N1959" s="2" t="str">
        <f>VLOOKUP(I1959,lookups!$A$2:$D$206,4,0)</f>
        <v>Turf algae sediment</v>
      </c>
    </row>
    <row r="1960" ht="15.75" customHeight="1">
      <c r="A1960" s="7" t="s">
        <v>76</v>
      </c>
      <c r="B1960" s="2" t="s">
        <v>12</v>
      </c>
      <c r="C1960" s="2" t="s">
        <v>31</v>
      </c>
      <c r="D1960" s="2">
        <v>2.0</v>
      </c>
      <c r="E1960" s="2">
        <v>6.0</v>
      </c>
      <c r="F1960" s="2">
        <v>9.0</v>
      </c>
      <c r="G1960" s="2" t="str">
        <f>VLOOKUP(I1960,lookups!$A$2:$D$206,3,0)</f>
        <v>CCA</v>
      </c>
      <c r="H1960" s="2" t="str">
        <f>VLOOKUP(I1960,lookups!$A$2:$D$206,2,0)</f>
        <v>CCA</v>
      </c>
      <c r="I1960" s="8" t="s">
        <v>34</v>
      </c>
      <c r="L1960" s="2" t="str">
        <f>VLOOKUP(G1960,lookups!$E$2:$F$206,2,0)</f>
        <v>Crustose coraline algae</v>
      </c>
      <c r="M1960" s="2" t="str">
        <f>VLOOKUP(H1960,lookups!$G$2:$H$206,2,0)</f>
        <v>Crustose coraline algae</v>
      </c>
      <c r="N1960" s="2" t="str">
        <f>VLOOKUP(I1960,lookups!$A$2:$D$206,4,0)</f>
        <v>Crustose coraline algae</v>
      </c>
    </row>
    <row r="1961" ht="15.75" customHeight="1">
      <c r="A1961" s="7" t="s">
        <v>76</v>
      </c>
      <c r="B1961" s="2" t="s">
        <v>12</v>
      </c>
      <c r="C1961" s="2" t="s">
        <v>31</v>
      </c>
      <c r="D1961" s="2">
        <v>2.0</v>
      </c>
      <c r="E1961" s="2">
        <v>6.0</v>
      </c>
      <c r="F1961" s="2">
        <v>10.0</v>
      </c>
      <c r="G1961" s="2" t="str">
        <f>VLOOKUP(I1961,lookups!$A$2:$D$206,3,0)</f>
        <v>PEY</v>
      </c>
      <c r="H1961" s="2" t="str">
        <f>VLOOKUP(I1961,lookups!$A$2:$D$206,2,0)</f>
        <v>PEY</v>
      </c>
      <c r="I1961" s="8" t="s">
        <v>39</v>
      </c>
      <c r="L1961" s="2" t="str">
        <f>VLOOKUP(G1961,lookups!$E$2:$F$206,2,0)</f>
        <v>Peysonelid</v>
      </c>
      <c r="M1961" s="2" t="str">
        <f>VLOOKUP(H1961,lookups!$G$2:$H$206,2,0)</f>
        <v>Peysonelid</v>
      </c>
      <c r="N1961" s="2" t="str">
        <f>VLOOKUP(I1961,lookups!$A$2:$D$206,4,0)</f>
        <v>Peysonelid</v>
      </c>
    </row>
    <row r="1962" ht="15.75" customHeight="1">
      <c r="A1962" s="7" t="s">
        <v>76</v>
      </c>
      <c r="B1962" s="2" t="s">
        <v>12</v>
      </c>
      <c r="C1962" s="2" t="s">
        <v>31</v>
      </c>
      <c r="D1962" s="2">
        <v>2.0</v>
      </c>
      <c r="E1962" s="2">
        <v>7.0</v>
      </c>
      <c r="F1962" s="2">
        <v>1.0</v>
      </c>
      <c r="G1962" s="2" t="str">
        <f>VLOOKUP(I1962,lookups!$A$2:$D$206,3,0)</f>
        <v>LC</v>
      </c>
      <c r="H1962" s="2" t="str">
        <f>VLOOKUP(I1962,lookups!$A$2:$D$206,2,0)</f>
        <v>PORI</v>
      </c>
      <c r="I1962" s="8" t="s">
        <v>48</v>
      </c>
      <c r="L1962" s="2" t="str">
        <f>VLOOKUP(G1962,lookups!$E$2:$F$206,2,0)</f>
        <v>Live coral</v>
      </c>
      <c r="M1962" s="2" t="str">
        <f>VLOOKUP(H1962,lookups!$G$2:$H$206,2,0)</f>
        <v>Porites </v>
      </c>
      <c r="N1962" s="2" t="str">
        <f>VLOOKUP(I1962,lookups!$A$2:$D$206,4,0)</f>
        <v>Porites asteroides</v>
      </c>
    </row>
    <row r="1963" ht="15.75" customHeight="1">
      <c r="A1963" s="7" t="s">
        <v>76</v>
      </c>
      <c r="B1963" s="2" t="s">
        <v>12</v>
      </c>
      <c r="C1963" s="2" t="s">
        <v>31</v>
      </c>
      <c r="D1963" s="2">
        <v>2.0</v>
      </c>
      <c r="E1963" s="2">
        <v>7.0</v>
      </c>
      <c r="F1963" s="2">
        <v>2.0</v>
      </c>
      <c r="G1963" s="2" t="str">
        <f>VLOOKUP(I1963,lookups!$A$2:$D$206,3,0)</f>
        <v>CCA</v>
      </c>
      <c r="H1963" s="2" t="str">
        <f>VLOOKUP(I1963,lookups!$A$2:$D$206,2,0)</f>
        <v>CCA</v>
      </c>
      <c r="I1963" s="8" t="s">
        <v>34</v>
      </c>
      <c r="L1963" s="2" t="str">
        <f>VLOOKUP(G1963,lookups!$E$2:$F$206,2,0)</f>
        <v>Crustose coraline algae</v>
      </c>
      <c r="M1963" s="2" t="str">
        <f>VLOOKUP(H1963,lookups!$G$2:$H$206,2,0)</f>
        <v>Crustose coraline algae</v>
      </c>
      <c r="N1963" s="2" t="str">
        <f>VLOOKUP(I1963,lookups!$A$2:$D$206,4,0)</f>
        <v>Crustose coraline algae</v>
      </c>
    </row>
    <row r="1964" ht="15.75" customHeight="1">
      <c r="A1964" s="7" t="s">
        <v>76</v>
      </c>
      <c r="B1964" s="2" t="s">
        <v>12</v>
      </c>
      <c r="C1964" s="2" t="s">
        <v>31</v>
      </c>
      <c r="D1964" s="2">
        <v>2.0</v>
      </c>
      <c r="E1964" s="2">
        <v>7.0</v>
      </c>
      <c r="F1964" s="2">
        <v>3.0</v>
      </c>
      <c r="G1964" s="2" t="str">
        <f>VLOOKUP(I1964,lookups!$A$2:$D$206,3,0)</f>
        <v>TA</v>
      </c>
      <c r="H1964" s="2" t="str">
        <f>VLOOKUP(I1964,lookups!$A$2:$D$206,2,0)</f>
        <v>TAS</v>
      </c>
      <c r="I1964" s="8" t="s">
        <v>36</v>
      </c>
      <c r="L1964" s="2" t="str">
        <f>VLOOKUP(G1964,lookups!$E$2:$F$206,2,0)</f>
        <v>Turf algae</v>
      </c>
      <c r="M1964" s="2" t="str">
        <f>VLOOKUP(H1964,lookups!$G$2:$H$206,2,0)</f>
        <v>Turf algae sediment</v>
      </c>
      <c r="N1964" s="2" t="str">
        <f>VLOOKUP(I1964,lookups!$A$2:$D$206,4,0)</f>
        <v>Turf algae sediment</v>
      </c>
    </row>
    <row r="1965" ht="15.75" customHeight="1">
      <c r="A1965" s="7" t="s">
        <v>76</v>
      </c>
      <c r="B1965" s="2" t="s">
        <v>12</v>
      </c>
      <c r="C1965" s="2" t="s">
        <v>31</v>
      </c>
      <c r="D1965" s="2">
        <v>2.0</v>
      </c>
      <c r="E1965" s="2">
        <v>7.0</v>
      </c>
      <c r="F1965" s="2">
        <v>4.0</v>
      </c>
      <c r="G1965" s="2" t="str">
        <f>VLOOKUP(I1965,lookups!$A$2:$D$206,3,0)</f>
        <v>TA</v>
      </c>
      <c r="H1965" s="2" t="str">
        <f>VLOOKUP(I1965,lookups!$A$2:$D$206,2,0)</f>
        <v>TAS</v>
      </c>
      <c r="I1965" s="8" t="s">
        <v>36</v>
      </c>
      <c r="L1965" s="2" t="str">
        <f>VLOOKUP(G1965,lookups!$E$2:$F$206,2,0)</f>
        <v>Turf algae</v>
      </c>
      <c r="M1965" s="2" t="str">
        <f>VLOOKUP(H1965,lookups!$G$2:$H$206,2,0)</f>
        <v>Turf algae sediment</v>
      </c>
      <c r="N1965" s="2" t="str">
        <f>VLOOKUP(I1965,lookups!$A$2:$D$206,4,0)</f>
        <v>Turf algae sediment</v>
      </c>
    </row>
    <row r="1966" ht="15.75" customHeight="1">
      <c r="A1966" s="7" t="s">
        <v>76</v>
      </c>
      <c r="B1966" s="2" t="s">
        <v>12</v>
      </c>
      <c r="C1966" s="2" t="s">
        <v>31</v>
      </c>
      <c r="D1966" s="2">
        <v>2.0</v>
      </c>
      <c r="E1966" s="2">
        <v>7.0</v>
      </c>
      <c r="F1966" s="2">
        <v>5.0</v>
      </c>
      <c r="G1966" s="2" t="str">
        <f>VLOOKUP(I1966,lookups!$A$2:$D$206,3,0)</f>
        <v>TA</v>
      </c>
      <c r="H1966" s="2" t="str">
        <f>VLOOKUP(I1966,lookups!$A$2:$D$206,2,0)</f>
        <v>TAS</v>
      </c>
      <c r="I1966" s="8" t="s">
        <v>36</v>
      </c>
      <c r="L1966" s="2" t="str">
        <f>VLOOKUP(G1966,lookups!$E$2:$F$206,2,0)</f>
        <v>Turf algae</v>
      </c>
      <c r="M1966" s="2" t="str">
        <f>VLOOKUP(H1966,lookups!$G$2:$H$206,2,0)</f>
        <v>Turf algae sediment</v>
      </c>
      <c r="N1966" s="2" t="str">
        <f>VLOOKUP(I1966,lookups!$A$2:$D$206,4,0)</f>
        <v>Turf algae sediment</v>
      </c>
    </row>
    <row r="1967" ht="15.75" customHeight="1">
      <c r="A1967" s="7" t="s">
        <v>76</v>
      </c>
      <c r="B1967" s="2" t="s">
        <v>12</v>
      </c>
      <c r="C1967" s="2" t="s">
        <v>31</v>
      </c>
      <c r="D1967" s="2">
        <v>2.0</v>
      </c>
      <c r="E1967" s="2">
        <v>7.0</v>
      </c>
      <c r="F1967" s="2">
        <v>6.0</v>
      </c>
      <c r="G1967" s="2" t="str">
        <f>VLOOKUP(I1967,lookups!$A$2:$D$206,3,0)</f>
        <v>CCA</v>
      </c>
      <c r="H1967" s="2" t="str">
        <f>VLOOKUP(I1967,lookups!$A$2:$D$206,2,0)</f>
        <v>CCA</v>
      </c>
      <c r="I1967" s="8" t="s">
        <v>34</v>
      </c>
      <c r="L1967" s="2" t="str">
        <f>VLOOKUP(G1967,lookups!$E$2:$F$206,2,0)</f>
        <v>Crustose coraline algae</v>
      </c>
      <c r="M1967" s="2" t="str">
        <f>VLOOKUP(H1967,lookups!$G$2:$H$206,2,0)</f>
        <v>Crustose coraline algae</v>
      </c>
      <c r="N1967" s="2" t="str">
        <f>VLOOKUP(I1967,lookups!$A$2:$D$206,4,0)</f>
        <v>Crustose coraline algae</v>
      </c>
    </row>
    <row r="1968" ht="15.75" customHeight="1">
      <c r="A1968" s="7" t="s">
        <v>76</v>
      </c>
      <c r="B1968" s="2" t="s">
        <v>12</v>
      </c>
      <c r="C1968" s="2" t="s">
        <v>31</v>
      </c>
      <c r="D1968" s="2">
        <v>2.0</v>
      </c>
      <c r="E1968" s="2">
        <v>7.0</v>
      </c>
      <c r="F1968" s="2">
        <v>7.0</v>
      </c>
      <c r="G1968" s="2" t="str">
        <f>VLOOKUP(I1968,lookups!$A$2:$D$206,3,0)</f>
        <v>CCA</v>
      </c>
      <c r="H1968" s="2" t="str">
        <f>VLOOKUP(I1968,lookups!$A$2:$D$206,2,0)</f>
        <v>CCA</v>
      </c>
      <c r="I1968" s="8" t="s">
        <v>34</v>
      </c>
      <c r="L1968" s="2" t="str">
        <f>VLOOKUP(G1968,lookups!$E$2:$F$206,2,0)</f>
        <v>Crustose coraline algae</v>
      </c>
      <c r="M1968" s="2" t="str">
        <f>VLOOKUP(H1968,lookups!$G$2:$H$206,2,0)</f>
        <v>Crustose coraline algae</v>
      </c>
      <c r="N1968" s="2" t="str">
        <f>VLOOKUP(I1968,lookups!$A$2:$D$206,4,0)</f>
        <v>Crustose coraline algae</v>
      </c>
    </row>
    <row r="1969" ht="15.75" customHeight="1">
      <c r="A1969" s="7" t="s">
        <v>76</v>
      </c>
      <c r="B1969" s="2" t="s">
        <v>12</v>
      </c>
      <c r="C1969" s="2" t="s">
        <v>31</v>
      </c>
      <c r="D1969" s="2">
        <v>2.0</v>
      </c>
      <c r="E1969" s="2">
        <v>7.0</v>
      </c>
      <c r="F1969" s="2">
        <v>8.0</v>
      </c>
      <c r="G1969" s="2" t="str">
        <f>VLOOKUP(I1969,lookups!$A$2:$D$206,3,0)</f>
        <v>TA</v>
      </c>
      <c r="H1969" s="2" t="str">
        <f>VLOOKUP(I1969,lookups!$A$2:$D$206,2,0)</f>
        <v>STA</v>
      </c>
      <c r="I1969" s="8" t="s">
        <v>52</v>
      </c>
      <c r="L1969" s="2" t="str">
        <f>VLOOKUP(G1969,lookups!$E$2:$F$206,2,0)</f>
        <v>Turf algae</v>
      </c>
      <c r="M1969" s="2" t="str">
        <f>VLOOKUP(H1969,lookups!$G$2:$H$206,2,0)</f>
        <v>Sediment turf algae</v>
      </c>
      <c r="N1969" s="2" t="str">
        <f>VLOOKUP(I1969,lookups!$A$2:$D$206,4,0)</f>
        <v>Sediment turf algae</v>
      </c>
    </row>
    <row r="1970" ht="15.75" customHeight="1">
      <c r="A1970" s="7" t="s">
        <v>76</v>
      </c>
      <c r="B1970" s="2" t="s">
        <v>12</v>
      </c>
      <c r="C1970" s="2" t="s">
        <v>31</v>
      </c>
      <c r="D1970" s="2">
        <v>2.0</v>
      </c>
      <c r="E1970" s="2">
        <v>7.0</v>
      </c>
      <c r="F1970" s="2">
        <v>9.0</v>
      </c>
      <c r="G1970" s="2" t="str">
        <f>VLOOKUP(I1970,lookups!$A$2:$D$206,3,0)</f>
        <v>MA</v>
      </c>
      <c r="H1970" s="2" t="str">
        <f>VLOOKUP(I1970,lookups!$A$2:$D$206,2,0)</f>
        <v>BFMA</v>
      </c>
      <c r="I1970" s="8" t="s">
        <v>32</v>
      </c>
      <c r="J1970" s="1">
        <v>2.0</v>
      </c>
      <c r="L1970" s="2" t="str">
        <f>VLOOKUP(G1970,lookups!$E$2:$F$206,2,0)</f>
        <v>Macroalgae</v>
      </c>
      <c r="M1970" s="2" t="str">
        <f>VLOOKUP(H1970,lookups!$G$2:$H$206,2,0)</f>
        <v>Brown fleshy macroalgae</v>
      </c>
      <c r="N1970" s="2" t="str">
        <f>VLOOKUP(I1970,lookups!$A$2:$D$206,4,0)</f>
        <v>Dictyota spp.</v>
      </c>
    </row>
    <row r="1971" ht="15.75" customHeight="1">
      <c r="A1971" s="7" t="s">
        <v>76</v>
      </c>
      <c r="B1971" s="2" t="s">
        <v>12</v>
      </c>
      <c r="C1971" s="2" t="s">
        <v>31</v>
      </c>
      <c r="D1971" s="2">
        <v>2.0</v>
      </c>
      <c r="E1971" s="2">
        <v>7.0</v>
      </c>
      <c r="F1971" s="2">
        <v>10.0</v>
      </c>
      <c r="G1971" s="2" t="str">
        <f>VLOOKUP(I1971,lookups!$A$2:$D$206,3,0)</f>
        <v>MA</v>
      </c>
      <c r="H1971" s="2" t="str">
        <f>VLOOKUP(I1971,lookups!$A$2:$D$206,2,0)</f>
        <v>BFMA</v>
      </c>
      <c r="I1971" s="8" t="s">
        <v>32</v>
      </c>
      <c r="J1971" s="1">
        <v>5.0</v>
      </c>
      <c r="L1971" s="2" t="str">
        <f>VLOOKUP(G1971,lookups!$E$2:$F$206,2,0)</f>
        <v>Macroalgae</v>
      </c>
      <c r="M1971" s="2" t="str">
        <f>VLOOKUP(H1971,lookups!$G$2:$H$206,2,0)</f>
        <v>Brown fleshy macroalgae</v>
      </c>
      <c r="N1971" s="2" t="str">
        <f>VLOOKUP(I1971,lookups!$A$2:$D$206,4,0)</f>
        <v>Dictyota spp.</v>
      </c>
    </row>
    <row r="1972" ht="15.75" customHeight="1">
      <c r="A1972" s="7" t="s">
        <v>76</v>
      </c>
      <c r="B1972" s="2" t="s">
        <v>12</v>
      </c>
      <c r="C1972" s="2" t="s">
        <v>31</v>
      </c>
      <c r="D1972" s="2">
        <v>2.0</v>
      </c>
      <c r="E1972" s="2">
        <v>8.0</v>
      </c>
      <c r="F1972" s="2">
        <v>1.0</v>
      </c>
      <c r="G1972" s="2" t="str">
        <f>VLOOKUP(I1972,lookups!$A$2:$D$206,3,0)</f>
        <v>MA</v>
      </c>
      <c r="H1972" s="2" t="str">
        <f>VLOOKUP(I1972,lookups!$A$2:$D$206,2,0)</f>
        <v>BFMA</v>
      </c>
      <c r="I1972" s="8" t="s">
        <v>32</v>
      </c>
      <c r="J1972" s="1">
        <v>4.0</v>
      </c>
      <c r="L1972" s="2" t="str">
        <f>VLOOKUP(G1972,lookups!$E$2:$F$206,2,0)</f>
        <v>Macroalgae</v>
      </c>
      <c r="M1972" s="2" t="str">
        <f>VLOOKUP(H1972,lookups!$G$2:$H$206,2,0)</f>
        <v>Brown fleshy macroalgae</v>
      </c>
      <c r="N1972" s="2" t="str">
        <f>VLOOKUP(I1972,lookups!$A$2:$D$206,4,0)</f>
        <v>Dictyota spp.</v>
      </c>
    </row>
    <row r="1973" ht="15.75" customHeight="1">
      <c r="A1973" s="7" t="s">
        <v>76</v>
      </c>
      <c r="B1973" s="2" t="s">
        <v>12</v>
      </c>
      <c r="C1973" s="2" t="s">
        <v>31</v>
      </c>
      <c r="D1973" s="2">
        <v>2.0</v>
      </c>
      <c r="E1973" s="2">
        <v>8.0</v>
      </c>
      <c r="F1973" s="2">
        <v>2.0</v>
      </c>
      <c r="G1973" s="2" t="str">
        <f>VLOOKUP(I1973,lookups!$A$2:$D$206,3,0)</f>
        <v>CCA</v>
      </c>
      <c r="H1973" s="2" t="str">
        <f>VLOOKUP(I1973,lookups!$A$2:$D$206,2,0)</f>
        <v>CCA</v>
      </c>
      <c r="I1973" s="8" t="s">
        <v>34</v>
      </c>
      <c r="L1973" s="2" t="str">
        <f>VLOOKUP(G1973,lookups!$E$2:$F$206,2,0)</f>
        <v>Crustose coraline algae</v>
      </c>
      <c r="M1973" s="2" t="str">
        <f>VLOOKUP(H1973,lookups!$G$2:$H$206,2,0)</f>
        <v>Crustose coraline algae</v>
      </c>
      <c r="N1973" s="2" t="str">
        <f>VLOOKUP(I1973,lookups!$A$2:$D$206,4,0)</f>
        <v>Crustose coraline algae</v>
      </c>
    </row>
    <row r="1974" ht="15.75" customHeight="1">
      <c r="A1974" s="7" t="s">
        <v>76</v>
      </c>
      <c r="B1974" s="2" t="s">
        <v>12</v>
      </c>
      <c r="C1974" s="2" t="s">
        <v>31</v>
      </c>
      <c r="D1974" s="2">
        <v>2.0</v>
      </c>
      <c r="E1974" s="2">
        <v>8.0</v>
      </c>
      <c r="F1974" s="2">
        <v>3.0</v>
      </c>
      <c r="G1974" s="2" t="str">
        <f>VLOOKUP(I1974,lookups!$A$2:$D$206,3,0)</f>
        <v>PEY</v>
      </c>
      <c r="H1974" s="2" t="str">
        <f>VLOOKUP(I1974,lookups!$A$2:$D$206,2,0)</f>
        <v>PEY</v>
      </c>
      <c r="I1974" s="8" t="s">
        <v>39</v>
      </c>
      <c r="L1974" s="2" t="str">
        <f>VLOOKUP(G1974,lookups!$E$2:$F$206,2,0)</f>
        <v>Peysonelid</v>
      </c>
      <c r="M1974" s="2" t="str">
        <f>VLOOKUP(H1974,lookups!$G$2:$H$206,2,0)</f>
        <v>Peysonelid</v>
      </c>
      <c r="N1974" s="2" t="str">
        <f>VLOOKUP(I1974,lookups!$A$2:$D$206,4,0)</f>
        <v>Peysonelid</v>
      </c>
    </row>
    <row r="1975" ht="15.75" customHeight="1">
      <c r="A1975" s="7" t="s">
        <v>76</v>
      </c>
      <c r="B1975" s="2" t="s">
        <v>12</v>
      </c>
      <c r="C1975" s="2" t="s">
        <v>31</v>
      </c>
      <c r="D1975" s="2">
        <v>2.0</v>
      </c>
      <c r="E1975" s="2">
        <v>8.0</v>
      </c>
      <c r="F1975" s="2">
        <v>4.0</v>
      </c>
      <c r="G1975" s="2" t="str">
        <f>VLOOKUP(I1975,lookups!$A$2:$D$206,3,0)</f>
        <v>PEY</v>
      </c>
      <c r="H1975" s="2" t="str">
        <f>VLOOKUP(I1975,lookups!$A$2:$D$206,2,0)</f>
        <v>PEY</v>
      </c>
      <c r="I1975" s="8" t="s">
        <v>39</v>
      </c>
      <c r="L1975" s="2" t="str">
        <f>VLOOKUP(G1975,lookups!$E$2:$F$206,2,0)</f>
        <v>Peysonelid</v>
      </c>
      <c r="M1975" s="2" t="str">
        <f>VLOOKUP(H1975,lookups!$G$2:$H$206,2,0)</f>
        <v>Peysonelid</v>
      </c>
      <c r="N1975" s="2" t="str">
        <f>VLOOKUP(I1975,lookups!$A$2:$D$206,4,0)</f>
        <v>Peysonelid</v>
      </c>
    </row>
    <row r="1976" ht="15.75" customHeight="1">
      <c r="A1976" s="7" t="s">
        <v>76</v>
      </c>
      <c r="B1976" s="2" t="s">
        <v>12</v>
      </c>
      <c r="C1976" s="2" t="s">
        <v>31</v>
      </c>
      <c r="D1976" s="2">
        <v>2.0</v>
      </c>
      <c r="E1976" s="2">
        <v>8.0</v>
      </c>
      <c r="F1976" s="2">
        <v>5.0</v>
      </c>
      <c r="G1976" s="2" t="str">
        <f>VLOOKUP(I1976,lookups!$A$2:$D$206,3,0)</f>
        <v>CCA</v>
      </c>
      <c r="H1976" s="2" t="str">
        <f>VLOOKUP(I1976,lookups!$A$2:$D$206,2,0)</f>
        <v>CCA</v>
      </c>
      <c r="I1976" s="8" t="s">
        <v>34</v>
      </c>
      <c r="L1976" s="2" t="str">
        <f>VLOOKUP(G1976,lookups!$E$2:$F$206,2,0)</f>
        <v>Crustose coraline algae</v>
      </c>
      <c r="M1976" s="2" t="str">
        <f>VLOOKUP(H1976,lookups!$G$2:$H$206,2,0)</f>
        <v>Crustose coraline algae</v>
      </c>
      <c r="N1976" s="2" t="str">
        <f>VLOOKUP(I1976,lookups!$A$2:$D$206,4,0)</f>
        <v>Crustose coraline algae</v>
      </c>
    </row>
    <row r="1977" ht="15.75" customHeight="1">
      <c r="A1977" s="7" t="s">
        <v>76</v>
      </c>
      <c r="B1977" s="2" t="s">
        <v>12</v>
      </c>
      <c r="C1977" s="2" t="s">
        <v>31</v>
      </c>
      <c r="D1977" s="2">
        <v>2.0</v>
      </c>
      <c r="E1977" s="2">
        <v>8.0</v>
      </c>
      <c r="F1977" s="2">
        <v>6.0</v>
      </c>
      <c r="G1977" s="2" t="str">
        <f>VLOOKUP(I1977,lookups!$A$2:$D$206,3,0)</f>
        <v>TA</v>
      </c>
      <c r="H1977" s="2" t="str">
        <f>VLOOKUP(I1977,lookups!$A$2:$D$206,2,0)</f>
        <v>TAS</v>
      </c>
      <c r="I1977" s="8" t="s">
        <v>36</v>
      </c>
      <c r="L1977" s="2" t="str">
        <f>VLOOKUP(G1977,lookups!$E$2:$F$206,2,0)</f>
        <v>Turf algae</v>
      </c>
      <c r="M1977" s="2" t="str">
        <f>VLOOKUP(H1977,lookups!$G$2:$H$206,2,0)</f>
        <v>Turf algae sediment</v>
      </c>
      <c r="N1977" s="2" t="str">
        <f>VLOOKUP(I1977,lookups!$A$2:$D$206,4,0)</f>
        <v>Turf algae sediment</v>
      </c>
    </row>
    <row r="1978" ht="15.75" customHeight="1">
      <c r="A1978" s="7" t="s">
        <v>76</v>
      </c>
      <c r="B1978" s="2" t="s">
        <v>12</v>
      </c>
      <c r="C1978" s="2" t="s">
        <v>31</v>
      </c>
      <c r="D1978" s="2">
        <v>2.0</v>
      </c>
      <c r="E1978" s="2">
        <v>8.0</v>
      </c>
      <c r="F1978" s="2">
        <v>7.0</v>
      </c>
      <c r="G1978" s="2" t="str">
        <f>VLOOKUP(I1978,lookups!$A$2:$D$206,3,0)</f>
        <v>TA</v>
      </c>
      <c r="H1978" s="2" t="str">
        <f>VLOOKUP(I1978,lookups!$A$2:$D$206,2,0)</f>
        <v>TAS</v>
      </c>
      <c r="I1978" s="8" t="s">
        <v>36</v>
      </c>
      <c r="L1978" s="2" t="str">
        <f>VLOOKUP(G1978,lookups!$E$2:$F$206,2,0)</f>
        <v>Turf algae</v>
      </c>
      <c r="M1978" s="2" t="str">
        <f>VLOOKUP(H1978,lookups!$G$2:$H$206,2,0)</f>
        <v>Turf algae sediment</v>
      </c>
      <c r="N1978" s="2" t="str">
        <f>VLOOKUP(I1978,lookups!$A$2:$D$206,4,0)</f>
        <v>Turf algae sediment</v>
      </c>
    </row>
    <row r="1979" ht="15.75" customHeight="1">
      <c r="A1979" s="7" t="s">
        <v>76</v>
      </c>
      <c r="B1979" s="2" t="s">
        <v>12</v>
      </c>
      <c r="C1979" s="2" t="s">
        <v>31</v>
      </c>
      <c r="D1979" s="2">
        <v>2.0</v>
      </c>
      <c r="E1979" s="2">
        <v>8.0</v>
      </c>
      <c r="F1979" s="2">
        <v>8.0</v>
      </c>
      <c r="G1979" s="2" t="str">
        <f>VLOOKUP(I1979,lookups!$A$2:$D$206,3,0)</f>
        <v>CCA</v>
      </c>
      <c r="H1979" s="2" t="str">
        <f>VLOOKUP(I1979,lookups!$A$2:$D$206,2,0)</f>
        <v>CCA</v>
      </c>
      <c r="I1979" s="8" t="s">
        <v>34</v>
      </c>
      <c r="L1979" s="2" t="str">
        <f>VLOOKUP(G1979,lookups!$E$2:$F$206,2,0)</f>
        <v>Crustose coraline algae</v>
      </c>
      <c r="M1979" s="2" t="str">
        <f>VLOOKUP(H1979,lookups!$G$2:$H$206,2,0)</f>
        <v>Crustose coraline algae</v>
      </c>
      <c r="N1979" s="2" t="str">
        <f>VLOOKUP(I1979,lookups!$A$2:$D$206,4,0)</f>
        <v>Crustose coraline algae</v>
      </c>
    </row>
    <row r="1980" ht="15.75" customHeight="1">
      <c r="A1980" s="7" t="s">
        <v>76</v>
      </c>
      <c r="B1980" s="2" t="s">
        <v>12</v>
      </c>
      <c r="C1980" s="2" t="s">
        <v>31</v>
      </c>
      <c r="D1980" s="2">
        <v>2.0</v>
      </c>
      <c r="E1980" s="2">
        <v>8.0</v>
      </c>
      <c r="F1980" s="2">
        <v>9.0</v>
      </c>
      <c r="G1980" s="2" t="str">
        <f>VLOOKUP(I1980,lookups!$A$2:$D$206,3,0)</f>
        <v>TA</v>
      </c>
      <c r="H1980" s="2" t="str">
        <f>VLOOKUP(I1980,lookups!$A$2:$D$206,2,0)</f>
        <v>TAS</v>
      </c>
      <c r="I1980" s="8" t="s">
        <v>36</v>
      </c>
      <c r="L1980" s="2" t="str">
        <f>VLOOKUP(G1980,lookups!$E$2:$F$206,2,0)</f>
        <v>Turf algae</v>
      </c>
      <c r="M1980" s="2" t="str">
        <f>VLOOKUP(H1980,lookups!$G$2:$H$206,2,0)</f>
        <v>Turf algae sediment</v>
      </c>
      <c r="N1980" s="2" t="str">
        <f>VLOOKUP(I1980,lookups!$A$2:$D$206,4,0)</f>
        <v>Turf algae sediment</v>
      </c>
    </row>
    <row r="1981" ht="15.75" customHeight="1">
      <c r="A1981" s="7" t="s">
        <v>76</v>
      </c>
      <c r="B1981" s="2" t="s">
        <v>12</v>
      </c>
      <c r="C1981" s="2" t="s">
        <v>31</v>
      </c>
      <c r="D1981" s="2">
        <v>2.0</v>
      </c>
      <c r="E1981" s="2">
        <v>8.0</v>
      </c>
      <c r="F1981" s="2">
        <v>10.0</v>
      </c>
      <c r="G1981" s="2" t="str">
        <f>VLOOKUP(I1981,lookups!$A$2:$D$206,3,0)</f>
        <v>TA</v>
      </c>
      <c r="H1981" s="2" t="str">
        <f>VLOOKUP(I1981,lookups!$A$2:$D$206,2,0)</f>
        <v>TAS</v>
      </c>
      <c r="I1981" s="8" t="s">
        <v>36</v>
      </c>
      <c r="L1981" s="2" t="str">
        <f>VLOOKUP(G1981,lookups!$E$2:$F$206,2,0)</f>
        <v>Turf algae</v>
      </c>
      <c r="M1981" s="2" t="str">
        <f>VLOOKUP(H1981,lookups!$G$2:$H$206,2,0)</f>
        <v>Turf algae sediment</v>
      </c>
      <c r="N1981" s="2" t="str">
        <f>VLOOKUP(I1981,lookups!$A$2:$D$206,4,0)</f>
        <v>Turf algae sediment</v>
      </c>
    </row>
    <row r="1982" ht="15.75" customHeight="1">
      <c r="A1982" s="7" t="s">
        <v>76</v>
      </c>
      <c r="B1982" s="2" t="s">
        <v>12</v>
      </c>
      <c r="C1982" s="2" t="s">
        <v>31</v>
      </c>
      <c r="D1982" s="2">
        <v>2.0</v>
      </c>
      <c r="E1982" s="2">
        <v>9.0</v>
      </c>
      <c r="F1982" s="2">
        <v>1.0</v>
      </c>
      <c r="G1982" s="2" t="str">
        <f>VLOOKUP(I1982,lookups!$A$2:$D$206,3,0)</f>
        <v>CCA</v>
      </c>
      <c r="H1982" s="2" t="str">
        <f>VLOOKUP(I1982,lookups!$A$2:$D$206,2,0)</f>
        <v>CCA</v>
      </c>
      <c r="I1982" s="8" t="s">
        <v>34</v>
      </c>
      <c r="L1982" s="2" t="str">
        <f>VLOOKUP(G1982,lookups!$E$2:$F$206,2,0)</f>
        <v>Crustose coraline algae</v>
      </c>
      <c r="M1982" s="2" t="str">
        <f>VLOOKUP(H1982,lookups!$G$2:$H$206,2,0)</f>
        <v>Crustose coraline algae</v>
      </c>
      <c r="N1982" s="2" t="str">
        <f>VLOOKUP(I1982,lookups!$A$2:$D$206,4,0)</f>
        <v>Crustose coraline algae</v>
      </c>
    </row>
    <row r="1983" ht="15.75" customHeight="1">
      <c r="A1983" s="7" t="s">
        <v>76</v>
      </c>
      <c r="B1983" s="2" t="s">
        <v>12</v>
      </c>
      <c r="C1983" s="2" t="s">
        <v>31</v>
      </c>
      <c r="D1983" s="2">
        <v>2.0</v>
      </c>
      <c r="E1983" s="2">
        <v>9.0</v>
      </c>
      <c r="F1983" s="2">
        <v>2.0</v>
      </c>
      <c r="G1983" s="2" t="str">
        <f>VLOOKUP(I1983,lookups!$A$2:$D$206,3,0)</f>
        <v>TA</v>
      </c>
      <c r="H1983" s="2" t="str">
        <f>VLOOKUP(I1983,lookups!$A$2:$D$206,2,0)</f>
        <v>TAS</v>
      </c>
      <c r="I1983" s="8" t="s">
        <v>36</v>
      </c>
      <c r="L1983" s="2" t="str">
        <f>VLOOKUP(G1983,lookups!$E$2:$F$206,2,0)</f>
        <v>Turf algae</v>
      </c>
      <c r="M1983" s="2" t="str">
        <f>VLOOKUP(H1983,lookups!$G$2:$H$206,2,0)</f>
        <v>Turf algae sediment</v>
      </c>
      <c r="N1983" s="2" t="str">
        <f>VLOOKUP(I1983,lookups!$A$2:$D$206,4,0)</f>
        <v>Turf algae sediment</v>
      </c>
    </row>
    <row r="1984" ht="15.75" customHeight="1">
      <c r="A1984" s="7" t="s">
        <v>76</v>
      </c>
      <c r="B1984" s="2" t="s">
        <v>12</v>
      </c>
      <c r="C1984" s="2" t="s">
        <v>31</v>
      </c>
      <c r="D1984" s="2">
        <v>2.0</v>
      </c>
      <c r="E1984" s="2">
        <v>9.0</v>
      </c>
      <c r="F1984" s="2">
        <v>3.0</v>
      </c>
      <c r="G1984" s="2" t="str">
        <f>VLOOKUP(I1984,lookups!$A$2:$D$206,3,0)</f>
        <v>CCA</v>
      </c>
      <c r="H1984" s="2" t="str">
        <f>VLOOKUP(I1984,lookups!$A$2:$D$206,2,0)</f>
        <v>CCA</v>
      </c>
      <c r="I1984" s="8" t="s">
        <v>34</v>
      </c>
      <c r="L1984" s="2" t="str">
        <f>VLOOKUP(G1984,lookups!$E$2:$F$206,2,0)</f>
        <v>Crustose coraline algae</v>
      </c>
      <c r="M1984" s="2" t="str">
        <f>VLOOKUP(H1984,lookups!$G$2:$H$206,2,0)</f>
        <v>Crustose coraline algae</v>
      </c>
      <c r="N1984" s="2" t="str">
        <f>VLOOKUP(I1984,lookups!$A$2:$D$206,4,0)</f>
        <v>Crustose coraline algae</v>
      </c>
    </row>
    <row r="1985" ht="15.75" customHeight="1">
      <c r="A1985" s="7" t="s">
        <v>76</v>
      </c>
      <c r="B1985" s="2" t="s">
        <v>12</v>
      </c>
      <c r="C1985" s="2" t="s">
        <v>31</v>
      </c>
      <c r="D1985" s="2">
        <v>2.0</v>
      </c>
      <c r="E1985" s="2">
        <v>9.0</v>
      </c>
      <c r="F1985" s="2">
        <v>4.0</v>
      </c>
      <c r="G1985" s="2" t="str">
        <f>VLOOKUP(I1985,lookups!$A$2:$D$206,3,0)</f>
        <v>MA</v>
      </c>
      <c r="H1985" s="2" t="str">
        <f>VLOOKUP(I1985,lookups!$A$2:$D$206,2,0)</f>
        <v>BFMA</v>
      </c>
      <c r="I1985" s="8" t="s">
        <v>32</v>
      </c>
      <c r="J1985" s="1">
        <v>1.0</v>
      </c>
      <c r="L1985" s="2" t="str">
        <f>VLOOKUP(G1985,lookups!$E$2:$F$206,2,0)</f>
        <v>Macroalgae</v>
      </c>
      <c r="M1985" s="2" t="str">
        <f>VLOOKUP(H1985,lookups!$G$2:$H$206,2,0)</f>
        <v>Brown fleshy macroalgae</v>
      </c>
      <c r="N1985" s="2" t="str">
        <f>VLOOKUP(I1985,lookups!$A$2:$D$206,4,0)</f>
        <v>Dictyota spp.</v>
      </c>
    </row>
    <row r="1986" ht="15.75" customHeight="1">
      <c r="A1986" s="7" t="s">
        <v>76</v>
      </c>
      <c r="B1986" s="2" t="s">
        <v>12</v>
      </c>
      <c r="C1986" s="2" t="s">
        <v>31</v>
      </c>
      <c r="D1986" s="2">
        <v>2.0</v>
      </c>
      <c r="E1986" s="2">
        <v>9.0</v>
      </c>
      <c r="F1986" s="2">
        <v>5.0</v>
      </c>
      <c r="G1986" s="2" t="str">
        <f>VLOOKUP(I1986,lookups!$A$2:$D$206,3,0)</f>
        <v>PEY</v>
      </c>
      <c r="H1986" s="2" t="str">
        <f>VLOOKUP(I1986,lookups!$A$2:$D$206,2,0)</f>
        <v>PEY</v>
      </c>
      <c r="I1986" s="8" t="s">
        <v>39</v>
      </c>
      <c r="L1986" s="2" t="str">
        <f>VLOOKUP(G1986,lookups!$E$2:$F$206,2,0)</f>
        <v>Peysonelid</v>
      </c>
      <c r="M1986" s="2" t="str">
        <f>VLOOKUP(H1986,lookups!$G$2:$H$206,2,0)</f>
        <v>Peysonelid</v>
      </c>
      <c r="N1986" s="2" t="str">
        <f>VLOOKUP(I1986,lookups!$A$2:$D$206,4,0)</f>
        <v>Peysonelid</v>
      </c>
    </row>
    <row r="1987" ht="15.75" customHeight="1">
      <c r="A1987" s="7" t="s">
        <v>76</v>
      </c>
      <c r="B1987" s="2" t="s">
        <v>12</v>
      </c>
      <c r="C1987" s="2" t="s">
        <v>31</v>
      </c>
      <c r="D1987" s="2">
        <v>2.0</v>
      </c>
      <c r="E1987" s="2">
        <v>9.0</v>
      </c>
      <c r="F1987" s="2">
        <v>6.0</v>
      </c>
      <c r="G1987" s="2" t="str">
        <f>VLOOKUP(I1987,lookups!$A$2:$D$206,3,0)</f>
        <v>PEY</v>
      </c>
      <c r="H1987" s="2" t="str">
        <f>VLOOKUP(I1987,lookups!$A$2:$D$206,2,0)</f>
        <v>PEY</v>
      </c>
      <c r="I1987" s="8" t="s">
        <v>39</v>
      </c>
      <c r="L1987" s="2" t="str">
        <f>VLOOKUP(G1987,lookups!$E$2:$F$206,2,0)</f>
        <v>Peysonelid</v>
      </c>
      <c r="M1987" s="2" t="str">
        <f>VLOOKUP(H1987,lookups!$G$2:$H$206,2,0)</f>
        <v>Peysonelid</v>
      </c>
      <c r="N1987" s="2" t="str">
        <f>VLOOKUP(I1987,lookups!$A$2:$D$206,4,0)</f>
        <v>Peysonelid</v>
      </c>
    </row>
    <row r="1988" ht="15.75" customHeight="1">
      <c r="A1988" s="7" t="s">
        <v>76</v>
      </c>
      <c r="B1988" s="2" t="s">
        <v>12</v>
      </c>
      <c r="C1988" s="2" t="s">
        <v>31</v>
      </c>
      <c r="D1988" s="2">
        <v>2.0</v>
      </c>
      <c r="E1988" s="2">
        <v>9.0</v>
      </c>
      <c r="F1988" s="2">
        <v>7.0</v>
      </c>
      <c r="G1988" s="2" t="str">
        <f>VLOOKUP(I1988,lookups!$A$2:$D$206,3,0)</f>
        <v>MA</v>
      </c>
      <c r="H1988" s="2" t="str">
        <f>VLOOKUP(I1988,lookups!$A$2:$D$206,2,0)</f>
        <v>BFMA</v>
      </c>
      <c r="I1988" s="8" t="s">
        <v>32</v>
      </c>
      <c r="J1988" s="1">
        <v>2.0</v>
      </c>
      <c r="L1988" s="2" t="str">
        <f>VLOOKUP(G1988,lookups!$E$2:$F$206,2,0)</f>
        <v>Macroalgae</v>
      </c>
      <c r="M1988" s="2" t="str">
        <f>VLOOKUP(H1988,lookups!$G$2:$H$206,2,0)</f>
        <v>Brown fleshy macroalgae</v>
      </c>
      <c r="N1988" s="2" t="str">
        <f>VLOOKUP(I1988,lookups!$A$2:$D$206,4,0)</f>
        <v>Dictyota spp.</v>
      </c>
    </row>
    <row r="1989" ht="15.75" customHeight="1">
      <c r="A1989" s="7" t="s">
        <v>76</v>
      </c>
      <c r="B1989" s="2" t="s">
        <v>12</v>
      </c>
      <c r="C1989" s="2" t="s">
        <v>31</v>
      </c>
      <c r="D1989" s="2">
        <v>2.0</v>
      </c>
      <c r="E1989" s="2">
        <v>9.0</v>
      </c>
      <c r="F1989" s="2">
        <v>8.0</v>
      </c>
      <c r="G1989" s="2" t="str">
        <f>VLOOKUP(I1989,lookups!$A$2:$D$206,3,0)</f>
        <v>MA</v>
      </c>
      <c r="H1989" s="2" t="str">
        <f>VLOOKUP(I1989,lookups!$A$2:$D$206,2,0)</f>
        <v>BFMA</v>
      </c>
      <c r="I1989" s="8" t="s">
        <v>32</v>
      </c>
      <c r="J1989" s="1">
        <v>2.0</v>
      </c>
      <c r="L1989" s="2" t="str">
        <f>VLOOKUP(G1989,lookups!$E$2:$F$206,2,0)</f>
        <v>Macroalgae</v>
      </c>
      <c r="M1989" s="2" t="str">
        <f>VLOOKUP(H1989,lookups!$G$2:$H$206,2,0)</f>
        <v>Brown fleshy macroalgae</v>
      </c>
      <c r="N1989" s="2" t="str">
        <f>VLOOKUP(I1989,lookups!$A$2:$D$206,4,0)</f>
        <v>Dictyota spp.</v>
      </c>
    </row>
    <row r="1990" ht="15.75" customHeight="1">
      <c r="A1990" s="7" t="s">
        <v>76</v>
      </c>
      <c r="B1990" s="2" t="s">
        <v>12</v>
      </c>
      <c r="C1990" s="2" t="s">
        <v>31</v>
      </c>
      <c r="D1990" s="2">
        <v>2.0</v>
      </c>
      <c r="E1990" s="2">
        <v>9.0</v>
      </c>
      <c r="F1990" s="2">
        <v>9.0</v>
      </c>
      <c r="G1990" s="2" t="str">
        <f>VLOOKUP(I1990,lookups!$A$2:$D$206,3,0)</f>
        <v>PEY</v>
      </c>
      <c r="H1990" s="2" t="str">
        <f>VLOOKUP(I1990,lookups!$A$2:$D$206,2,0)</f>
        <v>PEY</v>
      </c>
      <c r="I1990" s="8" t="s">
        <v>39</v>
      </c>
      <c r="L1990" s="2" t="str">
        <f>VLOOKUP(G1990,lookups!$E$2:$F$206,2,0)</f>
        <v>Peysonelid</v>
      </c>
      <c r="M1990" s="2" t="str">
        <f>VLOOKUP(H1990,lookups!$G$2:$H$206,2,0)</f>
        <v>Peysonelid</v>
      </c>
      <c r="N1990" s="2" t="str">
        <f>VLOOKUP(I1990,lookups!$A$2:$D$206,4,0)</f>
        <v>Peysonelid</v>
      </c>
    </row>
    <row r="1991" ht="15.75" customHeight="1">
      <c r="A1991" s="7" t="s">
        <v>76</v>
      </c>
      <c r="B1991" s="2" t="s">
        <v>12</v>
      </c>
      <c r="C1991" s="2" t="s">
        <v>31</v>
      </c>
      <c r="D1991" s="2">
        <v>2.0</v>
      </c>
      <c r="E1991" s="2">
        <v>9.0</v>
      </c>
      <c r="F1991" s="2">
        <v>10.0</v>
      </c>
      <c r="G1991" s="2" t="str">
        <f>VLOOKUP(I1991,lookups!$A$2:$D$206,3,0)</f>
        <v>PEY</v>
      </c>
      <c r="H1991" s="2" t="str">
        <f>VLOOKUP(I1991,lookups!$A$2:$D$206,2,0)</f>
        <v>PEY</v>
      </c>
      <c r="I1991" s="8" t="s">
        <v>39</v>
      </c>
      <c r="L1991" s="2" t="str">
        <f>VLOOKUP(G1991,lookups!$E$2:$F$206,2,0)</f>
        <v>Peysonelid</v>
      </c>
      <c r="M1991" s="2" t="str">
        <f>VLOOKUP(H1991,lookups!$G$2:$H$206,2,0)</f>
        <v>Peysonelid</v>
      </c>
      <c r="N1991" s="2" t="str">
        <f>VLOOKUP(I1991,lookups!$A$2:$D$206,4,0)</f>
        <v>Peysonelid</v>
      </c>
    </row>
    <row r="1992" ht="15.75" customHeight="1">
      <c r="A1992" s="7" t="s">
        <v>76</v>
      </c>
      <c r="B1992" s="2" t="s">
        <v>12</v>
      </c>
      <c r="C1992" s="2" t="s">
        <v>31</v>
      </c>
      <c r="D1992" s="2">
        <v>2.0</v>
      </c>
      <c r="E1992" s="2">
        <v>10.0</v>
      </c>
      <c r="F1992" s="9">
        <v>1.0</v>
      </c>
      <c r="G1992" s="2" t="str">
        <f>VLOOKUP(I1992,lookups!$A$2:$D$206,3,0)</f>
        <v>TA</v>
      </c>
      <c r="H1992" s="2" t="str">
        <f>VLOOKUP(I1992,lookups!$A$2:$D$206,2,0)</f>
        <v>STA</v>
      </c>
      <c r="I1992" s="8" t="s">
        <v>52</v>
      </c>
      <c r="L1992" s="2" t="str">
        <f>VLOOKUP(G1992,lookups!$E$2:$F$206,2,0)</f>
        <v>Turf algae</v>
      </c>
      <c r="M1992" s="2" t="str">
        <f>VLOOKUP(H1992,lookups!$G$2:$H$206,2,0)</f>
        <v>Sediment turf algae</v>
      </c>
      <c r="N1992" s="2" t="str">
        <f>VLOOKUP(I1992,lookups!$A$2:$D$206,4,0)</f>
        <v>Sediment turf algae</v>
      </c>
    </row>
    <row r="1993" ht="15.75" customHeight="1">
      <c r="A1993" s="7" t="s">
        <v>76</v>
      </c>
      <c r="B1993" s="2" t="s">
        <v>12</v>
      </c>
      <c r="C1993" s="2" t="s">
        <v>31</v>
      </c>
      <c r="D1993" s="2">
        <v>2.0</v>
      </c>
      <c r="E1993" s="2">
        <v>10.0</v>
      </c>
      <c r="F1993" s="9">
        <v>2.0</v>
      </c>
      <c r="G1993" s="2" t="str">
        <f>VLOOKUP(I1993,lookups!$A$2:$D$206,3,0)</f>
        <v>MA</v>
      </c>
      <c r="H1993" s="2" t="str">
        <f>VLOOKUP(I1993,lookups!$A$2:$D$206,2,0)</f>
        <v>BFMA</v>
      </c>
      <c r="I1993" s="8" t="s">
        <v>32</v>
      </c>
      <c r="J1993" s="1">
        <v>2.0</v>
      </c>
      <c r="L1993" s="2" t="str">
        <f>VLOOKUP(G1993,lookups!$E$2:$F$206,2,0)</f>
        <v>Macroalgae</v>
      </c>
      <c r="M1993" s="2" t="str">
        <f>VLOOKUP(H1993,lookups!$G$2:$H$206,2,0)</f>
        <v>Brown fleshy macroalgae</v>
      </c>
      <c r="N1993" s="2" t="str">
        <f>VLOOKUP(I1993,lookups!$A$2:$D$206,4,0)</f>
        <v>Dictyota spp.</v>
      </c>
    </row>
    <row r="1994" ht="15.75" customHeight="1">
      <c r="A1994" s="7" t="s">
        <v>76</v>
      </c>
      <c r="B1994" s="2" t="s">
        <v>12</v>
      </c>
      <c r="C1994" s="2" t="s">
        <v>31</v>
      </c>
      <c r="D1994" s="2">
        <v>2.0</v>
      </c>
      <c r="E1994" s="2">
        <v>10.0</v>
      </c>
      <c r="F1994" s="9">
        <v>3.0</v>
      </c>
      <c r="G1994" s="2" t="str">
        <f>VLOOKUP(I1994,lookups!$A$2:$D$206,3,0)</f>
        <v>TA</v>
      </c>
      <c r="H1994" s="2" t="str">
        <f>VLOOKUP(I1994,lookups!$A$2:$D$206,2,0)</f>
        <v>STA</v>
      </c>
      <c r="I1994" s="8" t="s">
        <v>52</v>
      </c>
      <c r="L1994" s="2" t="str">
        <f>VLOOKUP(G1994,lookups!$E$2:$F$206,2,0)</f>
        <v>Turf algae</v>
      </c>
      <c r="M1994" s="2" t="str">
        <f>VLOOKUP(H1994,lookups!$G$2:$H$206,2,0)</f>
        <v>Sediment turf algae</v>
      </c>
      <c r="N1994" s="2" t="str">
        <f>VLOOKUP(I1994,lookups!$A$2:$D$206,4,0)</f>
        <v>Sediment turf algae</v>
      </c>
    </row>
    <row r="1995" ht="15.75" customHeight="1">
      <c r="A1995" s="7" t="s">
        <v>76</v>
      </c>
      <c r="B1995" s="2" t="s">
        <v>12</v>
      </c>
      <c r="C1995" s="2" t="s">
        <v>31</v>
      </c>
      <c r="D1995" s="2">
        <v>2.0</v>
      </c>
      <c r="E1995" s="2">
        <v>10.0</v>
      </c>
      <c r="F1995" s="9">
        <v>4.0</v>
      </c>
      <c r="G1995" s="2" t="str">
        <f>VLOOKUP(I1995,lookups!$A$2:$D$206,3,0)</f>
        <v>CCA</v>
      </c>
      <c r="H1995" s="2" t="str">
        <f>VLOOKUP(I1995,lookups!$A$2:$D$206,2,0)</f>
        <v>CCA</v>
      </c>
      <c r="I1995" s="8" t="s">
        <v>34</v>
      </c>
      <c r="L1995" s="2" t="str">
        <f>VLOOKUP(G1995,lookups!$E$2:$F$206,2,0)</f>
        <v>Crustose coraline algae</v>
      </c>
      <c r="M1995" s="2" t="str">
        <f>VLOOKUP(H1995,lookups!$G$2:$H$206,2,0)</f>
        <v>Crustose coraline algae</v>
      </c>
      <c r="N1995" s="2" t="str">
        <f>VLOOKUP(I1995,lookups!$A$2:$D$206,4,0)</f>
        <v>Crustose coraline algae</v>
      </c>
    </row>
    <row r="1996" ht="15.75" customHeight="1">
      <c r="A1996" s="7" t="s">
        <v>76</v>
      </c>
      <c r="B1996" s="2" t="s">
        <v>12</v>
      </c>
      <c r="C1996" s="2" t="s">
        <v>31</v>
      </c>
      <c r="D1996" s="2">
        <v>2.0</v>
      </c>
      <c r="E1996" s="2">
        <v>10.0</v>
      </c>
      <c r="F1996" s="9">
        <v>5.0</v>
      </c>
      <c r="G1996" s="2" t="str">
        <f>VLOOKUP(I1996,lookups!$A$2:$D$206,3,0)</f>
        <v>MA</v>
      </c>
      <c r="H1996" s="2" t="str">
        <f>VLOOKUP(I1996,lookups!$A$2:$D$206,2,0)</f>
        <v>BFMA</v>
      </c>
      <c r="I1996" s="8" t="s">
        <v>32</v>
      </c>
      <c r="J1996" s="1">
        <v>3.0</v>
      </c>
      <c r="L1996" s="2" t="str">
        <f>VLOOKUP(G1996,lookups!$E$2:$F$206,2,0)</f>
        <v>Macroalgae</v>
      </c>
      <c r="M1996" s="2" t="str">
        <f>VLOOKUP(H1996,lookups!$G$2:$H$206,2,0)</f>
        <v>Brown fleshy macroalgae</v>
      </c>
      <c r="N1996" s="2" t="str">
        <f>VLOOKUP(I1996,lookups!$A$2:$D$206,4,0)</f>
        <v>Dictyota spp.</v>
      </c>
    </row>
    <row r="1997" ht="15.75" customHeight="1">
      <c r="A1997" s="7" t="s">
        <v>76</v>
      </c>
      <c r="B1997" s="2" t="s">
        <v>12</v>
      </c>
      <c r="C1997" s="2" t="s">
        <v>31</v>
      </c>
      <c r="D1997" s="2">
        <v>2.0</v>
      </c>
      <c r="E1997" s="2">
        <v>10.0</v>
      </c>
      <c r="F1997" s="9">
        <v>6.0</v>
      </c>
      <c r="G1997" s="2" t="str">
        <f>VLOOKUP(I1997,lookups!$A$2:$D$206,3,0)</f>
        <v>CCA</v>
      </c>
      <c r="H1997" s="2" t="str">
        <f>VLOOKUP(I1997,lookups!$A$2:$D$206,2,0)</f>
        <v>CCA</v>
      </c>
      <c r="I1997" s="8" t="s">
        <v>34</v>
      </c>
      <c r="L1997" s="2" t="str">
        <f>VLOOKUP(G1997,lookups!$E$2:$F$206,2,0)</f>
        <v>Crustose coraline algae</v>
      </c>
      <c r="M1997" s="2" t="str">
        <f>VLOOKUP(H1997,lookups!$G$2:$H$206,2,0)</f>
        <v>Crustose coraline algae</v>
      </c>
      <c r="N1997" s="2" t="str">
        <f>VLOOKUP(I1997,lookups!$A$2:$D$206,4,0)</f>
        <v>Crustose coraline algae</v>
      </c>
    </row>
    <row r="1998" ht="15.75" customHeight="1">
      <c r="A1998" s="7" t="s">
        <v>76</v>
      </c>
      <c r="B1998" s="2" t="s">
        <v>12</v>
      </c>
      <c r="C1998" s="2" t="s">
        <v>31</v>
      </c>
      <c r="D1998" s="2">
        <v>2.0</v>
      </c>
      <c r="E1998" s="2">
        <v>10.0</v>
      </c>
      <c r="F1998" s="9">
        <v>7.0</v>
      </c>
      <c r="G1998" s="2" t="str">
        <f>VLOOKUP(I1998,lookups!$A$2:$D$206,3,0)</f>
        <v>TA</v>
      </c>
      <c r="H1998" s="2" t="str">
        <f>VLOOKUP(I1998,lookups!$A$2:$D$206,2,0)</f>
        <v>STA</v>
      </c>
      <c r="I1998" s="8" t="s">
        <v>52</v>
      </c>
      <c r="L1998" s="2" t="str">
        <f>VLOOKUP(G1998,lookups!$E$2:$F$206,2,0)</f>
        <v>Turf algae</v>
      </c>
      <c r="M1998" s="2" t="str">
        <f>VLOOKUP(H1998,lookups!$G$2:$H$206,2,0)</f>
        <v>Sediment turf algae</v>
      </c>
      <c r="N1998" s="2" t="str">
        <f>VLOOKUP(I1998,lookups!$A$2:$D$206,4,0)</f>
        <v>Sediment turf algae</v>
      </c>
    </row>
    <row r="1999" ht="15.75" customHeight="1">
      <c r="A1999" s="7" t="s">
        <v>76</v>
      </c>
      <c r="B1999" s="2" t="s">
        <v>12</v>
      </c>
      <c r="C1999" s="2" t="s">
        <v>31</v>
      </c>
      <c r="D1999" s="2">
        <v>2.0</v>
      </c>
      <c r="E1999" s="2">
        <v>10.0</v>
      </c>
      <c r="F1999" s="9">
        <v>8.0</v>
      </c>
      <c r="G1999" s="2" t="str">
        <f>VLOOKUP(I1999,lookups!$A$2:$D$206,3,0)</f>
        <v>MA</v>
      </c>
      <c r="H1999" s="2" t="str">
        <f>VLOOKUP(I1999,lookups!$A$2:$D$206,2,0)</f>
        <v>BFMA</v>
      </c>
      <c r="I1999" s="8" t="s">
        <v>32</v>
      </c>
      <c r="J1999" s="1">
        <v>4.0</v>
      </c>
      <c r="L1999" s="2" t="str">
        <f>VLOOKUP(G1999,lookups!$E$2:$F$206,2,0)</f>
        <v>Macroalgae</v>
      </c>
      <c r="M1999" s="2" t="str">
        <f>VLOOKUP(H1999,lookups!$G$2:$H$206,2,0)</f>
        <v>Brown fleshy macroalgae</v>
      </c>
      <c r="N1999" s="2" t="str">
        <f>VLOOKUP(I1999,lookups!$A$2:$D$206,4,0)</f>
        <v>Dictyota spp.</v>
      </c>
    </row>
    <row r="2000" ht="15.75" customHeight="1">
      <c r="A2000" s="7" t="s">
        <v>76</v>
      </c>
      <c r="B2000" s="2" t="s">
        <v>12</v>
      </c>
      <c r="C2000" s="2" t="s">
        <v>31</v>
      </c>
      <c r="D2000" s="2">
        <v>2.0</v>
      </c>
      <c r="E2000" s="2">
        <v>10.0</v>
      </c>
      <c r="F2000" s="9">
        <v>9.0</v>
      </c>
      <c r="G2000" s="2" t="str">
        <f>VLOOKUP(I2000,lookups!$A$2:$D$206,3,0)</f>
        <v>MA</v>
      </c>
      <c r="H2000" s="2" t="str">
        <f>VLOOKUP(I2000,lookups!$A$2:$D$206,2,0)</f>
        <v>BFMA</v>
      </c>
      <c r="I2000" s="8" t="s">
        <v>32</v>
      </c>
      <c r="J2000" s="1">
        <v>1.0</v>
      </c>
      <c r="L2000" s="2" t="str">
        <f>VLOOKUP(G2000,lookups!$E$2:$F$206,2,0)</f>
        <v>Macroalgae</v>
      </c>
      <c r="M2000" s="2" t="str">
        <f>VLOOKUP(H2000,lookups!$G$2:$H$206,2,0)</f>
        <v>Brown fleshy macroalgae</v>
      </c>
      <c r="N2000" s="2" t="str">
        <f>VLOOKUP(I2000,lookups!$A$2:$D$206,4,0)</f>
        <v>Dictyota spp.</v>
      </c>
    </row>
    <row r="2001" ht="15.75" customHeight="1">
      <c r="A2001" s="7" t="s">
        <v>76</v>
      </c>
      <c r="B2001" s="2" t="s">
        <v>12</v>
      </c>
      <c r="C2001" s="2" t="s">
        <v>31</v>
      </c>
      <c r="D2001" s="2">
        <v>2.0</v>
      </c>
      <c r="E2001" s="2">
        <v>10.0</v>
      </c>
      <c r="F2001" s="9">
        <v>10.0</v>
      </c>
      <c r="G2001" s="2" t="str">
        <f>VLOOKUP(I2001,lookups!$A$2:$D$206,3,0)</f>
        <v>MA</v>
      </c>
      <c r="H2001" s="2" t="str">
        <f>VLOOKUP(I2001,lookups!$A$2:$D$206,2,0)</f>
        <v>BFMA</v>
      </c>
      <c r="I2001" s="8" t="s">
        <v>32</v>
      </c>
      <c r="J2001" s="1">
        <v>4.0</v>
      </c>
      <c r="L2001" s="2" t="str">
        <f>VLOOKUP(G2001,lookups!$E$2:$F$206,2,0)</f>
        <v>Macroalgae</v>
      </c>
      <c r="M2001" s="2" t="str">
        <f>VLOOKUP(H2001,lookups!$G$2:$H$206,2,0)</f>
        <v>Brown fleshy macroalgae</v>
      </c>
      <c r="N2001" s="2" t="str">
        <f>VLOOKUP(I2001,lookups!$A$2:$D$206,4,0)</f>
        <v>Dictyota spp.</v>
      </c>
    </row>
    <row r="2002" ht="15.75" customHeight="1">
      <c r="A2002" s="7" t="s">
        <v>76</v>
      </c>
      <c r="B2002" s="2" t="s">
        <v>12</v>
      </c>
      <c r="C2002" s="2" t="s">
        <v>31</v>
      </c>
      <c r="D2002" s="2">
        <v>3.0</v>
      </c>
      <c r="E2002" s="2">
        <v>1.0</v>
      </c>
      <c r="F2002" s="2">
        <v>1.0</v>
      </c>
      <c r="G2002" s="2" t="str">
        <f>VLOOKUP(I2002,lookups!$A$2:$D$206,3,0)</f>
        <v>MA</v>
      </c>
      <c r="H2002" s="2" t="str">
        <f>VLOOKUP(I2002,lookups!$A$2:$D$206,2,0)</f>
        <v>BFMA</v>
      </c>
      <c r="I2002" s="8" t="s">
        <v>32</v>
      </c>
      <c r="J2002" s="1">
        <v>1.0</v>
      </c>
      <c r="L2002" s="2" t="str">
        <f>VLOOKUP(G2002,lookups!$E$2:$F$206,2,0)</f>
        <v>Macroalgae</v>
      </c>
      <c r="M2002" s="2" t="str">
        <f>VLOOKUP(H2002,lookups!$G$2:$H$206,2,0)</f>
        <v>Brown fleshy macroalgae</v>
      </c>
      <c r="N2002" s="2" t="str">
        <f>VLOOKUP(I2002,lookups!$A$2:$D$206,4,0)</f>
        <v>Dictyota spp.</v>
      </c>
    </row>
    <row r="2003" ht="15.75" customHeight="1">
      <c r="A2003" s="7" t="s">
        <v>76</v>
      </c>
      <c r="B2003" s="2" t="s">
        <v>12</v>
      </c>
      <c r="C2003" s="2" t="s">
        <v>31</v>
      </c>
      <c r="D2003" s="2">
        <v>3.0</v>
      </c>
      <c r="E2003" s="2">
        <v>1.0</v>
      </c>
      <c r="F2003" s="2">
        <v>2.0</v>
      </c>
      <c r="G2003" s="2" t="str">
        <f>VLOOKUP(I2003,lookups!$A$2:$D$206,3,0)</f>
        <v>MA</v>
      </c>
      <c r="H2003" s="2" t="str">
        <f>VLOOKUP(I2003,lookups!$A$2:$D$206,2,0)</f>
        <v>BFMA</v>
      </c>
      <c r="I2003" s="8" t="s">
        <v>32</v>
      </c>
      <c r="J2003" s="1">
        <v>1.0</v>
      </c>
      <c r="L2003" s="2" t="str">
        <f>VLOOKUP(G2003,lookups!$E$2:$F$206,2,0)</f>
        <v>Macroalgae</v>
      </c>
      <c r="M2003" s="2" t="str">
        <f>VLOOKUP(H2003,lookups!$G$2:$H$206,2,0)</f>
        <v>Brown fleshy macroalgae</v>
      </c>
      <c r="N2003" s="2" t="str">
        <f>VLOOKUP(I2003,lookups!$A$2:$D$206,4,0)</f>
        <v>Dictyota spp.</v>
      </c>
    </row>
    <row r="2004" ht="15.75" customHeight="1">
      <c r="A2004" s="7" t="s">
        <v>76</v>
      </c>
      <c r="B2004" s="2" t="s">
        <v>12</v>
      </c>
      <c r="C2004" s="2" t="s">
        <v>31</v>
      </c>
      <c r="D2004" s="2">
        <v>3.0</v>
      </c>
      <c r="E2004" s="2">
        <v>1.0</v>
      </c>
      <c r="F2004" s="2">
        <v>3.0</v>
      </c>
      <c r="G2004" s="2" t="str">
        <f>VLOOKUP(I2004,lookups!$A$2:$D$206,3,0)</f>
        <v>SLC</v>
      </c>
      <c r="H2004" s="2" t="str">
        <f>VLOOKUP(I2004,lookups!$A$2:$D$206,2,0)</f>
        <v>ORBI_PD</v>
      </c>
      <c r="I2004" s="8" t="s">
        <v>71</v>
      </c>
      <c r="L2004" s="2" t="str">
        <f>VLOOKUP(G2004,lookups!$E$2:$F$206,2,0)</f>
        <v>Stressed live coral</v>
      </c>
      <c r="M2004" s="2" t="str">
        <f>VLOOKUP(H2004,lookups!$G$2:$H$206,2,0)</f>
        <v>Orbicella</v>
      </c>
      <c r="N2004" s="2" t="str">
        <f>VLOOKUP(I2004,lookups!$A$2:$D$206,4,0)</f>
        <v>Orbicella Faveolata</v>
      </c>
    </row>
    <row r="2005" ht="15.75" customHeight="1">
      <c r="A2005" s="7" t="s">
        <v>76</v>
      </c>
      <c r="B2005" s="2" t="s">
        <v>12</v>
      </c>
      <c r="C2005" s="2" t="s">
        <v>31</v>
      </c>
      <c r="D2005" s="2">
        <v>3.0</v>
      </c>
      <c r="E2005" s="2">
        <v>1.0</v>
      </c>
      <c r="F2005" s="2">
        <v>4.0</v>
      </c>
      <c r="G2005" s="2" t="str">
        <f>VLOOKUP(I2005,lookups!$A$2:$D$206,3,0)</f>
        <v>SLC</v>
      </c>
      <c r="H2005" s="2" t="str">
        <f>VLOOKUP(I2005,lookups!$A$2:$D$206,2,0)</f>
        <v>ORBI_PD</v>
      </c>
      <c r="I2005" s="8" t="s">
        <v>71</v>
      </c>
      <c r="L2005" s="2" t="str">
        <f>VLOOKUP(G2005,lookups!$E$2:$F$206,2,0)</f>
        <v>Stressed live coral</v>
      </c>
      <c r="M2005" s="2" t="str">
        <f>VLOOKUP(H2005,lookups!$G$2:$H$206,2,0)</f>
        <v>Orbicella</v>
      </c>
      <c r="N2005" s="2" t="str">
        <f>VLOOKUP(I2005,lookups!$A$2:$D$206,4,0)</f>
        <v>Orbicella Faveolata</v>
      </c>
    </row>
    <row r="2006" ht="15.75" customHeight="1">
      <c r="A2006" s="7" t="s">
        <v>76</v>
      </c>
      <c r="B2006" s="2" t="s">
        <v>12</v>
      </c>
      <c r="C2006" s="2" t="s">
        <v>31</v>
      </c>
      <c r="D2006" s="2">
        <v>3.0</v>
      </c>
      <c r="E2006" s="2">
        <v>1.0</v>
      </c>
      <c r="F2006" s="2">
        <v>5.0</v>
      </c>
      <c r="G2006" s="2" t="str">
        <f>VLOOKUP(I2006,lookups!$A$2:$D$206,3,0)</f>
        <v>LC</v>
      </c>
      <c r="H2006" s="2" t="str">
        <f>VLOOKUP(I2006,lookups!$A$2:$D$206,2,0)</f>
        <v>ORBI</v>
      </c>
      <c r="I2006" s="8" t="s">
        <v>65</v>
      </c>
      <c r="L2006" s="2" t="str">
        <f>VLOOKUP(G2006,lookups!$E$2:$F$206,2,0)</f>
        <v>Live coral</v>
      </c>
      <c r="M2006" s="2" t="str">
        <f>VLOOKUP(H2006,lookups!$G$2:$H$206,2,0)</f>
        <v>Orbicella</v>
      </c>
      <c r="N2006" s="2" t="str">
        <f>VLOOKUP(I2006,lookups!$A$2:$D$206,4,0)</f>
        <v>Orbicella Faveolata</v>
      </c>
    </row>
    <row r="2007" ht="15.75" customHeight="1">
      <c r="A2007" s="7" t="s">
        <v>76</v>
      </c>
      <c r="B2007" s="2" t="s">
        <v>12</v>
      </c>
      <c r="C2007" s="2" t="s">
        <v>31</v>
      </c>
      <c r="D2007" s="2">
        <v>3.0</v>
      </c>
      <c r="E2007" s="2">
        <v>1.0</v>
      </c>
      <c r="F2007" s="2">
        <v>6.0</v>
      </c>
      <c r="G2007" s="2" t="str">
        <f>VLOOKUP(I2007,lookups!$A$2:$D$206,3,0)</f>
        <v>CCA</v>
      </c>
      <c r="H2007" s="2" t="str">
        <f>VLOOKUP(I2007,lookups!$A$2:$D$206,2,0)</f>
        <v>CCA</v>
      </c>
      <c r="I2007" s="8" t="s">
        <v>34</v>
      </c>
      <c r="L2007" s="2" t="str">
        <f>VLOOKUP(G2007,lookups!$E$2:$F$206,2,0)</f>
        <v>Crustose coraline algae</v>
      </c>
      <c r="M2007" s="2" t="str">
        <f>VLOOKUP(H2007,lookups!$G$2:$H$206,2,0)</f>
        <v>Crustose coraline algae</v>
      </c>
      <c r="N2007" s="2" t="str">
        <f>VLOOKUP(I2007,lookups!$A$2:$D$206,4,0)</f>
        <v>Crustose coraline algae</v>
      </c>
    </row>
    <row r="2008" ht="15.75" customHeight="1">
      <c r="A2008" s="7" t="s">
        <v>76</v>
      </c>
      <c r="B2008" s="2" t="s">
        <v>12</v>
      </c>
      <c r="C2008" s="2" t="s">
        <v>31</v>
      </c>
      <c r="D2008" s="2">
        <v>3.0</v>
      </c>
      <c r="E2008" s="2">
        <v>1.0</v>
      </c>
      <c r="F2008" s="2">
        <v>7.0</v>
      </c>
      <c r="G2008" s="2" t="str">
        <f>VLOOKUP(I2008,lookups!$A$2:$D$206,3,0)</f>
        <v>TA</v>
      </c>
      <c r="H2008" s="2" t="str">
        <f>VLOOKUP(I2008,lookups!$A$2:$D$206,2,0)</f>
        <v>TAS</v>
      </c>
      <c r="I2008" s="8" t="s">
        <v>36</v>
      </c>
      <c r="L2008" s="2" t="str">
        <f>VLOOKUP(G2008,lookups!$E$2:$F$206,2,0)</f>
        <v>Turf algae</v>
      </c>
      <c r="M2008" s="2" t="str">
        <f>VLOOKUP(H2008,lookups!$G$2:$H$206,2,0)</f>
        <v>Turf algae sediment</v>
      </c>
      <c r="N2008" s="2" t="str">
        <f>VLOOKUP(I2008,lookups!$A$2:$D$206,4,0)</f>
        <v>Turf algae sediment</v>
      </c>
    </row>
    <row r="2009" ht="15.75" customHeight="1">
      <c r="A2009" s="7" t="s">
        <v>76</v>
      </c>
      <c r="B2009" s="2" t="s">
        <v>12</v>
      </c>
      <c r="C2009" s="2" t="s">
        <v>31</v>
      </c>
      <c r="D2009" s="2">
        <v>3.0</v>
      </c>
      <c r="E2009" s="2">
        <v>1.0</v>
      </c>
      <c r="F2009" s="2">
        <v>8.0</v>
      </c>
      <c r="G2009" s="2" t="str">
        <f>VLOOKUP(I2009,lookups!$A$2:$D$206,3,0)</f>
        <v>TA</v>
      </c>
      <c r="H2009" s="2" t="str">
        <f>VLOOKUP(I2009,lookups!$A$2:$D$206,2,0)</f>
        <v>TAS</v>
      </c>
      <c r="I2009" s="8" t="s">
        <v>36</v>
      </c>
      <c r="L2009" s="2" t="str">
        <f>VLOOKUP(G2009,lookups!$E$2:$F$206,2,0)</f>
        <v>Turf algae</v>
      </c>
      <c r="M2009" s="2" t="str">
        <f>VLOOKUP(H2009,lookups!$G$2:$H$206,2,0)</f>
        <v>Turf algae sediment</v>
      </c>
      <c r="N2009" s="2" t="str">
        <f>VLOOKUP(I2009,lookups!$A$2:$D$206,4,0)</f>
        <v>Turf algae sediment</v>
      </c>
    </row>
    <row r="2010" ht="15.75" customHeight="1">
      <c r="A2010" s="7" t="s">
        <v>76</v>
      </c>
      <c r="B2010" s="2" t="s">
        <v>12</v>
      </c>
      <c r="C2010" s="2" t="s">
        <v>31</v>
      </c>
      <c r="D2010" s="2">
        <v>3.0</v>
      </c>
      <c r="E2010" s="2">
        <v>1.0</v>
      </c>
      <c r="F2010" s="2">
        <v>9.0</v>
      </c>
      <c r="G2010" s="2" t="str">
        <f>VLOOKUP(I2010,lookups!$A$2:$D$206,3,0)</f>
        <v>TA</v>
      </c>
      <c r="H2010" s="2" t="str">
        <f>VLOOKUP(I2010,lookups!$A$2:$D$206,2,0)</f>
        <v>TAS</v>
      </c>
      <c r="I2010" s="8" t="s">
        <v>36</v>
      </c>
      <c r="L2010" s="2" t="str">
        <f>VLOOKUP(G2010,lookups!$E$2:$F$206,2,0)</f>
        <v>Turf algae</v>
      </c>
      <c r="M2010" s="2" t="str">
        <f>VLOOKUP(H2010,lookups!$G$2:$H$206,2,0)</f>
        <v>Turf algae sediment</v>
      </c>
      <c r="N2010" s="2" t="str">
        <f>VLOOKUP(I2010,lookups!$A$2:$D$206,4,0)</f>
        <v>Turf algae sediment</v>
      </c>
    </row>
    <row r="2011" ht="15.75" customHeight="1">
      <c r="A2011" s="7" t="s">
        <v>76</v>
      </c>
      <c r="B2011" s="2" t="s">
        <v>12</v>
      </c>
      <c r="C2011" s="2" t="s">
        <v>31</v>
      </c>
      <c r="D2011" s="2">
        <v>3.0</v>
      </c>
      <c r="E2011" s="2">
        <v>1.0</v>
      </c>
      <c r="F2011" s="2">
        <v>10.0</v>
      </c>
      <c r="G2011" s="2" t="str">
        <f>VLOOKUP(I2011,lookups!$A$2:$D$206,3,0)</f>
        <v>TA</v>
      </c>
      <c r="H2011" s="2" t="str">
        <f>VLOOKUP(I2011,lookups!$A$2:$D$206,2,0)</f>
        <v>TAS</v>
      </c>
      <c r="I2011" s="8" t="s">
        <v>36</v>
      </c>
      <c r="L2011" s="2" t="str">
        <f>VLOOKUP(G2011,lookups!$E$2:$F$206,2,0)</f>
        <v>Turf algae</v>
      </c>
      <c r="M2011" s="2" t="str">
        <f>VLOOKUP(H2011,lookups!$G$2:$H$206,2,0)</f>
        <v>Turf algae sediment</v>
      </c>
      <c r="N2011" s="2" t="str">
        <f>VLOOKUP(I2011,lookups!$A$2:$D$206,4,0)</f>
        <v>Turf algae sediment</v>
      </c>
    </row>
    <row r="2012" ht="15.75" customHeight="1">
      <c r="A2012" s="7" t="s">
        <v>76</v>
      </c>
      <c r="B2012" s="2" t="s">
        <v>12</v>
      </c>
      <c r="C2012" s="2" t="s">
        <v>31</v>
      </c>
      <c r="D2012" s="2">
        <v>3.0</v>
      </c>
      <c r="E2012" s="2">
        <v>2.0</v>
      </c>
      <c r="F2012" s="2">
        <v>1.0</v>
      </c>
      <c r="G2012" s="2" t="str">
        <f>VLOOKUP(I2012,lookups!$A$2:$D$206,3,0)</f>
        <v>TA</v>
      </c>
      <c r="H2012" s="2" t="str">
        <f>VLOOKUP(I2012,lookups!$A$2:$D$206,2,0)</f>
        <v>TAS</v>
      </c>
      <c r="I2012" s="8" t="s">
        <v>36</v>
      </c>
      <c r="L2012" s="2" t="str">
        <f>VLOOKUP(G2012,lookups!$E$2:$F$206,2,0)</f>
        <v>Turf algae</v>
      </c>
      <c r="M2012" s="2" t="str">
        <f>VLOOKUP(H2012,lookups!$G$2:$H$206,2,0)</f>
        <v>Turf algae sediment</v>
      </c>
      <c r="N2012" s="2" t="str">
        <f>VLOOKUP(I2012,lookups!$A$2:$D$206,4,0)</f>
        <v>Turf algae sediment</v>
      </c>
    </row>
    <row r="2013" ht="15.75" customHeight="1">
      <c r="A2013" s="7" t="s">
        <v>76</v>
      </c>
      <c r="B2013" s="2" t="s">
        <v>12</v>
      </c>
      <c r="C2013" s="2" t="s">
        <v>31</v>
      </c>
      <c r="D2013" s="2">
        <v>3.0</v>
      </c>
      <c r="E2013" s="2">
        <v>2.0</v>
      </c>
      <c r="F2013" s="2">
        <v>2.0</v>
      </c>
      <c r="G2013" s="2" t="str">
        <f>VLOOKUP(I2013,lookups!$A$2:$D$206,3,0)</f>
        <v>TA</v>
      </c>
      <c r="H2013" s="2" t="str">
        <f>VLOOKUP(I2013,lookups!$A$2:$D$206,2,0)</f>
        <v>TA</v>
      </c>
      <c r="I2013" s="8" t="s">
        <v>33</v>
      </c>
      <c r="L2013" s="2" t="str">
        <f>VLOOKUP(G2013,lookups!$E$2:$F$206,2,0)</f>
        <v>Turf algae</v>
      </c>
      <c r="M2013" s="2" t="str">
        <f>VLOOKUP(H2013,lookups!$G$2:$H$206,2,0)</f>
        <v>Turf algae</v>
      </c>
      <c r="N2013" s="2" t="str">
        <f>VLOOKUP(I2013,lookups!$A$2:$D$206,4,0)</f>
        <v>Turf algae</v>
      </c>
    </row>
    <row r="2014" ht="15.75" customHeight="1">
      <c r="A2014" s="7" t="s">
        <v>76</v>
      </c>
      <c r="B2014" s="2" t="s">
        <v>12</v>
      </c>
      <c r="C2014" s="2" t="s">
        <v>31</v>
      </c>
      <c r="D2014" s="2">
        <v>3.0</v>
      </c>
      <c r="E2014" s="2">
        <v>2.0</v>
      </c>
      <c r="F2014" s="2">
        <v>3.0</v>
      </c>
      <c r="G2014" s="2" t="str">
        <f>VLOOKUP(I2014,lookups!$A$2:$D$206,3,0)</f>
        <v>TA</v>
      </c>
      <c r="H2014" s="2" t="str">
        <f>VLOOKUP(I2014,lookups!$A$2:$D$206,2,0)</f>
        <v>TAS</v>
      </c>
      <c r="I2014" s="8" t="s">
        <v>36</v>
      </c>
      <c r="L2014" s="2" t="str">
        <f>VLOOKUP(G2014,lookups!$E$2:$F$206,2,0)</f>
        <v>Turf algae</v>
      </c>
      <c r="M2014" s="2" t="str">
        <f>VLOOKUP(H2014,lookups!$G$2:$H$206,2,0)</f>
        <v>Turf algae sediment</v>
      </c>
      <c r="N2014" s="2" t="str">
        <f>VLOOKUP(I2014,lookups!$A$2:$D$206,4,0)</f>
        <v>Turf algae sediment</v>
      </c>
    </row>
    <row r="2015" ht="15.75" customHeight="1">
      <c r="A2015" s="7" t="s">
        <v>76</v>
      </c>
      <c r="B2015" s="2" t="s">
        <v>12</v>
      </c>
      <c r="C2015" s="2" t="s">
        <v>31</v>
      </c>
      <c r="D2015" s="2">
        <v>3.0</v>
      </c>
      <c r="E2015" s="2">
        <v>2.0</v>
      </c>
      <c r="F2015" s="2">
        <v>4.0</v>
      </c>
      <c r="G2015" s="2" t="str">
        <f>VLOOKUP(I2015,lookups!$A$2:$D$206,3,0)</f>
        <v>CCA</v>
      </c>
      <c r="H2015" s="2" t="str">
        <f>VLOOKUP(I2015,lookups!$A$2:$D$206,2,0)</f>
        <v>CCA</v>
      </c>
      <c r="I2015" s="8" t="s">
        <v>34</v>
      </c>
      <c r="L2015" s="2" t="str">
        <f>VLOOKUP(G2015,lookups!$E$2:$F$206,2,0)</f>
        <v>Crustose coraline algae</v>
      </c>
      <c r="M2015" s="2" t="str">
        <f>VLOOKUP(H2015,lookups!$G$2:$H$206,2,0)</f>
        <v>Crustose coraline algae</v>
      </c>
      <c r="N2015" s="2" t="str">
        <f>VLOOKUP(I2015,lookups!$A$2:$D$206,4,0)</f>
        <v>Crustose coraline algae</v>
      </c>
    </row>
    <row r="2016" ht="15.75" customHeight="1">
      <c r="A2016" s="7" t="s">
        <v>76</v>
      </c>
      <c r="B2016" s="2" t="s">
        <v>12</v>
      </c>
      <c r="C2016" s="2" t="s">
        <v>31</v>
      </c>
      <c r="D2016" s="2">
        <v>3.0</v>
      </c>
      <c r="E2016" s="2">
        <v>2.0</v>
      </c>
      <c r="F2016" s="2">
        <v>5.0</v>
      </c>
      <c r="G2016" s="2" t="str">
        <f>VLOOKUP(I2016,lookups!$A$2:$D$206,3,0)</f>
        <v>CCA</v>
      </c>
      <c r="H2016" s="2" t="str">
        <f>VLOOKUP(I2016,lookups!$A$2:$D$206,2,0)</f>
        <v>CCA</v>
      </c>
      <c r="I2016" s="8" t="s">
        <v>34</v>
      </c>
      <c r="L2016" s="2" t="str">
        <f>VLOOKUP(G2016,lookups!$E$2:$F$206,2,0)</f>
        <v>Crustose coraline algae</v>
      </c>
      <c r="M2016" s="2" t="str">
        <f>VLOOKUP(H2016,lookups!$G$2:$H$206,2,0)</f>
        <v>Crustose coraline algae</v>
      </c>
      <c r="N2016" s="2" t="str">
        <f>VLOOKUP(I2016,lookups!$A$2:$D$206,4,0)</f>
        <v>Crustose coraline algae</v>
      </c>
    </row>
    <row r="2017" ht="15.75" customHeight="1">
      <c r="A2017" s="7" t="s">
        <v>76</v>
      </c>
      <c r="B2017" s="2" t="s">
        <v>12</v>
      </c>
      <c r="C2017" s="2" t="s">
        <v>31</v>
      </c>
      <c r="D2017" s="2">
        <v>3.0</v>
      </c>
      <c r="E2017" s="2">
        <v>2.0</v>
      </c>
      <c r="F2017" s="2">
        <v>6.0</v>
      </c>
      <c r="G2017" s="2" t="str">
        <f>VLOOKUP(I2017,lookups!$A$2:$D$206,3,0)</f>
        <v>TA</v>
      </c>
      <c r="H2017" s="2" t="str">
        <f>VLOOKUP(I2017,lookups!$A$2:$D$206,2,0)</f>
        <v>TAS</v>
      </c>
      <c r="I2017" s="8" t="s">
        <v>36</v>
      </c>
      <c r="L2017" s="2" t="str">
        <f>VLOOKUP(G2017,lookups!$E$2:$F$206,2,0)</f>
        <v>Turf algae</v>
      </c>
      <c r="M2017" s="2" t="str">
        <f>VLOOKUP(H2017,lookups!$G$2:$H$206,2,0)</f>
        <v>Turf algae sediment</v>
      </c>
      <c r="N2017" s="2" t="str">
        <f>VLOOKUP(I2017,lookups!$A$2:$D$206,4,0)</f>
        <v>Turf algae sediment</v>
      </c>
    </row>
    <row r="2018" ht="15.75" customHeight="1">
      <c r="A2018" s="7" t="s">
        <v>76</v>
      </c>
      <c r="B2018" s="2" t="s">
        <v>12</v>
      </c>
      <c r="C2018" s="2" t="s">
        <v>31</v>
      </c>
      <c r="D2018" s="2">
        <v>3.0</v>
      </c>
      <c r="E2018" s="2">
        <v>2.0</v>
      </c>
      <c r="F2018" s="2">
        <v>7.0</v>
      </c>
      <c r="G2018" s="2" t="str">
        <f>VLOOKUP(I2018,lookups!$A$2:$D$206,3,0)</f>
        <v>LC</v>
      </c>
      <c r="H2018" s="2" t="str">
        <f>VLOOKUP(I2018,lookups!$A$2:$D$206,2,0)</f>
        <v>ORBI</v>
      </c>
      <c r="I2018" s="8" t="s">
        <v>65</v>
      </c>
      <c r="L2018" s="2" t="str">
        <f>VLOOKUP(G2018,lookups!$E$2:$F$206,2,0)</f>
        <v>Live coral</v>
      </c>
      <c r="M2018" s="2" t="str">
        <f>VLOOKUP(H2018,lookups!$G$2:$H$206,2,0)</f>
        <v>Orbicella</v>
      </c>
      <c r="N2018" s="2" t="str">
        <f>VLOOKUP(I2018,lookups!$A$2:$D$206,4,0)</f>
        <v>Orbicella Faveolata</v>
      </c>
    </row>
    <row r="2019" ht="15.75" customHeight="1">
      <c r="A2019" s="7" t="s">
        <v>76</v>
      </c>
      <c r="B2019" s="2" t="s">
        <v>12</v>
      </c>
      <c r="C2019" s="2" t="s">
        <v>31</v>
      </c>
      <c r="D2019" s="2">
        <v>3.0</v>
      </c>
      <c r="E2019" s="2">
        <v>2.0</v>
      </c>
      <c r="F2019" s="2">
        <v>8.0</v>
      </c>
      <c r="G2019" s="2" t="str">
        <f>VLOOKUP(I2019,lookups!$A$2:$D$206,3,0)</f>
        <v>SLC</v>
      </c>
      <c r="H2019" s="2" t="str">
        <f>VLOOKUP(I2019,lookups!$A$2:$D$206,2,0)</f>
        <v>ORBI_PD</v>
      </c>
      <c r="I2019" s="8" t="s">
        <v>71</v>
      </c>
      <c r="L2019" s="2" t="str">
        <f>VLOOKUP(G2019,lookups!$E$2:$F$206,2,0)</f>
        <v>Stressed live coral</v>
      </c>
      <c r="M2019" s="2" t="str">
        <f>VLOOKUP(H2019,lookups!$G$2:$H$206,2,0)</f>
        <v>Orbicella</v>
      </c>
      <c r="N2019" s="2" t="str">
        <f>VLOOKUP(I2019,lookups!$A$2:$D$206,4,0)</f>
        <v>Orbicella Faveolata</v>
      </c>
    </row>
    <row r="2020" ht="15.75" customHeight="1">
      <c r="A2020" s="7" t="s">
        <v>76</v>
      </c>
      <c r="B2020" s="2" t="s">
        <v>12</v>
      </c>
      <c r="C2020" s="2" t="s">
        <v>31</v>
      </c>
      <c r="D2020" s="2">
        <v>3.0</v>
      </c>
      <c r="E2020" s="2">
        <v>2.0</v>
      </c>
      <c r="F2020" s="2">
        <v>9.0</v>
      </c>
      <c r="G2020" s="2" t="str">
        <f>VLOOKUP(I2020,lookups!$A$2:$D$206,3,0)</f>
        <v>SLC</v>
      </c>
      <c r="H2020" s="2" t="str">
        <f>VLOOKUP(I2020,lookups!$A$2:$D$206,2,0)</f>
        <v>ORBI_PD</v>
      </c>
      <c r="I2020" s="8" t="s">
        <v>71</v>
      </c>
      <c r="L2020" s="2" t="str">
        <f>VLOOKUP(G2020,lookups!$E$2:$F$206,2,0)</f>
        <v>Stressed live coral</v>
      </c>
      <c r="M2020" s="2" t="str">
        <f>VLOOKUP(H2020,lookups!$G$2:$H$206,2,0)</f>
        <v>Orbicella</v>
      </c>
      <c r="N2020" s="2" t="str">
        <f>VLOOKUP(I2020,lookups!$A$2:$D$206,4,0)</f>
        <v>Orbicella Faveolata</v>
      </c>
    </row>
    <row r="2021" ht="15.75" customHeight="1">
      <c r="A2021" s="7" t="s">
        <v>76</v>
      </c>
      <c r="B2021" s="2" t="s">
        <v>12</v>
      </c>
      <c r="C2021" s="2" t="s">
        <v>31</v>
      </c>
      <c r="D2021" s="2">
        <v>3.0</v>
      </c>
      <c r="E2021" s="2">
        <v>2.0</v>
      </c>
      <c r="F2021" s="2">
        <v>10.0</v>
      </c>
      <c r="G2021" s="2" t="str">
        <f>VLOOKUP(I2021,lookups!$A$2:$D$206,3,0)</f>
        <v>TA</v>
      </c>
      <c r="H2021" s="2" t="str">
        <f>VLOOKUP(I2021,lookups!$A$2:$D$206,2,0)</f>
        <v>TAS</v>
      </c>
      <c r="I2021" s="8" t="s">
        <v>36</v>
      </c>
      <c r="L2021" s="2" t="str">
        <f>VLOOKUP(G2021,lookups!$E$2:$F$206,2,0)</f>
        <v>Turf algae</v>
      </c>
      <c r="M2021" s="2" t="str">
        <f>VLOOKUP(H2021,lookups!$G$2:$H$206,2,0)</f>
        <v>Turf algae sediment</v>
      </c>
      <c r="N2021" s="2" t="str">
        <f>VLOOKUP(I2021,lookups!$A$2:$D$206,4,0)</f>
        <v>Turf algae sediment</v>
      </c>
    </row>
    <row r="2022" ht="15.75" customHeight="1">
      <c r="A2022" s="7" t="s">
        <v>76</v>
      </c>
      <c r="B2022" s="2" t="s">
        <v>12</v>
      </c>
      <c r="C2022" s="2" t="s">
        <v>31</v>
      </c>
      <c r="D2022" s="2">
        <v>3.0</v>
      </c>
      <c r="E2022" s="2">
        <v>3.0</v>
      </c>
      <c r="F2022" s="2">
        <v>1.0</v>
      </c>
      <c r="G2022" s="2" t="str">
        <f>VLOOKUP(I2022,lookups!$A$2:$D$206,3,0)</f>
        <v>TA</v>
      </c>
      <c r="H2022" s="2" t="str">
        <f>VLOOKUP(I2022,lookups!$A$2:$D$206,2,0)</f>
        <v>TAS</v>
      </c>
      <c r="I2022" s="8" t="s">
        <v>36</v>
      </c>
      <c r="L2022" s="2" t="str">
        <f>VLOOKUP(G2022,lookups!$E$2:$F$206,2,0)</f>
        <v>Turf algae</v>
      </c>
      <c r="M2022" s="2" t="str">
        <f>VLOOKUP(H2022,lookups!$G$2:$H$206,2,0)</f>
        <v>Turf algae sediment</v>
      </c>
      <c r="N2022" s="2" t="str">
        <f>VLOOKUP(I2022,lookups!$A$2:$D$206,4,0)</f>
        <v>Turf algae sediment</v>
      </c>
    </row>
    <row r="2023" ht="15.75" customHeight="1">
      <c r="A2023" s="7" t="s">
        <v>76</v>
      </c>
      <c r="B2023" s="2" t="s">
        <v>12</v>
      </c>
      <c r="C2023" s="2" t="s">
        <v>31</v>
      </c>
      <c r="D2023" s="2">
        <v>3.0</v>
      </c>
      <c r="E2023" s="2">
        <v>3.0</v>
      </c>
      <c r="F2023" s="2">
        <v>2.0</v>
      </c>
      <c r="G2023" s="2" t="str">
        <f>VLOOKUP(I2023,lookups!$A$2:$D$206,3,0)</f>
        <v>TA</v>
      </c>
      <c r="H2023" s="2" t="str">
        <f>VLOOKUP(I2023,lookups!$A$2:$D$206,2,0)</f>
        <v>TAS</v>
      </c>
      <c r="I2023" s="8" t="s">
        <v>36</v>
      </c>
      <c r="L2023" s="2" t="str">
        <f>VLOOKUP(G2023,lookups!$E$2:$F$206,2,0)</f>
        <v>Turf algae</v>
      </c>
      <c r="M2023" s="2" t="str">
        <f>VLOOKUP(H2023,lookups!$G$2:$H$206,2,0)</f>
        <v>Turf algae sediment</v>
      </c>
      <c r="N2023" s="2" t="str">
        <f>VLOOKUP(I2023,lookups!$A$2:$D$206,4,0)</f>
        <v>Turf algae sediment</v>
      </c>
    </row>
    <row r="2024" ht="15.75" customHeight="1">
      <c r="A2024" s="7" t="s">
        <v>76</v>
      </c>
      <c r="B2024" s="2" t="s">
        <v>12</v>
      </c>
      <c r="C2024" s="2" t="s">
        <v>31</v>
      </c>
      <c r="D2024" s="2">
        <v>3.0</v>
      </c>
      <c r="E2024" s="2">
        <v>3.0</v>
      </c>
      <c r="F2024" s="2">
        <v>3.0</v>
      </c>
      <c r="G2024" s="2" t="str">
        <f>VLOOKUP(I2024,lookups!$A$2:$D$206,3,0)</f>
        <v>MA</v>
      </c>
      <c r="H2024" s="2" t="str">
        <f>VLOOKUP(I2024,lookups!$A$2:$D$206,2,0)</f>
        <v>GCMA</v>
      </c>
      <c r="I2024" s="8" t="s">
        <v>40</v>
      </c>
      <c r="J2024" s="1">
        <v>6.0</v>
      </c>
      <c r="L2024" s="2" t="str">
        <f>VLOOKUP(G2024,lookups!$E$2:$F$206,2,0)</f>
        <v>Macroalgae</v>
      </c>
      <c r="M2024" s="2" t="str">
        <f>VLOOKUP(H2024,lookups!$G$2:$H$206,2,0)</f>
        <v>Green calcareous macroalgae</v>
      </c>
      <c r="N2024" s="2" t="str">
        <f>VLOOKUP(I2024,lookups!$A$2:$D$206,4,0)</f>
        <v>Halimeda spp.</v>
      </c>
    </row>
    <row r="2025" ht="15.75" customHeight="1">
      <c r="A2025" s="7" t="s">
        <v>76</v>
      </c>
      <c r="B2025" s="2" t="s">
        <v>12</v>
      </c>
      <c r="C2025" s="2" t="s">
        <v>31</v>
      </c>
      <c r="D2025" s="2">
        <v>3.0</v>
      </c>
      <c r="E2025" s="2">
        <v>3.0</v>
      </c>
      <c r="F2025" s="2">
        <v>4.0</v>
      </c>
      <c r="G2025" s="2" t="str">
        <f>VLOOKUP(I2025,lookups!$A$2:$D$206,3,0)</f>
        <v>TA</v>
      </c>
      <c r="H2025" s="2" t="str">
        <f>VLOOKUP(I2025,lookups!$A$2:$D$206,2,0)</f>
        <v>TAS</v>
      </c>
      <c r="I2025" s="8" t="s">
        <v>36</v>
      </c>
      <c r="L2025" s="2" t="str">
        <f>VLOOKUP(G2025,lookups!$E$2:$F$206,2,0)</f>
        <v>Turf algae</v>
      </c>
      <c r="M2025" s="2" t="str">
        <f>VLOOKUP(H2025,lookups!$G$2:$H$206,2,0)</f>
        <v>Turf algae sediment</v>
      </c>
      <c r="N2025" s="2" t="str">
        <f>VLOOKUP(I2025,lookups!$A$2:$D$206,4,0)</f>
        <v>Turf algae sediment</v>
      </c>
    </row>
    <row r="2026" ht="15.75" customHeight="1">
      <c r="A2026" s="7" t="s">
        <v>76</v>
      </c>
      <c r="B2026" s="2" t="s">
        <v>12</v>
      </c>
      <c r="C2026" s="2" t="s">
        <v>31</v>
      </c>
      <c r="D2026" s="2">
        <v>3.0</v>
      </c>
      <c r="E2026" s="2">
        <v>3.0</v>
      </c>
      <c r="F2026" s="2">
        <v>5.0</v>
      </c>
      <c r="G2026" s="2" t="str">
        <f>VLOOKUP(I2026,lookups!$A$2:$D$206,3,0)</f>
        <v>TA</v>
      </c>
      <c r="H2026" s="2" t="str">
        <f>VLOOKUP(I2026,lookups!$A$2:$D$206,2,0)</f>
        <v>TAS</v>
      </c>
      <c r="I2026" s="8" t="s">
        <v>36</v>
      </c>
      <c r="L2026" s="2" t="str">
        <f>VLOOKUP(G2026,lookups!$E$2:$F$206,2,0)</f>
        <v>Turf algae</v>
      </c>
      <c r="M2026" s="2" t="str">
        <f>VLOOKUP(H2026,lookups!$G$2:$H$206,2,0)</f>
        <v>Turf algae sediment</v>
      </c>
      <c r="N2026" s="2" t="str">
        <f>VLOOKUP(I2026,lookups!$A$2:$D$206,4,0)</f>
        <v>Turf algae sediment</v>
      </c>
    </row>
    <row r="2027" ht="15.75" customHeight="1">
      <c r="A2027" s="7" t="s">
        <v>76</v>
      </c>
      <c r="B2027" s="2" t="s">
        <v>12</v>
      </c>
      <c r="C2027" s="2" t="s">
        <v>31</v>
      </c>
      <c r="D2027" s="2">
        <v>3.0</v>
      </c>
      <c r="E2027" s="2">
        <v>3.0</v>
      </c>
      <c r="F2027" s="2">
        <v>6.0</v>
      </c>
      <c r="G2027" s="2" t="str">
        <f>VLOOKUP(I2027,lookups!$A$2:$D$206,3,0)</f>
        <v>CCA</v>
      </c>
      <c r="H2027" s="2" t="str">
        <f>VLOOKUP(I2027,lookups!$A$2:$D$206,2,0)</f>
        <v>CCA</v>
      </c>
      <c r="I2027" s="8" t="s">
        <v>34</v>
      </c>
      <c r="L2027" s="2" t="str">
        <f>VLOOKUP(G2027,lookups!$E$2:$F$206,2,0)</f>
        <v>Crustose coraline algae</v>
      </c>
      <c r="M2027" s="2" t="str">
        <f>VLOOKUP(H2027,lookups!$G$2:$H$206,2,0)</f>
        <v>Crustose coraline algae</v>
      </c>
      <c r="N2027" s="2" t="str">
        <f>VLOOKUP(I2027,lookups!$A$2:$D$206,4,0)</f>
        <v>Crustose coraline algae</v>
      </c>
    </row>
    <row r="2028" ht="15.75" customHeight="1">
      <c r="A2028" s="7" t="s">
        <v>76</v>
      </c>
      <c r="B2028" s="2" t="s">
        <v>12</v>
      </c>
      <c r="C2028" s="2" t="s">
        <v>31</v>
      </c>
      <c r="D2028" s="2">
        <v>3.0</v>
      </c>
      <c r="E2028" s="2">
        <v>3.0</v>
      </c>
      <c r="F2028" s="2">
        <v>7.0</v>
      </c>
      <c r="G2028" s="2" t="str">
        <f>VLOOKUP(I2028,lookups!$A$2:$D$206,3,0)</f>
        <v>CCA</v>
      </c>
      <c r="H2028" s="2" t="str">
        <f>VLOOKUP(I2028,lookups!$A$2:$D$206,2,0)</f>
        <v>CCA</v>
      </c>
      <c r="I2028" s="8" t="s">
        <v>34</v>
      </c>
      <c r="L2028" s="2" t="str">
        <f>VLOOKUP(G2028,lookups!$E$2:$F$206,2,0)</f>
        <v>Crustose coraline algae</v>
      </c>
      <c r="M2028" s="2" t="str">
        <f>VLOOKUP(H2028,lookups!$G$2:$H$206,2,0)</f>
        <v>Crustose coraline algae</v>
      </c>
      <c r="N2028" s="2" t="str">
        <f>VLOOKUP(I2028,lookups!$A$2:$D$206,4,0)</f>
        <v>Crustose coraline algae</v>
      </c>
    </row>
    <row r="2029" ht="15.75" customHeight="1">
      <c r="A2029" s="7" t="s">
        <v>76</v>
      </c>
      <c r="B2029" s="2" t="s">
        <v>12</v>
      </c>
      <c r="C2029" s="2" t="s">
        <v>31</v>
      </c>
      <c r="D2029" s="2">
        <v>3.0</v>
      </c>
      <c r="E2029" s="2">
        <v>3.0</v>
      </c>
      <c r="F2029" s="2">
        <v>8.0</v>
      </c>
      <c r="G2029" s="2" t="str">
        <f>VLOOKUP(I2029,lookups!$A$2:$D$206,3,0)</f>
        <v>MA</v>
      </c>
      <c r="H2029" s="2" t="str">
        <f>VLOOKUP(I2029,lookups!$A$2:$D$206,2,0)</f>
        <v>BFMA</v>
      </c>
      <c r="I2029" s="8" t="s">
        <v>67</v>
      </c>
      <c r="J2029" s="1">
        <v>6.0</v>
      </c>
      <c r="L2029" s="2" t="str">
        <f>VLOOKUP(G2029,lookups!$E$2:$F$206,2,0)</f>
        <v>Macroalgae</v>
      </c>
      <c r="M2029" s="2" t="str">
        <f>VLOOKUP(H2029,lookups!$G$2:$H$206,2,0)</f>
        <v>Brown fleshy macroalgae</v>
      </c>
      <c r="N2029" s="2" t="str">
        <f>VLOOKUP(I2029,lookups!$A$2:$D$206,4,0)</f>
        <v>Sargassum spp.</v>
      </c>
    </row>
    <row r="2030" ht="15.75" customHeight="1">
      <c r="A2030" s="7" t="s">
        <v>76</v>
      </c>
      <c r="B2030" s="2" t="s">
        <v>12</v>
      </c>
      <c r="C2030" s="2" t="s">
        <v>31</v>
      </c>
      <c r="D2030" s="2">
        <v>3.0</v>
      </c>
      <c r="E2030" s="2">
        <v>3.0</v>
      </c>
      <c r="F2030" s="2">
        <v>9.0</v>
      </c>
      <c r="G2030" s="2" t="str">
        <f>VLOOKUP(I2030,lookups!$A$2:$D$206,3,0)</f>
        <v>MA</v>
      </c>
      <c r="H2030" s="2" t="str">
        <f>VLOOKUP(I2030,lookups!$A$2:$D$206,2,0)</f>
        <v>BFMA</v>
      </c>
      <c r="I2030" s="8" t="s">
        <v>32</v>
      </c>
      <c r="J2030" s="1">
        <v>2.0</v>
      </c>
      <c r="L2030" s="2" t="str">
        <f>VLOOKUP(G2030,lookups!$E$2:$F$206,2,0)</f>
        <v>Macroalgae</v>
      </c>
      <c r="M2030" s="2" t="str">
        <f>VLOOKUP(H2030,lookups!$G$2:$H$206,2,0)</f>
        <v>Brown fleshy macroalgae</v>
      </c>
      <c r="N2030" s="2" t="str">
        <f>VLOOKUP(I2030,lookups!$A$2:$D$206,4,0)</f>
        <v>Dictyota spp.</v>
      </c>
    </row>
    <row r="2031" ht="15.75" customHeight="1">
      <c r="A2031" s="7" t="s">
        <v>76</v>
      </c>
      <c r="B2031" s="2" t="s">
        <v>12</v>
      </c>
      <c r="C2031" s="2" t="s">
        <v>31</v>
      </c>
      <c r="D2031" s="2">
        <v>3.0</v>
      </c>
      <c r="E2031" s="2">
        <v>3.0</v>
      </c>
      <c r="F2031" s="2">
        <v>10.0</v>
      </c>
      <c r="G2031" s="2" t="str">
        <f>VLOOKUP(I2031,lookups!$A$2:$D$206,3,0)</f>
        <v>CYAN</v>
      </c>
      <c r="H2031" s="2" t="str">
        <f>VLOOKUP(I2031,lookups!$A$2:$D$206,2,0)</f>
        <v>CYAN</v>
      </c>
      <c r="I2031" s="8" t="s">
        <v>41</v>
      </c>
      <c r="L2031" s="2" t="str">
        <f>VLOOKUP(G2031,lookups!$E$2:$F$206,2,0)</f>
        <v>Cyanobacteria</v>
      </c>
      <c r="M2031" s="2" t="str">
        <f>VLOOKUP(H2031,lookups!$G$2:$H$206,2,0)</f>
        <v>Cyanobacteria</v>
      </c>
      <c r="N2031" s="2" t="str">
        <f>VLOOKUP(I2031,lookups!$A$2:$D$206,4,0)</f>
        <v>Cyanobacteria</v>
      </c>
    </row>
    <row r="2032" ht="15.75" customHeight="1">
      <c r="A2032" s="7" t="s">
        <v>76</v>
      </c>
      <c r="B2032" s="2" t="s">
        <v>12</v>
      </c>
      <c r="C2032" s="2" t="s">
        <v>31</v>
      </c>
      <c r="D2032" s="2">
        <v>3.0</v>
      </c>
      <c r="E2032" s="2">
        <v>4.0</v>
      </c>
      <c r="F2032" s="2">
        <v>1.0</v>
      </c>
      <c r="G2032" s="2" t="str">
        <f>VLOOKUP(I2032,lookups!$A$2:$D$206,3,0)</f>
        <v>OINV</v>
      </c>
      <c r="H2032" s="2" t="str">
        <f>VLOOKUP(I2032,lookups!$A$2:$D$206,2,0)</f>
        <v>OINV</v>
      </c>
      <c r="I2032" s="8" t="s">
        <v>66</v>
      </c>
      <c r="L2032" s="2" t="str">
        <f>VLOOKUP(G2032,lookups!$E$2:$F$206,2,0)</f>
        <v>Other invertebrates </v>
      </c>
      <c r="M2032" s="2" t="str">
        <f>VLOOKUP(H2032,lookups!$G$2:$H$206,2,0)</f>
        <v>Other invertebrates </v>
      </c>
      <c r="N2032" s="2" t="str">
        <f>VLOOKUP(I2032,lookups!$A$2:$D$206,4,0)</f>
        <v>Octocoral</v>
      </c>
    </row>
    <row r="2033" ht="15.75" customHeight="1">
      <c r="A2033" s="7" t="s">
        <v>76</v>
      </c>
      <c r="B2033" s="2" t="s">
        <v>12</v>
      </c>
      <c r="C2033" s="2" t="s">
        <v>31</v>
      </c>
      <c r="D2033" s="2">
        <v>3.0</v>
      </c>
      <c r="E2033" s="2">
        <v>4.0</v>
      </c>
      <c r="F2033" s="2">
        <v>2.0</v>
      </c>
      <c r="G2033" s="2" t="str">
        <f>VLOOKUP(I2033,lookups!$A$2:$D$206,3,0)</f>
        <v>TA</v>
      </c>
      <c r="H2033" s="2" t="str">
        <f>VLOOKUP(I2033,lookups!$A$2:$D$206,2,0)</f>
        <v>STA</v>
      </c>
      <c r="I2033" s="8" t="s">
        <v>52</v>
      </c>
      <c r="L2033" s="2" t="str">
        <f>VLOOKUP(G2033,lookups!$E$2:$F$206,2,0)</f>
        <v>Turf algae</v>
      </c>
      <c r="M2033" s="2" t="str">
        <f>VLOOKUP(H2033,lookups!$G$2:$H$206,2,0)</f>
        <v>Sediment turf algae</v>
      </c>
      <c r="N2033" s="2" t="str">
        <f>VLOOKUP(I2033,lookups!$A$2:$D$206,4,0)</f>
        <v>Sediment turf algae</v>
      </c>
    </row>
    <row r="2034" ht="15.75" customHeight="1">
      <c r="A2034" s="7" t="s">
        <v>76</v>
      </c>
      <c r="B2034" s="2" t="s">
        <v>12</v>
      </c>
      <c r="C2034" s="2" t="s">
        <v>31</v>
      </c>
      <c r="D2034" s="2">
        <v>3.0</v>
      </c>
      <c r="E2034" s="2">
        <v>4.0</v>
      </c>
      <c r="F2034" s="2">
        <v>3.0</v>
      </c>
      <c r="G2034" s="2" t="str">
        <f>VLOOKUP(I2034,lookups!$A$2:$D$206,3,0)</f>
        <v>PEY</v>
      </c>
      <c r="H2034" s="2" t="str">
        <f>VLOOKUP(I2034,lookups!$A$2:$D$206,2,0)</f>
        <v>PEY</v>
      </c>
      <c r="I2034" s="8" t="s">
        <v>39</v>
      </c>
      <c r="L2034" s="2" t="str">
        <f>VLOOKUP(G2034,lookups!$E$2:$F$206,2,0)</f>
        <v>Peysonelid</v>
      </c>
      <c r="M2034" s="2" t="str">
        <f>VLOOKUP(H2034,lookups!$G$2:$H$206,2,0)</f>
        <v>Peysonelid</v>
      </c>
      <c r="N2034" s="2" t="str">
        <f>VLOOKUP(I2034,lookups!$A$2:$D$206,4,0)</f>
        <v>Peysonelid</v>
      </c>
    </row>
    <row r="2035" ht="15.75" customHeight="1">
      <c r="A2035" s="7" t="s">
        <v>76</v>
      </c>
      <c r="B2035" s="2" t="s">
        <v>12</v>
      </c>
      <c r="C2035" s="2" t="s">
        <v>31</v>
      </c>
      <c r="D2035" s="2">
        <v>3.0</v>
      </c>
      <c r="E2035" s="2">
        <v>4.0</v>
      </c>
      <c r="F2035" s="2">
        <v>4.0</v>
      </c>
      <c r="G2035" s="2" t="str">
        <f>VLOOKUP(I2035,lookups!$A$2:$D$206,3,0)</f>
        <v>MA</v>
      </c>
      <c r="H2035" s="2" t="str">
        <f>VLOOKUP(I2035,lookups!$A$2:$D$206,2,0)</f>
        <v>BFMA</v>
      </c>
      <c r="I2035" s="8" t="s">
        <v>32</v>
      </c>
      <c r="J2035" s="1">
        <v>10.0</v>
      </c>
      <c r="L2035" s="2" t="str">
        <f>VLOOKUP(G2035,lookups!$E$2:$F$206,2,0)</f>
        <v>Macroalgae</v>
      </c>
      <c r="M2035" s="2" t="str">
        <f>VLOOKUP(H2035,lookups!$G$2:$H$206,2,0)</f>
        <v>Brown fleshy macroalgae</v>
      </c>
      <c r="N2035" s="2" t="str">
        <f>VLOOKUP(I2035,lookups!$A$2:$D$206,4,0)</f>
        <v>Dictyota spp.</v>
      </c>
    </row>
    <row r="2036" ht="15.75" customHeight="1">
      <c r="A2036" s="7" t="s">
        <v>76</v>
      </c>
      <c r="B2036" s="2" t="s">
        <v>12</v>
      </c>
      <c r="C2036" s="2" t="s">
        <v>31</v>
      </c>
      <c r="D2036" s="2">
        <v>3.0</v>
      </c>
      <c r="E2036" s="2">
        <v>4.0</v>
      </c>
      <c r="F2036" s="2">
        <v>5.0</v>
      </c>
      <c r="G2036" s="2" t="str">
        <f>VLOOKUP(I2036,lookups!$A$2:$D$206,3,0)</f>
        <v>TA</v>
      </c>
      <c r="H2036" s="2" t="str">
        <f>VLOOKUP(I2036,lookups!$A$2:$D$206,2,0)</f>
        <v>STA</v>
      </c>
      <c r="I2036" s="8" t="s">
        <v>52</v>
      </c>
      <c r="L2036" s="2" t="str">
        <f>VLOOKUP(G2036,lookups!$E$2:$F$206,2,0)</f>
        <v>Turf algae</v>
      </c>
      <c r="M2036" s="2" t="str">
        <f>VLOOKUP(H2036,lookups!$G$2:$H$206,2,0)</f>
        <v>Sediment turf algae</v>
      </c>
      <c r="N2036" s="2" t="str">
        <f>VLOOKUP(I2036,lookups!$A$2:$D$206,4,0)</f>
        <v>Sediment turf algae</v>
      </c>
    </row>
    <row r="2037" ht="15.75" customHeight="1">
      <c r="A2037" s="7" t="s">
        <v>76</v>
      </c>
      <c r="B2037" s="2" t="s">
        <v>12</v>
      </c>
      <c r="C2037" s="2" t="s">
        <v>31</v>
      </c>
      <c r="D2037" s="2">
        <v>3.0</v>
      </c>
      <c r="E2037" s="2">
        <v>4.0</v>
      </c>
      <c r="F2037" s="2">
        <v>6.0</v>
      </c>
      <c r="G2037" s="2" t="str">
        <f>VLOOKUP(I2037,lookups!$A$2:$D$206,3,0)</f>
        <v>MA</v>
      </c>
      <c r="H2037" s="2" t="str">
        <f>VLOOKUP(I2037,lookups!$A$2:$D$206,2,0)</f>
        <v>BFMA</v>
      </c>
      <c r="I2037" s="8" t="s">
        <v>32</v>
      </c>
      <c r="J2037" s="2">
        <v>10.0</v>
      </c>
      <c r="L2037" s="2" t="str">
        <f>VLOOKUP(G2037,lookups!$E$2:$F$206,2,0)</f>
        <v>Macroalgae</v>
      </c>
      <c r="M2037" s="2" t="str">
        <f>VLOOKUP(H2037,lookups!$G$2:$H$206,2,0)</f>
        <v>Brown fleshy macroalgae</v>
      </c>
      <c r="N2037" s="2" t="str">
        <f>VLOOKUP(I2037,lookups!$A$2:$D$206,4,0)</f>
        <v>Dictyota spp.</v>
      </c>
    </row>
    <row r="2038" ht="15.75" customHeight="1">
      <c r="A2038" s="7" t="s">
        <v>76</v>
      </c>
      <c r="B2038" s="2" t="s">
        <v>12</v>
      </c>
      <c r="C2038" s="2" t="s">
        <v>31</v>
      </c>
      <c r="D2038" s="2">
        <v>3.0</v>
      </c>
      <c r="E2038" s="2">
        <v>4.0</v>
      </c>
      <c r="F2038" s="2">
        <v>7.0</v>
      </c>
      <c r="G2038" s="2" t="str">
        <f>VLOOKUP(I2038,lookups!$A$2:$D$206,3,0)</f>
        <v>MA</v>
      </c>
      <c r="H2038" s="2" t="str">
        <f>VLOOKUP(I2038,lookups!$A$2:$D$206,2,0)</f>
        <v>BFMA</v>
      </c>
      <c r="I2038" s="8" t="s">
        <v>32</v>
      </c>
      <c r="J2038" s="2">
        <v>6.0</v>
      </c>
      <c r="L2038" s="2" t="str">
        <f>VLOOKUP(G2038,lookups!$E$2:$F$206,2,0)</f>
        <v>Macroalgae</v>
      </c>
      <c r="M2038" s="2" t="str">
        <f>VLOOKUP(H2038,lookups!$G$2:$H$206,2,0)</f>
        <v>Brown fleshy macroalgae</v>
      </c>
      <c r="N2038" s="2" t="str">
        <f>VLOOKUP(I2038,lookups!$A$2:$D$206,4,0)</f>
        <v>Dictyota spp.</v>
      </c>
    </row>
    <row r="2039" ht="15.75" customHeight="1">
      <c r="A2039" s="7" t="s">
        <v>76</v>
      </c>
      <c r="B2039" s="2" t="s">
        <v>12</v>
      </c>
      <c r="C2039" s="2" t="s">
        <v>31</v>
      </c>
      <c r="D2039" s="2">
        <v>3.0</v>
      </c>
      <c r="E2039" s="2">
        <v>4.0</v>
      </c>
      <c r="F2039" s="2">
        <v>8.0</v>
      </c>
      <c r="G2039" s="2" t="str">
        <f>VLOOKUP(I2039,lookups!$A$2:$D$206,3,0)</f>
        <v>CYAN</v>
      </c>
      <c r="H2039" s="2" t="str">
        <f>VLOOKUP(I2039,lookups!$A$2:$D$206,2,0)</f>
        <v>CYAN</v>
      </c>
      <c r="I2039" s="8" t="s">
        <v>41</v>
      </c>
      <c r="L2039" s="2" t="str">
        <f>VLOOKUP(G2039,lookups!$E$2:$F$206,2,0)</f>
        <v>Cyanobacteria</v>
      </c>
      <c r="M2039" s="2" t="str">
        <f>VLOOKUP(H2039,lookups!$G$2:$H$206,2,0)</f>
        <v>Cyanobacteria</v>
      </c>
      <c r="N2039" s="2" t="str">
        <f>VLOOKUP(I2039,lookups!$A$2:$D$206,4,0)</f>
        <v>Cyanobacteria</v>
      </c>
    </row>
    <row r="2040" ht="15.75" customHeight="1">
      <c r="A2040" s="7" t="s">
        <v>76</v>
      </c>
      <c r="B2040" s="2" t="s">
        <v>12</v>
      </c>
      <c r="C2040" s="2" t="s">
        <v>31</v>
      </c>
      <c r="D2040" s="2">
        <v>3.0</v>
      </c>
      <c r="E2040" s="2">
        <v>4.0</v>
      </c>
      <c r="F2040" s="2">
        <v>9.0</v>
      </c>
      <c r="G2040" s="2" t="str">
        <f>VLOOKUP(I2040,lookups!$A$2:$D$206,3,0)</f>
        <v>CYAN</v>
      </c>
      <c r="H2040" s="2" t="str">
        <f>VLOOKUP(I2040,lookups!$A$2:$D$206,2,0)</f>
        <v>CYAN</v>
      </c>
      <c r="I2040" s="8" t="s">
        <v>41</v>
      </c>
      <c r="L2040" s="2" t="str">
        <f>VLOOKUP(G2040,lookups!$E$2:$F$206,2,0)</f>
        <v>Cyanobacteria</v>
      </c>
      <c r="M2040" s="2" t="str">
        <f>VLOOKUP(H2040,lookups!$G$2:$H$206,2,0)</f>
        <v>Cyanobacteria</v>
      </c>
      <c r="N2040" s="2" t="str">
        <f>VLOOKUP(I2040,lookups!$A$2:$D$206,4,0)</f>
        <v>Cyanobacteria</v>
      </c>
    </row>
    <row r="2041" ht="15.75" customHeight="1">
      <c r="A2041" s="7" t="s">
        <v>76</v>
      </c>
      <c r="B2041" s="2" t="s">
        <v>12</v>
      </c>
      <c r="C2041" s="2" t="s">
        <v>31</v>
      </c>
      <c r="D2041" s="2">
        <v>3.0</v>
      </c>
      <c r="E2041" s="2">
        <v>4.0</v>
      </c>
      <c r="F2041" s="2">
        <v>10.0</v>
      </c>
      <c r="G2041" s="2" t="str">
        <f>VLOOKUP(I2041,lookups!$A$2:$D$206,3,0)</f>
        <v>TA</v>
      </c>
      <c r="H2041" s="2" t="str">
        <f>VLOOKUP(I2041,lookups!$A$2:$D$206,2,0)</f>
        <v>TAS</v>
      </c>
      <c r="I2041" s="8" t="s">
        <v>36</v>
      </c>
      <c r="L2041" s="2" t="str">
        <f>VLOOKUP(G2041,lookups!$E$2:$F$206,2,0)</f>
        <v>Turf algae</v>
      </c>
      <c r="M2041" s="2" t="str">
        <f>VLOOKUP(H2041,lookups!$G$2:$H$206,2,0)</f>
        <v>Turf algae sediment</v>
      </c>
      <c r="N2041" s="2" t="str">
        <f>VLOOKUP(I2041,lookups!$A$2:$D$206,4,0)</f>
        <v>Turf algae sediment</v>
      </c>
    </row>
    <row r="2042" ht="15.75" customHeight="1">
      <c r="A2042" s="7" t="s">
        <v>76</v>
      </c>
      <c r="B2042" s="2" t="s">
        <v>12</v>
      </c>
      <c r="C2042" s="2" t="s">
        <v>31</v>
      </c>
      <c r="D2042" s="2">
        <v>3.0</v>
      </c>
      <c r="E2042" s="2">
        <v>5.0</v>
      </c>
      <c r="F2042" s="2">
        <v>1.0</v>
      </c>
      <c r="G2042" s="2" t="str">
        <f>VLOOKUP(I2042,lookups!$A$2:$D$206,3,0)</f>
        <v>TA</v>
      </c>
      <c r="H2042" s="2" t="str">
        <f>VLOOKUP(I2042,lookups!$A$2:$D$206,2,0)</f>
        <v>TAS</v>
      </c>
      <c r="I2042" s="8" t="s">
        <v>36</v>
      </c>
      <c r="L2042" s="2" t="str">
        <f>VLOOKUP(G2042,lookups!$E$2:$F$206,2,0)</f>
        <v>Turf algae</v>
      </c>
      <c r="M2042" s="2" t="str">
        <f>VLOOKUP(H2042,lookups!$G$2:$H$206,2,0)</f>
        <v>Turf algae sediment</v>
      </c>
      <c r="N2042" s="2" t="str">
        <f>VLOOKUP(I2042,lookups!$A$2:$D$206,4,0)</f>
        <v>Turf algae sediment</v>
      </c>
    </row>
    <row r="2043" ht="15.75" customHeight="1">
      <c r="A2043" s="7" t="s">
        <v>76</v>
      </c>
      <c r="B2043" s="2" t="s">
        <v>12</v>
      </c>
      <c r="C2043" s="2" t="s">
        <v>31</v>
      </c>
      <c r="D2043" s="2">
        <v>3.0</v>
      </c>
      <c r="E2043" s="2">
        <v>5.0</v>
      </c>
      <c r="F2043" s="2">
        <v>2.0</v>
      </c>
      <c r="G2043" s="2" t="str">
        <f>VLOOKUP(I2043,lookups!$A$2:$D$206,3,0)</f>
        <v>MA</v>
      </c>
      <c r="H2043" s="2" t="str">
        <f>VLOOKUP(I2043,lookups!$A$2:$D$206,2,0)</f>
        <v>BFMA</v>
      </c>
      <c r="I2043" s="8" t="s">
        <v>32</v>
      </c>
      <c r="J2043" s="1">
        <v>3.0</v>
      </c>
      <c r="L2043" s="2" t="str">
        <f>VLOOKUP(G2043,lookups!$E$2:$F$206,2,0)</f>
        <v>Macroalgae</v>
      </c>
      <c r="M2043" s="2" t="str">
        <f>VLOOKUP(H2043,lookups!$G$2:$H$206,2,0)</f>
        <v>Brown fleshy macroalgae</v>
      </c>
      <c r="N2043" s="2" t="str">
        <f>VLOOKUP(I2043,lookups!$A$2:$D$206,4,0)</f>
        <v>Dictyota spp.</v>
      </c>
    </row>
    <row r="2044" ht="15.75" customHeight="1">
      <c r="A2044" s="7" t="s">
        <v>76</v>
      </c>
      <c r="B2044" s="2" t="s">
        <v>12</v>
      </c>
      <c r="C2044" s="2" t="s">
        <v>31</v>
      </c>
      <c r="D2044" s="2">
        <v>3.0</v>
      </c>
      <c r="E2044" s="2">
        <v>5.0</v>
      </c>
      <c r="F2044" s="2">
        <v>3.0</v>
      </c>
      <c r="G2044" s="2" t="str">
        <f>VLOOKUP(I2044,lookups!$A$2:$D$206,3,0)</f>
        <v>MA</v>
      </c>
      <c r="H2044" s="2" t="str">
        <f>VLOOKUP(I2044,lookups!$A$2:$D$206,2,0)</f>
        <v>BFMA</v>
      </c>
      <c r="I2044" s="8" t="s">
        <v>32</v>
      </c>
      <c r="J2044" s="1">
        <v>4.0</v>
      </c>
      <c r="L2044" s="2" t="str">
        <f>VLOOKUP(G2044,lookups!$E$2:$F$206,2,0)</f>
        <v>Macroalgae</v>
      </c>
      <c r="M2044" s="2" t="str">
        <f>VLOOKUP(H2044,lookups!$G$2:$H$206,2,0)</f>
        <v>Brown fleshy macroalgae</v>
      </c>
      <c r="N2044" s="2" t="str">
        <f>VLOOKUP(I2044,lookups!$A$2:$D$206,4,0)</f>
        <v>Dictyota spp.</v>
      </c>
    </row>
    <row r="2045" ht="15.75" customHeight="1">
      <c r="A2045" s="7" t="s">
        <v>76</v>
      </c>
      <c r="B2045" s="2" t="s">
        <v>12</v>
      </c>
      <c r="C2045" s="2" t="s">
        <v>31</v>
      </c>
      <c r="D2045" s="2">
        <v>3.0</v>
      </c>
      <c r="E2045" s="2">
        <v>5.0</v>
      </c>
      <c r="F2045" s="2">
        <v>4.0</v>
      </c>
      <c r="G2045" s="2" t="str">
        <f>VLOOKUP(I2045,lookups!$A$2:$D$206,3,0)</f>
        <v>MA</v>
      </c>
      <c r="H2045" s="2" t="str">
        <f>VLOOKUP(I2045,lookups!$A$2:$D$206,2,0)</f>
        <v>BFMA</v>
      </c>
      <c r="I2045" s="8" t="s">
        <v>32</v>
      </c>
      <c r="J2045" s="1">
        <v>5.0</v>
      </c>
      <c r="L2045" s="2" t="str">
        <f>VLOOKUP(G2045,lookups!$E$2:$F$206,2,0)</f>
        <v>Macroalgae</v>
      </c>
      <c r="M2045" s="2" t="str">
        <f>VLOOKUP(H2045,lookups!$G$2:$H$206,2,0)</f>
        <v>Brown fleshy macroalgae</v>
      </c>
      <c r="N2045" s="2" t="str">
        <f>VLOOKUP(I2045,lookups!$A$2:$D$206,4,0)</f>
        <v>Dictyota spp.</v>
      </c>
    </row>
    <row r="2046" ht="15.75" customHeight="1">
      <c r="A2046" s="7" t="s">
        <v>76</v>
      </c>
      <c r="B2046" s="2" t="s">
        <v>12</v>
      </c>
      <c r="C2046" s="2" t="s">
        <v>31</v>
      </c>
      <c r="D2046" s="2">
        <v>3.0</v>
      </c>
      <c r="E2046" s="2">
        <v>5.0</v>
      </c>
      <c r="F2046" s="2">
        <v>5.0</v>
      </c>
      <c r="G2046" s="2" t="str">
        <f>VLOOKUP(I2046,lookups!$A$2:$D$206,3,0)</f>
        <v>MA</v>
      </c>
      <c r="H2046" s="2" t="str">
        <f>VLOOKUP(I2046,lookups!$A$2:$D$206,2,0)</f>
        <v>BFMA</v>
      </c>
      <c r="I2046" s="8" t="s">
        <v>32</v>
      </c>
      <c r="J2046" s="1">
        <v>10.0</v>
      </c>
      <c r="L2046" s="2" t="str">
        <f>VLOOKUP(G2046,lookups!$E$2:$F$206,2,0)</f>
        <v>Macroalgae</v>
      </c>
      <c r="M2046" s="2" t="str">
        <f>VLOOKUP(H2046,lookups!$G$2:$H$206,2,0)</f>
        <v>Brown fleshy macroalgae</v>
      </c>
      <c r="N2046" s="2" t="str">
        <f>VLOOKUP(I2046,lookups!$A$2:$D$206,4,0)</f>
        <v>Dictyota spp.</v>
      </c>
    </row>
    <row r="2047" ht="15.75" customHeight="1">
      <c r="A2047" s="7" t="s">
        <v>76</v>
      </c>
      <c r="B2047" s="2" t="s">
        <v>12</v>
      </c>
      <c r="C2047" s="2" t="s">
        <v>31</v>
      </c>
      <c r="D2047" s="2">
        <v>3.0</v>
      </c>
      <c r="E2047" s="2">
        <v>5.0</v>
      </c>
      <c r="F2047" s="2">
        <v>6.0</v>
      </c>
      <c r="G2047" s="2" t="str">
        <f>VLOOKUP(I2047,lookups!$A$2:$D$206,3,0)</f>
        <v>PEY</v>
      </c>
      <c r="H2047" s="2" t="str">
        <f>VLOOKUP(I2047,lookups!$A$2:$D$206,2,0)</f>
        <v>PEY</v>
      </c>
      <c r="I2047" s="8" t="s">
        <v>39</v>
      </c>
      <c r="L2047" s="2" t="str">
        <f>VLOOKUP(G2047,lookups!$E$2:$F$206,2,0)</f>
        <v>Peysonelid</v>
      </c>
      <c r="M2047" s="2" t="str">
        <f>VLOOKUP(H2047,lookups!$G$2:$H$206,2,0)</f>
        <v>Peysonelid</v>
      </c>
      <c r="N2047" s="2" t="str">
        <f>VLOOKUP(I2047,lookups!$A$2:$D$206,4,0)</f>
        <v>Peysonelid</v>
      </c>
    </row>
    <row r="2048" ht="15.75" customHeight="1">
      <c r="A2048" s="7" t="s">
        <v>76</v>
      </c>
      <c r="B2048" s="2" t="s">
        <v>12</v>
      </c>
      <c r="C2048" s="2" t="s">
        <v>31</v>
      </c>
      <c r="D2048" s="2">
        <v>3.0</v>
      </c>
      <c r="E2048" s="2">
        <v>5.0</v>
      </c>
      <c r="F2048" s="2">
        <v>7.0</v>
      </c>
      <c r="G2048" s="2" t="str">
        <f>VLOOKUP(I2048,lookups!$A$2:$D$206,3,0)</f>
        <v>CCA</v>
      </c>
      <c r="H2048" s="2" t="str">
        <f>VLOOKUP(I2048,lookups!$A$2:$D$206,2,0)</f>
        <v>CCA</v>
      </c>
      <c r="I2048" s="8" t="s">
        <v>34</v>
      </c>
      <c r="L2048" s="2" t="str">
        <f>VLOOKUP(G2048,lookups!$E$2:$F$206,2,0)</f>
        <v>Crustose coraline algae</v>
      </c>
      <c r="M2048" s="2" t="str">
        <f>VLOOKUP(H2048,lookups!$G$2:$H$206,2,0)</f>
        <v>Crustose coraline algae</v>
      </c>
      <c r="N2048" s="2" t="str">
        <f>VLOOKUP(I2048,lookups!$A$2:$D$206,4,0)</f>
        <v>Crustose coraline algae</v>
      </c>
    </row>
    <row r="2049" ht="15.75" customHeight="1">
      <c r="A2049" s="7" t="s">
        <v>76</v>
      </c>
      <c r="B2049" s="2" t="s">
        <v>12</v>
      </c>
      <c r="C2049" s="2" t="s">
        <v>31</v>
      </c>
      <c r="D2049" s="2">
        <v>3.0</v>
      </c>
      <c r="E2049" s="2">
        <v>5.0</v>
      </c>
      <c r="F2049" s="2">
        <v>8.0</v>
      </c>
      <c r="G2049" s="2" t="str">
        <f>VLOOKUP(I2049,lookups!$A$2:$D$206,3,0)</f>
        <v>TA</v>
      </c>
      <c r="H2049" s="2" t="str">
        <f>VLOOKUP(I2049,lookups!$A$2:$D$206,2,0)</f>
        <v>TA</v>
      </c>
      <c r="I2049" s="8" t="s">
        <v>33</v>
      </c>
      <c r="L2049" s="2" t="str">
        <f>VLOOKUP(G2049,lookups!$E$2:$F$206,2,0)</f>
        <v>Turf algae</v>
      </c>
      <c r="M2049" s="2" t="str">
        <f>VLOOKUP(H2049,lookups!$G$2:$H$206,2,0)</f>
        <v>Turf algae</v>
      </c>
      <c r="N2049" s="2" t="str">
        <f>VLOOKUP(I2049,lookups!$A$2:$D$206,4,0)</f>
        <v>Turf algae</v>
      </c>
    </row>
    <row r="2050" ht="15.75" customHeight="1">
      <c r="A2050" s="7" t="s">
        <v>76</v>
      </c>
      <c r="B2050" s="2" t="s">
        <v>12</v>
      </c>
      <c r="C2050" s="2" t="s">
        <v>31</v>
      </c>
      <c r="D2050" s="2">
        <v>3.0</v>
      </c>
      <c r="E2050" s="2">
        <v>5.0</v>
      </c>
      <c r="F2050" s="2">
        <v>9.0</v>
      </c>
      <c r="G2050" s="2" t="str">
        <f>VLOOKUP(I2050,lookups!$A$2:$D$206,3,0)</f>
        <v>PEY</v>
      </c>
      <c r="H2050" s="2" t="str">
        <f>VLOOKUP(I2050,lookups!$A$2:$D$206,2,0)</f>
        <v>PEY</v>
      </c>
      <c r="I2050" s="8" t="s">
        <v>39</v>
      </c>
      <c r="L2050" s="2" t="str">
        <f>VLOOKUP(G2050,lookups!$E$2:$F$206,2,0)</f>
        <v>Peysonelid</v>
      </c>
      <c r="M2050" s="2" t="str">
        <f>VLOOKUP(H2050,lookups!$G$2:$H$206,2,0)</f>
        <v>Peysonelid</v>
      </c>
      <c r="N2050" s="2" t="str">
        <f>VLOOKUP(I2050,lookups!$A$2:$D$206,4,0)</f>
        <v>Peysonelid</v>
      </c>
    </row>
    <row r="2051" ht="15.75" customHeight="1">
      <c r="A2051" s="7" t="s">
        <v>76</v>
      </c>
      <c r="B2051" s="2" t="s">
        <v>12</v>
      </c>
      <c r="C2051" s="2" t="s">
        <v>31</v>
      </c>
      <c r="D2051" s="2">
        <v>3.0</v>
      </c>
      <c r="E2051" s="2">
        <v>5.0</v>
      </c>
      <c r="F2051" s="2">
        <v>10.0</v>
      </c>
      <c r="G2051" s="2" t="str">
        <f>VLOOKUP(I2051,lookups!$A$2:$D$206,3,0)</f>
        <v>CCA</v>
      </c>
      <c r="H2051" s="2" t="str">
        <f>VLOOKUP(I2051,lookups!$A$2:$D$206,2,0)</f>
        <v>CCA</v>
      </c>
      <c r="I2051" s="8" t="s">
        <v>34</v>
      </c>
      <c r="L2051" s="2" t="str">
        <f>VLOOKUP(G2051,lookups!$E$2:$F$206,2,0)</f>
        <v>Crustose coraline algae</v>
      </c>
      <c r="M2051" s="2" t="str">
        <f>VLOOKUP(H2051,lookups!$G$2:$H$206,2,0)</f>
        <v>Crustose coraline algae</v>
      </c>
      <c r="N2051" s="2" t="str">
        <f>VLOOKUP(I2051,lookups!$A$2:$D$206,4,0)</f>
        <v>Crustose coraline algae</v>
      </c>
    </row>
    <row r="2052" ht="15.75" customHeight="1">
      <c r="A2052" s="7" t="s">
        <v>76</v>
      </c>
      <c r="B2052" s="2" t="s">
        <v>12</v>
      </c>
      <c r="C2052" s="2" t="s">
        <v>31</v>
      </c>
      <c r="D2052" s="2">
        <v>3.0</v>
      </c>
      <c r="E2052" s="2">
        <v>6.0</v>
      </c>
      <c r="F2052" s="2">
        <v>1.0</v>
      </c>
      <c r="G2052" s="2" t="str">
        <f>VLOOKUP(I2052,lookups!$A$2:$D$206,3,0)</f>
        <v>PEY</v>
      </c>
      <c r="H2052" s="2" t="str">
        <f>VLOOKUP(I2052,lookups!$A$2:$D$206,2,0)</f>
        <v>PEY</v>
      </c>
      <c r="I2052" s="8" t="s">
        <v>39</v>
      </c>
      <c r="L2052" s="2" t="str">
        <f>VLOOKUP(G2052,lookups!$E$2:$F$206,2,0)</f>
        <v>Peysonelid</v>
      </c>
      <c r="M2052" s="2" t="str">
        <f>VLOOKUP(H2052,lookups!$G$2:$H$206,2,0)</f>
        <v>Peysonelid</v>
      </c>
      <c r="N2052" s="2" t="str">
        <f>VLOOKUP(I2052,lookups!$A$2:$D$206,4,0)</f>
        <v>Peysonelid</v>
      </c>
    </row>
    <row r="2053" ht="15.75" customHeight="1">
      <c r="A2053" s="7" t="s">
        <v>76</v>
      </c>
      <c r="B2053" s="2" t="s">
        <v>12</v>
      </c>
      <c r="C2053" s="2" t="s">
        <v>31</v>
      </c>
      <c r="D2053" s="2">
        <v>3.0</v>
      </c>
      <c r="E2053" s="2">
        <v>6.0</v>
      </c>
      <c r="F2053" s="2">
        <v>2.0</v>
      </c>
      <c r="G2053" s="2" t="str">
        <f>VLOOKUP(I2053,lookups!$A$2:$D$206,3,0)</f>
        <v>TA</v>
      </c>
      <c r="H2053" s="2" t="str">
        <f>VLOOKUP(I2053,lookups!$A$2:$D$206,2,0)</f>
        <v>TAS</v>
      </c>
      <c r="I2053" s="8" t="s">
        <v>36</v>
      </c>
      <c r="L2053" s="2" t="str">
        <f>VLOOKUP(G2053,lookups!$E$2:$F$206,2,0)</f>
        <v>Turf algae</v>
      </c>
      <c r="M2053" s="2" t="str">
        <f>VLOOKUP(H2053,lookups!$G$2:$H$206,2,0)</f>
        <v>Turf algae sediment</v>
      </c>
      <c r="N2053" s="2" t="str">
        <f>VLOOKUP(I2053,lookups!$A$2:$D$206,4,0)</f>
        <v>Turf algae sediment</v>
      </c>
    </row>
    <row r="2054" ht="15.75" customHeight="1">
      <c r="A2054" s="7" t="s">
        <v>76</v>
      </c>
      <c r="B2054" s="2" t="s">
        <v>12</v>
      </c>
      <c r="C2054" s="2" t="s">
        <v>31</v>
      </c>
      <c r="D2054" s="2">
        <v>3.0</v>
      </c>
      <c r="E2054" s="2">
        <v>6.0</v>
      </c>
      <c r="F2054" s="2">
        <v>3.0</v>
      </c>
      <c r="G2054" s="2" t="str">
        <f>VLOOKUP(I2054,lookups!$A$2:$D$206,3,0)</f>
        <v>PEY</v>
      </c>
      <c r="H2054" s="2" t="str">
        <f>VLOOKUP(I2054,lookups!$A$2:$D$206,2,0)</f>
        <v>PEY</v>
      </c>
      <c r="I2054" s="8" t="s">
        <v>39</v>
      </c>
      <c r="L2054" s="2" t="str">
        <f>VLOOKUP(G2054,lookups!$E$2:$F$206,2,0)</f>
        <v>Peysonelid</v>
      </c>
      <c r="M2054" s="2" t="str">
        <f>VLOOKUP(H2054,lookups!$G$2:$H$206,2,0)</f>
        <v>Peysonelid</v>
      </c>
      <c r="N2054" s="2" t="str">
        <f>VLOOKUP(I2054,lookups!$A$2:$D$206,4,0)</f>
        <v>Peysonelid</v>
      </c>
    </row>
    <row r="2055" ht="15.75" customHeight="1">
      <c r="A2055" s="7" t="s">
        <v>76</v>
      </c>
      <c r="B2055" s="2" t="s">
        <v>12</v>
      </c>
      <c r="C2055" s="2" t="s">
        <v>31</v>
      </c>
      <c r="D2055" s="2">
        <v>3.0</v>
      </c>
      <c r="E2055" s="2">
        <v>6.0</v>
      </c>
      <c r="F2055" s="2">
        <v>4.0</v>
      </c>
      <c r="G2055" s="2" t="str">
        <f>VLOOKUP(I2055,lookups!$A$2:$D$206,3,0)</f>
        <v>TA</v>
      </c>
      <c r="H2055" s="2" t="str">
        <f>VLOOKUP(I2055,lookups!$A$2:$D$206,2,0)</f>
        <v>TAS</v>
      </c>
      <c r="I2055" s="8" t="s">
        <v>36</v>
      </c>
      <c r="L2055" s="2" t="str">
        <f>VLOOKUP(G2055,lookups!$E$2:$F$206,2,0)</f>
        <v>Turf algae</v>
      </c>
      <c r="M2055" s="2" t="str">
        <f>VLOOKUP(H2055,lookups!$G$2:$H$206,2,0)</f>
        <v>Turf algae sediment</v>
      </c>
      <c r="N2055" s="2" t="str">
        <f>VLOOKUP(I2055,lookups!$A$2:$D$206,4,0)</f>
        <v>Turf algae sediment</v>
      </c>
    </row>
    <row r="2056" ht="15.75" customHeight="1">
      <c r="A2056" s="7" t="s">
        <v>76</v>
      </c>
      <c r="B2056" s="2" t="s">
        <v>12</v>
      </c>
      <c r="C2056" s="2" t="s">
        <v>31</v>
      </c>
      <c r="D2056" s="2">
        <v>3.0</v>
      </c>
      <c r="E2056" s="2">
        <v>6.0</v>
      </c>
      <c r="F2056" s="2">
        <v>5.0</v>
      </c>
      <c r="G2056" s="2" t="str">
        <f>VLOOKUP(I2056,lookups!$A$2:$D$206,3,0)</f>
        <v>TA</v>
      </c>
      <c r="H2056" s="2" t="str">
        <f>VLOOKUP(I2056,lookups!$A$2:$D$206,2,0)</f>
        <v>TAS</v>
      </c>
      <c r="I2056" s="8" t="s">
        <v>36</v>
      </c>
      <c r="L2056" s="2" t="str">
        <f>VLOOKUP(G2056,lookups!$E$2:$F$206,2,0)</f>
        <v>Turf algae</v>
      </c>
      <c r="M2056" s="2" t="str">
        <f>VLOOKUP(H2056,lookups!$G$2:$H$206,2,0)</f>
        <v>Turf algae sediment</v>
      </c>
      <c r="N2056" s="2" t="str">
        <f>VLOOKUP(I2056,lookups!$A$2:$D$206,4,0)</f>
        <v>Turf algae sediment</v>
      </c>
    </row>
    <row r="2057" ht="15.75" customHeight="1">
      <c r="A2057" s="7" t="s">
        <v>76</v>
      </c>
      <c r="B2057" s="2" t="s">
        <v>12</v>
      </c>
      <c r="C2057" s="2" t="s">
        <v>31</v>
      </c>
      <c r="D2057" s="2">
        <v>3.0</v>
      </c>
      <c r="E2057" s="2">
        <v>6.0</v>
      </c>
      <c r="F2057" s="2">
        <v>6.0</v>
      </c>
      <c r="G2057" s="2" t="str">
        <f>VLOOKUP(I2057,lookups!$A$2:$D$206,3,0)</f>
        <v>TA</v>
      </c>
      <c r="H2057" s="2" t="str">
        <f>VLOOKUP(I2057,lookups!$A$2:$D$206,2,0)</f>
        <v>TAS</v>
      </c>
      <c r="I2057" s="8" t="s">
        <v>36</v>
      </c>
      <c r="L2057" s="2" t="str">
        <f>VLOOKUP(G2057,lookups!$E$2:$F$206,2,0)</f>
        <v>Turf algae</v>
      </c>
      <c r="M2057" s="2" t="str">
        <f>VLOOKUP(H2057,lookups!$G$2:$H$206,2,0)</f>
        <v>Turf algae sediment</v>
      </c>
      <c r="N2057" s="2" t="str">
        <f>VLOOKUP(I2057,lookups!$A$2:$D$206,4,0)</f>
        <v>Turf algae sediment</v>
      </c>
    </row>
    <row r="2058" ht="15.75" customHeight="1">
      <c r="A2058" s="7" t="s">
        <v>76</v>
      </c>
      <c r="B2058" s="2" t="s">
        <v>12</v>
      </c>
      <c r="C2058" s="2" t="s">
        <v>31</v>
      </c>
      <c r="D2058" s="2">
        <v>3.0</v>
      </c>
      <c r="E2058" s="2">
        <v>6.0</v>
      </c>
      <c r="F2058" s="2">
        <v>7.0</v>
      </c>
      <c r="G2058" s="2" t="str">
        <f>VLOOKUP(I2058,lookups!$A$2:$D$206,3,0)</f>
        <v>PEY</v>
      </c>
      <c r="H2058" s="2" t="str">
        <f>VLOOKUP(I2058,lookups!$A$2:$D$206,2,0)</f>
        <v>PEY</v>
      </c>
      <c r="I2058" s="8" t="s">
        <v>39</v>
      </c>
      <c r="L2058" s="2" t="str">
        <f>VLOOKUP(G2058,lookups!$E$2:$F$206,2,0)</f>
        <v>Peysonelid</v>
      </c>
      <c r="M2058" s="2" t="str">
        <f>VLOOKUP(H2058,lookups!$G$2:$H$206,2,0)</f>
        <v>Peysonelid</v>
      </c>
      <c r="N2058" s="2" t="str">
        <f>VLOOKUP(I2058,lookups!$A$2:$D$206,4,0)</f>
        <v>Peysonelid</v>
      </c>
    </row>
    <row r="2059" ht="15.75" customHeight="1">
      <c r="A2059" s="7" t="s">
        <v>76</v>
      </c>
      <c r="B2059" s="2" t="s">
        <v>12</v>
      </c>
      <c r="C2059" s="2" t="s">
        <v>31</v>
      </c>
      <c r="D2059" s="2">
        <v>3.0</v>
      </c>
      <c r="E2059" s="2">
        <v>6.0</v>
      </c>
      <c r="F2059" s="2">
        <v>8.0</v>
      </c>
      <c r="G2059" s="2" t="str">
        <f>VLOOKUP(I2059,lookups!$A$2:$D$206,3,0)</f>
        <v>CCA</v>
      </c>
      <c r="H2059" s="2" t="str">
        <f>VLOOKUP(I2059,lookups!$A$2:$D$206,2,0)</f>
        <v>CCA</v>
      </c>
      <c r="I2059" s="8" t="s">
        <v>34</v>
      </c>
      <c r="L2059" s="2" t="str">
        <f>VLOOKUP(G2059,lookups!$E$2:$F$206,2,0)</f>
        <v>Crustose coraline algae</v>
      </c>
      <c r="M2059" s="2" t="str">
        <f>VLOOKUP(H2059,lookups!$G$2:$H$206,2,0)</f>
        <v>Crustose coraline algae</v>
      </c>
      <c r="N2059" s="2" t="str">
        <f>VLOOKUP(I2059,lookups!$A$2:$D$206,4,0)</f>
        <v>Crustose coraline algae</v>
      </c>
    </row>
    <row r="2060" ht="15.75" customHeight="1">
      <c r="A2060" s="7" t="s">
        <v>76</v>
      </c>
      <c r="B2060" s="2" t="s">
        <v>12</v>
      </c>
      <c r="C2060" s="2" t="s">
        <v>31</v>
      </c>
      <c r="D2060" s="2">
        <v>3.0</v>
      </c>
      <c r="E2060" s="2">
        <v>6.0</v>
      </c>
      <c r="F2060" s="2">
        <v>9.0</v>
      </c>
      <c r="G2060" s="2" t="str">
        <f>VLOOKUP(I2060,lookups!$A$2:$D$206,3,0)</f>
        <v>MA</v>
      </c>
      <c r="H2060" s="2" t="str">
        <f>VLOOKUP(I2060,lookups!$A$2:$D$206,2,0)</f>
        <v>BFMA</v>
      </c>
      <c r="I2060" s="8" t="s">
        <v>32</v>
      </c>
      <c r="J2060" s="1">
        <v>1.0</v>
      </c>
      <c r="L2060" s="2" t="str">
        <f>VLOOKUP(G2060,lookups!$E$2:$F$206,2,0)</f>
        <v>Macroalgae</v>
      </c>
      <c r="M2060" s="2" t="str">
        <f>VLOOKUP(H2060,lookups!$G$2:$H$206,2,0)</f>
        <v>Brown fleshy macroalgae</v>
      </c>
      <c r="N2060" s="2" t="str">
        <f>VLOOKUP(I2060,lookups!$A$2:$D$206,4,0)</f>
        <v>Dictyota spp.</v>
      </c>
    </row>
    <row r="2061" ht="15.75" customHeight="1">
      <c r="A2061" s="7" t="s">
        <v>76</v>
      </c>
      <c r="B2061" s="2" t="s">
        <v>12</v>
      </c>
      <c r="C2061" s="2" t="s">
        <v>31</v>
      </c>
      <c r="D2061" s="2">
        <v>3.0</v>
      </c>
      <c r="E2061" s="2">
        <v>6.0</v>
      </c>
      <c r="F2061" s="2">
        <v>10.0</v>
      </c>
      <c r="G2061" s="2" t="str">
        <f>VLOOKUP(I2061,lookups!$A$2:$D$206,3,0)</f>
        <v>MA</v>
      </c>
      <c r="H2061" s="2" t="str">
        <f>VLOOKUP(I2061,lookups!$A$2:$D$206,2,0)</f>
        <v>BFMA</v>
      </c>
      <c r="I2061" s="8" t="s">
        <v>32</v>
      </c>
      <c r="J2061" s="1">
        <v>4.0</v>
      </c>
      <c r="L2061" s="2" t="str">
        <f>VLOOKUP(G2061,lookups!$E$2:$F$206,2,0)</f>
        <v>Macroalgae</v>
      </c>
      <c r="M2061" s="2" t="str">
        <f>VLOOKUP(H2061,lookups!$G$2:$H$206,2,0)</f>
        <v>Brown fleshy macroalgae</v>
      </c>
      <c r="N2061" s="2" t="str">
        <f>VLOOKUP(I2061,lookups!$A$2:$D$206,4,0)</f>
        <v>Dictyota spp.</v>
      </c>
    </row>
    <row r="2062" ht="15.75" customHeight="1">
      <c r="A2062" s="7" t="s">
        <v>76</v>
      </c>
      <c r="B2062" s="2" t="s">
        <v>12</v>
      </c>
      <c r="C2062" s="2" t="s">
        <v>31</v>
      </c>
      <c r="D2062" s="2">
        <v>3.0</v>
      </c>
      <c r="E2062" s="2">
        <v>7.0</v>
      </c>
      <c r="F2062" s="2">
        <v>1.0</v>
      </c>
      <c r="G2062" s="2" t="str">
        <f>VLOOKUP(I2062,lookups!$A$2:$D$206,3,0)</f>
        <v>PEY</v>
      </c>
      <c r="H2062" s="2" t="str">
        <f>VLOOKUP(I2062,lookups!$A$2:$D$206,2,0)</f>
        <v>PEY</v>
      </c>
      <c r="I2062" s="8" t="s">
        <v>39</v>
      </c>
      <c r="L2062" s="2" t="str">
        <f>VLOOKUP(G2062,lookups!$E$2:$F$206,2,0)</f>
        <v>Peysonelid</v>
      </c>
      <c r="M2062" s="2" t="str">
        <f>VLOOKUP(H2062,lookups!$G$2:$H$206,2,0)</f>
        <v>Peysonelid</v>
      </c>
      <c r="N2062" s="2" t="str">
        <f>VLOOKUP(I2062,lookups!$A$2:$D$206,4,0)</f>
        <v>Peysonelid</v>
      </c>
    </row>
    <row r="2063" ht="15.75" customHeight="1">
      <c r="A2063" s="7" t="s">
        <v>76</v>
      </c>
      <c r="B2063" s="2" t="s">
        <v>12</v>
      </c>
      <c r="C2063" s="2" t="s">
        <v>31</v>
      </c>
      <c r="D2063" s="2">
        <v>3.0</v>
      </c>
      <c r="E2063" s="2">
        <v>7.0</v>
      </c>
      <c r="F2063" s="2">
        <v>2.0</v>
      </c>
      <c r="G2063" s="2" t="str">
        <f>VLOOKUP(I2063,lookups!$A$2:$D$206,3,0)</f>
        <v>PEY</v>
      </c>
      <c r="H2063" s="2" t="str">
        <f>VLOOKUP(I2063,lookups!$A$2:$D$206,2,0)</f>
        <v>PEY</v>
      </c>
      <c r="I2063" s="8" t="s">
        <v>39</v>
      </c>
      <c r="L2063" s="2" t="str">
        <f>VLOOKUP(G2063,lookups!$E$2:$F$206,2,0)</f>
        <v>Peysonelid</v>
      </c>
      <c r="M2063" s="2" t="str">
        <f>VLOOKUP(H2063,lookups!$G$2:$H$206,2,0)</f>
        <v>Peysonelid</v>
      </c>
      <c r="N2063" s="2" t="str">
        <f>VLOOKUP(I2063,lookups!$A$2:$D$206,4,0)</f>
        <v>Peysonelid</v>
      </c>
    </row>
    <row r="2064" ht="15.75" customHeight="1">
      <c r="A2064" s="7" t="s">
        <v>76</v>
      </c>
      <c r="B2064" s="2" t="s">
        <v>12</v>
      </c>
      <c r="C2064" s="2" t="s">
        <v>31</v>
      </c>
      <c r="D2064" s="2">
        <v>3.0</v>
      </c>
      <c r="E2064" s="2">
        <v>7.0</v>
      </c>
      <c r="F2064" s="2">
        <v>3.0</v>
      </c>
      <c r="G2064" s="2" t="str">
        <f>VLOOKUP(I2064,lookups!$A$2:$D$206,3,0)</f>
        <v>TA</v>
      </c>
      <c r="H2064" s="2" t="str">
        <f>VLOOKUP(I2064,lookups!$A$2:$D$206,2,0)</f>
        <v>STA</v>
      </c>
      <c r="I2064" s="8" t="s">
        <v>52</v>
      </c>
      <c r="L2064" s="2" t="str">
        <f>VLOOKUP(G2064,lookups!$E$2:$F$206,2,0)</f>
        <v>Turf algae</v>
      </c>
      <c r="M2064" s="2" t="str">
        <f>VLOOKUP(H2064,lookups!$G$2:$H$206,2,0)</f>
        <v>Sediment turf algae</v>
      </c>
      <c r="N2064" s="2" t="str">
        <f>VLOOKUP(I2064,lookups!$A$2:$D$206,4,0)</f>
        <v>Sediment turf algae</v>
      </c>
    </row>
    <row r="2065" ht="15.75" customHeight="1">
      <c r="A2065" s="7" t="s">
        <v>76</v>
      </c>
      <c r="B2065" s="2" t="s">
        <v>12</v>
      </c>
      <c r="C2065" s="2" t="s">
        <v>31</v>
      </c>
      <c r="D2065" s="2">
        <v>3.0</v>
      </c>
      <c r="E2065" s="2">
        <v>7.0</v>
      </c>
      <c r="F2065" s="2">
        <v>4.0</v>
      </c>
      <c r="G2065" s="2" t="str">
        <f>VLOOKUP(I2065,lookups!$A$2:$D$206,3,0)</f>
        <v>TA</v>
      </c>
      <c r="H2065" s="2" t="str">
        <f>VLOOKUP(I2065,lookups!$A$2:$D$206,2,0)</f>
        <v>STA</v>
      </c>
      <c r="I2065" s="8" t="s">
        <v>52</v>
      </c>
      <c r="L2065" s="2" t="str">
        <f>VLOOKUP(G2065,lookups!$E$2:$F$206,2,0)</f>
        <v>Turf algae</v>
      </c>
      <c r="M2065" s="2" t="str">
        <f>VLOOKUP(H2065,lookups!$G$2:$H$206,2,0)</f>
        <v>Sediment turf algae</v>
      </c>
      <c r="N2065" s="2" t="str">
        <f>VLOOKUP(I2065,lookups!$A$2:$D$206,4,0)</f>
        <v>Sediment turf algae</v>
      </c>
    </row>
    <row r="2066" ht="15.75" customHeight="1">
      <c r="A2066" s="7" t="s">
        <v>76</v>
      </c>
      <c r="B2066" s="2" t="s">
        <v>12</v>
      </c>
      <c r="C2066" s="2" t="s">
        <v>31</v>
      </c>
      <c r="D2066" s="2">
        <v>3.0</v>
      </c>
      <c r="E2066" s="2">
        <v>7.0</v>
      </c>
      <c r="F2066" s="2">
        <v>5.0</v>
      </c>
      <c r="G2066" s="2" t="str">
        <f>VLOOKUP(I2066,lookups!$A$2:$D$206,3,0)</f>
        <v>MA</v>
      </c>
      <c r="H2066" s="2" t="str">
        <f>VLOOKUP(I2066,lookups!$A$2:$D$206,2,0)</f>
        <v>BFMA</v>
      </c>
      <c r="I2066" s="8" t="s">
        <v>32</v>
      </c>
      <c r="L2066" s="2" t="str">
        <f>VLOOKUP(G2066,lookups!$E$2:$F$206,2,0)</f>
        <v>Macroalgae</v>
      </c>
      <c r="M2066" s="2" t="str">
        <f>VLOOKUP(H2066,lookups!$G$2:$H$206,2,0)</f>
        <v>Brown fleshy macroalgae</v>
      </c>
      <c r="N2066" s="2" t="str">
        <f>VLOOKUP(I2066,lookups!$A$2:$D$206,4,0)</f>
        <v>Dictyota spp.</v>
      </c>
    </row>
    <row r="2067" ht="15.75" customHeight="1">
      <c r="A2067" s="7" t="s">
        <v>76</v>
      </c>
      <c r="B2067" s="2" t="s">
        <v>12</v>
      </c>
      <c r="C2067" s="2" t="s">
        <v>31</v>
      </c>
      <c r="D2067" s="2">
        <v>3.0</v>
      </c>
      <c r="E2067" s="2">
        <v>7.0</v>
      </c>
      <c r="F2067" s="2">
        <v>6.0</v>
      </c>
      <c r="G2067" s="2" t="str">
        <f>VLOOKUP(I2067,lookups!$A$2:$D$206,3,0)</f>
        <v>PEY</v>
      </c>
      <c r="H2067" s="2" t="str">
        <f>VLOOKUP(I2067,lookups!$A$2:$D$206,2,0)</f>
        <v>PEY</v>
      </c>
      <c r="I2067" s="8" t="s">
        <v>39</v>
      </c>
      <c r="L2067" s="2" t="str">
        <f>VLOOKUP(G2067,lookups!$E$2:$F$206,2,0)</f>
        <v>Peysonelid</v>
      </c>
      <c r="M2067" s="2" t="str">
        <f>VLOOKUP(H2067,lookups!$G$2:$H$206,2,0)</f>
        <v>Peysonelid</v>
      </c>
      <c r="N2067" s="2" t="str">
        <f>VLOOKUP(I2067,lookups!$A$2:$D$206,4,0)</f>
        <v>Peysonelid</v>
      </c>
    </row>
    <row r="2068" ht="15.75" customHeight="1">
      <c r="A2068" s="7" t="s">
        <v>76</v>
      </c>
      <c r="B2068" s="2" t="s">
        <v>12</v>
      </c>
      <c r="C2068" s="2" t="s">
        <v>31</v>
      </c>
      <c r="D2068" s="2">
        <v>3.0</v>
      </c>
      <c r="E2068" s="2">
        <v>7.0</v>
      </c>
      <c r="F2068" s="2">
        <v>7.0</v>
      </c>
      <c r="G2068" s="2" t="str">
        <f>VLOOKUP(I2068,lookups!$A$2:$D$206,3,0)</f>
        <v>CCA</v>
      </c>
      <c r="H2068" s="2" t="str">
        <f>VLOOKUP(I2068,lookups!$A$2:$D$206,2,0)</f>
        <v>CCA</v>
      </c>
      <c r="I2068" s="8" t="s">
        <v>34</v>
      </c>
      <c r="K2068" s="8"/>
      <c r="L2068" s="2" t="str">
        <f>VLOOKUP(G2068,lookups!$E$2:$F$206,2,0)</f>
        <v>Crustose coraline algae</v>
      </c>
      <c r="M2068" s="2" t="str">
        <f>VLOOKUP(H2068,lookups!$G$2:$H$206,2,0)</f>
        <v>Crustose coraline algae</v>
      </c>
      <c r="N2068" s="2" t="str">
        <f>VLOOKUP(I2068,lookups!$A$2:$D$206,4,0)</f>
        <v>Crustose coraline algae</v>
      </c>
    </row>
    <row r="2069" ht="15.75" customHeight="1">
      <c r="A2069" s="7" t="s">
        <v>76</v>
      </c>
      <c r="B2069" s="2" t="s">
        <v>12</v>
      </c>
      <c r="C2069" s="2" t="s">
        <v>31</v>
      </c>
      <c r="D2069" s="2">
        <v>3.0</v>
      </c>
      <c r="E2069" s="2">
        <v>7.0</v>
      </c>
      <c r="F2069" s="2">
        <v>8.0</v>
      </c>
      <c r="G2069" s="2" t="str">
        <f>VLOOKUP(I2069,lookups!$A$2:$D$206,3,0)</f>
        <v>PEY</v>
      </c>
      <c r="H2069" s="2" t="str">
        <f>VLOOKUP(I2069,lookups!$A$2:$D$206,2,0)</f>
        <v>PEY</v>
      </c>
      <c r="I2069" s="8" t="s">
        <v>39</v>
      </c>
      <c r="L2069" s="2" t="str">
        <f>VLOOKUP(G2069,lookups!$E$2:$F$206,2,0)</f>
        <v>Peysonelid</v>
      </c>
      <c r="M2069" s="2" t="str">
        <f>VLOOKUP(H2069,lookups!$G$2:$H$206,2,0)</f>
        <v>Peysonelid</v>
      </c>
      <c r="N2069" s="2" t="str">
        <f>VLOOKUP(I2069,lookups!$A$2:$D$206,4,0)</f>
        <v>Peysonelid</v>
      </c>
    </row>
    <row r="2070" ht="15.75" customHeight="1">
      <c r="A2070" s="7" t="s">
        <v>76</v>
      </c>
      <c r="B2070" s="2" t="s">
        <v>12</v>
      </c>
      <c r="C2070" s="2" t="s">
        <v>31</v>
      </c>
      <c r="D2070" s="2">
        <v>3.0</v>
      </c>
      <c r="E2070" s="2">
        <v>7.0</v>
      </c>
      <c r="F2070" s="2">
        <v>9.0</v>
      </c>
      <c r="G2070" s="2" t="str">
        <f>VLOOKUP(I2070,lookups!$A$2:$D$206,3,0)</f>
        <v>MA</v>
      </c>
      <c r="H2070" s="2" t="str">
        <f>VLOOKUP(I2070,lookups!$A$2:$D$206,2,0)</f>
        <v>GCMA</v>
      </c>
      <c r="I2070" s="8" t="s">
        <v>40</v>
      </c>
      <c r="J2070" s="1">
        <v>3.0</v>
      </c>
      <c r="L2070" s="2" t="str">
        <f>VLOOKUP(G2070,lookups!$E$2:$F$206,2,0)</f>
        <v>Macroalgae</v>
      </c>
      <c r="M2070" s="2" t="str">
        <f>VLOOKUP(H2070,lookups!$G$2:$H$206,2,0)</f>
        <v>Green calcareous macroalgae</v>
      </c>
      <c r="N2070" s="2" t="str">
        <f>VLOOKUP(I2070,lookups!$A$2:$D$206,4,0)</f>
        <v>Halimeda spp.</v>
      </c>
    </row>
    <row r="2071" ht="15.75" customHeight="1">
      <c r="A2071" s="7" t="s">
        <v>76</v>
      </c>
      <c r="B2071" s="2" t="s">
        <v>12</v>
      </c>
      <c r="C2071" s="2" t="s">
        <v>31</v>
      </c>
      <c r="D2071" s="2">
        <v>3.0</v>
      </c>
      <c r="E2071" s="2">
        <v>7.0</v>
      </c>
      <c r="F2071" s="2">
        <v>10.0</v>
      </c>
      <c r="G2071" s="2" t="str">
        <f>VLOOKUP(I2071,lookups!$A$2:$D$206,3,0)</f>
        <v>TA</v>
      </c>
      <c r="H2071" s="2" t="str">
        <f>VLOOKUP(I2071,lookups!$A$2:$D$206,2,0)</f>
        <v>STA</v>
      </c>
      <c r="I2071" s="8" t="s">
        <v>52</v>
      </c>
      <c r="L2071" s="2" t="str">
        <f>VLOOKUP(G2071,lookups!$E$2:$F$206,2,0)</f>
        <v>Turf algae</v>
      </c>
      <c r="M2071" s="2" t="str">
        <f>VLOOKUP(H2071,lookups!$G$2:$H$206,2,0)</f>
        <v>Sediment turf algae</v>
      </c>
      <c r="N2071" s="2" t="str">
        <f>VLOOKUP(I2071,lookups!$A$2:$D$206,4,0)</f>
        <v>Sediment turf algae</v>
      </c>
    </row>
    <row r="2072" ht="15.75" customHeight="1">
      <c r="A2072" s="7" t="s">
        <v>76</v>
      </c>
      <c r="B2072" s="2" t="s">
        <v>12</v>
      </c>
      <c r="C2072" s="2" t="s">
        <v>31</v>
      </c>
      <c r="D2072" s="2">
        <v>3.0</v>
      </c>
      <c r="E2072" s="2">
        <v>8.0</v>
      </c>
      <c r="F2072" s="2">
        <v>1.0</v>
      </c>
      <c r="G2072" s="2" t="str">
        <f>VLOOKUP(I2072,lookups!$A$2:$D$206,3,0)</f>
        <v>MA</v>
      </c>
      <c r="H2072" s="2" t="str">
        <f>VLOOKUP(I2072,lookups!$A$2:$D$206,2,0)</f>
        <v>BFMA</v>
      </c>
      <c r="I2072" s="8" t="s">
        <v>32</v>
      </c>
      <c r="J2072" s="1">
        <v>4.0</v>
      </c>
      <c r="L2072" s="2" t="str">
        <f>VLOOKUP(G2072,lookups!$E$2:$F$206,2,0)</f>
        <v>Macroalgae</v>
      </c>
      <c r="M2072" s="2" t="str">
        <f>VLOOKUP(H2072,lookups!$G$2:$H$206,2,0)</f>
        <v>Brown fleshy macroalgae</v>
      </c>
      <c r="N2072" s="2" t="str">
        <f>VLOOKUP(I2072,lookups!$A$2:$D$206,4,0)</f>
        <v>Dictyota spp.</v>
      </c>
    </row>
    <row r="2073" ht="15.75" customHeight="1">
      <c r="A2073" s="7" t="s">
        <v>76</v>
      </c>
      <c r="B2073" s="2" t="s">
        <v>12</v>
      </c>
      <c r="C2073" s="2" t="s">
        <v>31</v>
      </c>
      <c r="D2073" s="2">
        <v>3.0</v>
      </c>
      <c r="E2073" s="2">
        <v>8.0</v>
      </c>
      <c r="F2073" s="2">
        <v>2.0</v>
      </c>
      <c r="G2073" s="2" t="str">
        <f>VLOOKUP(I2073,lookups!$A$2:$D$206,3,0)</f>
        <v>MA</v>
      </c>
      <c r="H2073" s="2" t="str">
        <f>VLOOKUP(I2073,lookups!$A$2:$D$206,2,0)</f>
        <v>BFMA</v>
      </c>
      <c r="I2073" s="8" t="s">
        <v>32</v>
      </c>
      <c r="J2073" s="1">
        <v>2.0</v>
      </c>
      <c r="L2073" s="2" t="str">
        <f>VLOOKUP(G2073,lookups!$E$2:$F$206,2,0)</f>
        <v>Macroalgae</v>
      </c>
      <c r="M2073" s="2" t="str">
        <f>VLOOKUP(H2073,lookups!$G$2:$H$206,2,0)</f>
        <v>Brown fleshy macroalgae</v>
      </c>
      <c r="N2073" s="2" t="str">
        <f>VLOOKUP(I2073,lookups!$A$2:$D$206,4,0)</f>
        <v>Dictyota spp.</v>
      </c>
    </row>
    <row r="2074" ht="15.75" customHeight="1">
      <c r="A2074" s="7" t="s">
        <v>76</v>
      </c>
      <c r="B2074" s="2" t="s">
        <v>12</v>
      </c>
      <c r="C2074" s="2" t="s">
        <v>31</v>
      </c>
      <c r="D2074" s="2">
        <v>3.0</v>
      </c>
      <c r="E2074" s="2">
        <v>8.0</v>
      </c>
      <c r="F2074" s="2">
        <v>3.0</v>
      </c>
      <c r="G2074" s="2" t="str">
        <f>VLOOKUP(I2074,lookups!$A$2:$D$206,3,0)</f>
        <v>PEY</v>
      </c>
      <c r="H2074" s="2" t="str">
        <f>VLOOKUP(I2074,lookups!$A$2:$D$206,2,0)</f>
        <v>PEY</v>
      </c>
      <c r="I2074" s="8" t="s">
        <v>39</v>
      </c>
      <c r="L2074" s="2" t="str">
        <f>VLOOKUP(G2074,lookups!$E$2:$F$206,2,0)</f>
        <v>Peysonelid</v>
      </c>
      <c r="M2074" s="2" t="str">
        <f>VLOOKUP(H2074,lookups!$G$2:$H$206,2,0)</f>
        <v>Peysonelid</v>
      </c>
      <c r="N2074" s="2" t="str">
        <f>VLOOKUP(I2074,lookups!$A$2:$D$206,4,0)</f>
        <v>Peysonelid</v>
      </c>
    </row>
    <row r="2075" ht="15.75" customHeight="1">
      <c r="A2075" s="7" t="s">
        <v>76</v>
      </c>
      <c r="B2075" s="2" t="s">
        <v>12</v>
      </c>
      <c r="C2075" s="2" t="s">
        <v>31</v>
      </c>
      <c r="D2075" s="2">
        <v>3.0</v>
      </c>
      <c r="E2075" s="2">
        <v>8.0</v>
      </c>
      <c r="F2075" s="2">
        <v>4.0</v>
      </c>
      <c r="G2075" s="2" t="str">
        <f>VLOOKUP(I2075,lookups!$A$2:$D$206,3,0)</f>
        <v>MA</v>
      </c>
      <c r="H2075" s="2" t="str">
        <f>VLOOKUP(I2075,lookups!$A$2:$D$206,2,0)</f>
        <v>BFMA</v>
      </c>
      <c r="I2075" s="8" t="s">
        <v>32</v>
      </c>
      <c r="J2075" s="1">
        <v>2.0</v>
      </c>
      <c r="L2075" s="2" t="str">
        <f>VLOOKUP(G2075,lookups!$E$2:$F$206,2,0)</f>
        <v>Macroalgae</v>
      </c>
      <c r="M2075" s="2" t="str">
        <f>VLOOKUP(H2075,lookups!$G$2:$H$206,2,0)</f>
        <v>Brown fleshy macroalgae</v>
      </c>
      <c r="N2075" s="2" t="str">
        <f>VLOOKUP(I2075,lookups!$A$2:$D$206,4,0)</f>
        <v>Dictyota spp.</v>
      </c>
    </row>
    <row r="2076" ht="15.75" customHeight="1">
      <c r="A2076" s="7" t="s">
        <v>76</v>
      </c>
      <c r="B2076" s="2" t="s">
        <v>12</v>
      </c>
      <c r="C2076" s="2" t="s">
        <v>31</v>
      </c>
      <c r="D2076" s="2">
        <v>3.0</v>
      </c>
      <c r="E2076" s="2">
        <v>8.0</v>
      </c>
      <c r="F2076" s="2">
        <v>5.0</v>
      </c>
      <c r="G2076" s="2" t="str">
        <f>VLOOKUP(I2076,lookups!$A$2:$D$206,3,0)</f>
        <v>CCA</v>
      </c>
      <c r="H2076" s="2" t="str">
        <f>VLOOKUP(I2076,lookups!$A$2:$D$206,2,0)</f>
        <v>CCA</v>
      </c>
      <c r="I2076" s="8" t="s">
        <v>34</v>
      </c>
      <c r="L2076" s="2" t="str">
        <f>VLOOKUP(G2076,lookups!$E$2:$F$206,2,0)</f>
        <v>Crustose coraline algae</v>
      </c>
      <c r="M2076" s="2" t="str">
        <f>VLOOKUP(H2076,lookups!$G$2:$H$206,2,0)</f>
        <v>Crustose coraline algae</v>
      </c>
      <c r="N2076" s="2" t="str">
        <f>VLOOKUP(I2076,lookups!$A$2:$D$206,4,0)</f>
        <v>Crustose coraline algae</v>
      </c>
    </row>
    <row r="2077" ht="15.75" customHeight="1">
      <c r="A2077" s="7" t="s">
        <v>76</v>
      </c>
      <c r="B2077" s="2" t="s">
        <v>12</v>
      </c>
      <c r="C2077" s="2" t="s">
        <v>31</v>
      </c>
      <c r="D2077" s="2">
        <v>3.0</v>
      </c>
      <c r="E2077" s="2">
        <v>8.0</v>
      </c>
      <c r="F2077" s="2">
        <v>6.0</v>
      </c>
      <c r="G2077" s="2" t="str">
        <f>VLOOKUP(I2077,lookups!$A$2:$D$206,3,0)</f>
        <v>MA</v>
      </c>
      <c r="H2077" s="2" t="str">
        <f>VLOOKUP(I2077,lookups!$A$2:$D$206,2,0)</f>
        <v>BFMA</v>
      </c>
      <c r="I2077" s="8" t="s">
        <v>32</v>
      </c>
      <c r="J2077" s="1">
        <v>1.0</v>
      </c>
      <c r="L2077" s="2" t="str">
        <f>VLOOKUP(G2077,lookups!$E$2:$F$206,2,0)</f>
        <v>Macroalgae</v>
      </c>
      <c r="M2077" s="2" t="str">
        <f>VLOOKUP(H2077,lookups!$G$2:$H$206,2,0)</f>
        <v>Brown fleshy macroalgae</v>
      </c>
      <c r="N2077" s="2" t="str">
        <f>VLOOKUP(I2077,lookups!$A$2:$D$206,4,0)</f>
        <v>Dictyota spp.</v>
      </c>
    </row>
    <row r="2078" ht="15.75" customHeight="1">
      <c r="A2078" s="7" t="s">
        <v>76</v>
      </c>
      <c r="B2078" s="2" t="s">
        <v>12</v>
      </c>
      <c r="C2078" s="2" t="s">
        <v>31</v>
      </c>
      <c r="D2078" s="2">
        <v>3.0</v>
      </c>
      <c r="E2078" s="2">
        <v>8.0</v>
      </c>
      <c r="F2078" s="2">
        <v>7.0</v>
      </c>
      <c r="G2078" s="2" t="str">
        <f>VLOOKUP(I2078,lookups!$A$2:$D$206,3,0)</f>
        <v>TA</v>
      </c>
      <c r="H2078" s="2" t="str">
        <f>VLOOKUP(I2078,lookups!$A$2:$D$206,2,0)</f>
        <v>STA</v>
      </c>
      <c r="I2078" s="8" t="s">
        <v>52</v>
      </c>
      <c r="L2078" s="2" t="str">
        <f>VLOOKUP(G2078,lookups!$E$2:$F$206,2,0)</f>
        <v>Turf algae</v>
      </c>
      <c r="M2078" s="2" t="str">
        <f>VLOOKUP(H2078,lookups!$G$2:$H$206,2,0)</f>
        <v>Sediment turf algae</v>
      </c>
      <c r="N2078" s="2" t="str">
        <f>VLOOKUP(I2078,lookups!$A$2:$D$206,4,0)</f>
        <v>Sediment turf algae</v>
      </c>
    </row>
    <row r="2079" ht="15.75" customHeight="1">
      <c r="A2079" s="7" t="s">
        <v>76</v>
      </c>
      <c r="B2079" s="2" t="s">
        <v>12</v>
      </c>
      <c r="C2079" s="2" t="s">
        <v>31</v>
      </c>
      <c r="D2079" s="2">
        <v>3.0</v>
      </c>
      <c r="E2079" s="2">
        <v>8.0</v>
      </c>
      <c r="F2079" s="2">
        <v>8.0</v>
      </c>
      <c r="G2079" s="2" t="str">
        <f>VLOOKUP(I2079,lookups!$A$2:$D$206,3,0)</f>
        <v>MA</v>
      </c>
      <c r="H2079" s="2" t="str">
        <f>VLOOKUP(I2079,lookups!$A$2:$D$206,2,0)</f>
        <v>BFMA</v>
      </c>
      <c r="I2079" s="8" t="s">
        <v>32</v>
      </c>
      <c r="J2079" s="1">
        <v>5.0</v>
      </c>
      <c r="L2079" s="2" t="str">
        <f>VLOOKUP(G2079,lookups!$E$2:$F$206,2,0)</f>
        <v>Macroalgae</v>
      </c>
      <c r="M2079" s="2" t="str">
        <f>VLOOKUP(H2079,lookups!$G$2:$H$206,2,0)</f>
        <v>Brown fleshy macroalgae</v>
      </c>
      <c r="N2079" s="2" t="str">
        <f>VLOOKUP(I2079,lookups!$A$2:$D$206,4,0)</f>
        <v>Dictyota spp.</v>
      </c>
    </row>
    <row r="2080" ht="15.75" customHeight="1">
      <c r="A2080" s="7" t="s">
        <v>76</v>
      </c>
      <c r="B2080" s="2" t="s">
        <v>12</v>
      </c>
      <c r="C2080" s="2" t="s">
        <v>31</v>
      </c>
      <c r="D2080" s="2">
        <v>3.0</v>
      </c>
      <c r="E2080" s="2">
        <v>8.0</v>
      </c>
      <c r="F2080" s="2">
        <v>9.0</v>
      </c>
      <c r="G2080" s="2" t="str">
        <f>VLOOKUP(I2080,lookups!$A$2:$D$206,3,0)</f>
        <v>TA</v>
      </c>
      <c r="H2080" s="2" t="str">
        <f>VLOOKUP(I2080,lookups!$A$2:$D$206,2,0)</f>
        <v>STA</v>
      </c>
      <c r="I2080" s="8" t="s">
        <v>52</v>
      </c>
      <c r="L2080" s="2" t="str">
        <f>VLOOKUP(G2080,lookups!$E$2:$F$206,2,0)</f>
        <v>Turf algae</v>
      </c>
      <c r="M2080" s="2" t="str">
        <f>VLOOKUP(H2080,lookups!$G$2:$H$206,2,0)</f>
        <v>Sediment turf algae</v>
      </c>
      <c r="N2080" s="2" t="str">
        <f>VLOOKUP(I2080,lookups!$A$2:$D$206,4,0)</f>
        <v>Sediment turf algae</v>
      </c>
    </row>
    <row r="2081" ht="15.75" customHeight="1">
      <c r="A2081" s="7" t="s">
        <v>76</v>
      </c>
      <c r="B2081" s="2" t="s">
        <v>12</v>
      </c>
      <c r="C2081" s="2" t="s">
        <v>31</v>
      </c>
      <c r="D2081" s="2">
        <v>3.0</v>
      </c>
      <c r="E2081" s="2">
        <v>8.0</v>
      </c>
      <c r="F2081" s="2">
        <v>10.0</v>
      </c>
      <c r="G2081" s="2" t="str">
        <f>VLOOKUP(I2081,lookups!$A$2:$D$206,3,0)</f>
        <v>TA</v>
      </c>
      <c r="H2081" s="2" t="str">
        <f>VLOOKUP(I2081,lookups!$A$2:$D$206,2,0)</f>
        <v>STA</v>
      </c>
      <c r="I2081" s="8" t="s">
        <v>52</v>
      </c>
      <c r="L2081" s="2" t="str">
        <f>VLOOKUP(G2081,lookups!$E$2:$F$206,2,0)</f>
        <v>Turf algae</v>
      </c>
      <c r="M2081" s="2" t="str">
        <f>VLOOKUP(H2081,lookups!$G$2:$H$206,2,0)</f>
        <v>Sediment turf algae</v>
      </c>
      <c r="N2081" s="2" t="str">
        <f>VLOOKUP(I2081,lookups!$A$2:$D$206,4,0)</f>
        <v>Sediment turf algae</v>
      </c>
    </row>
    <row r="2082" ht="15.75" customHeight="1">
      <c r="A2082" s="7" t="s">
        <v>76</v>
      </c>
      <c r="B2082" s="2" t="s">
        <v>12</v>
      </c>
      <c r="C2082" s="2" t="s">
        <v>31</v>
      </c>
      <c r="D2082" s="2">
        <v>3.0</v>
      </c>
      <c r="E2082" s="2">
        <v>9.0</v>
      </c>
      <c r="F2082" s="2">
        <v>1.0</v>
      </c>
      <c r="G2082" s="2" t="str">
        <f>VLOOKUP(I2082,lookups!$A$2:$D$206,3,0)</f>
        <v>CCA</v>
      </c>
      <c r="H2082" s="2" t="str">
        <f>VLOOKUP(I2082,lookups!$A$2:$D$206,2,0)</f>
        <v>CCA</v>
      </c>
      <c r="I2082" s="8" t="s">
        <v>34</v>
      </c>
      <c r="L2082" s="2" t="str">
        <f>VLOOKUP(G2082,lookups!$E$2:$F$206,2,0)</f>
        <v>Crustose coraline algae</v>
      </c>
      <c r="M2082" s="2" t="str">
        <f>VLOOKUP(H2082,lookups!$G$2:$H$206,2,0)</f>
        <v>Crustose coraline algae</v>
      </c>
      <c r="N2082" s="2" t="str">
        <f>VLOOKUP(I2082,lookups!$A$2:$D$206,4,0)</f>
        <v>Crustose coraline algae</v>
      </c>
    </row>
    <row r="2083" ht="15.75" customHeight="1">
      <c r="A2083" s="7" t="s">
        <v>76</v>
      </c>
      <c r="B2083" s="2" t="s">
        <v>12</v>
      </c>
      <c r="C2083" s="2" t="s">
        <v>31</v>
      </c>
      <c r="D2083" s="2">
        <v>3.0</v>
      </c>
      <c r="E2083" s="2">
        <v>9.0</v>
      </c>
      <c r="F2083" s="2">
        <v>2.0</v>
      </c>
      <c r="G2083" s="2" t="str">
        <f>VLOOKUP(I2083,lookups!$A$2:$D$206,3,0)</f>
        <v>MA</v>
      </c>
      <c r="H2083" s="2" t="str">
        <f>VLOOKUP(I2083,lookups!$A$2:$D$206,2,0)</f>
        <v>BFMA</v>
      </c>
      <c r="I2083" s="8" t="s">
        <v>32</v>
      </c>
      <c r="J2083" s="1">
        <v>4.0</v>
      </c>
      <c r="L2083" s="2" t="str">
        <f>VLOOKUP(G2083,lookups!$E$2:$F$206,2,0)</f>
        <v>Macroalgae</v>
      </c>
      <c r="M2083" s="2" t="str">
        <f>VLOOKUP(H2083,lookups!$G$2:$H$206,2,0)</f>
        <v>Brown fleshy macroalgae</v>
      </c>
      <c r="N2083" s="2" t="str">
        <f>VLOOKUP(I2083,lookups!$A$2:$D$206,4,0)</f>
        <v>Dictyota spp.</v>
      </c>
    </row>
    <row r="2084" ht="15.75" customHeight="1">
      <c r="A2084" s="7" t="s">
        <v>76</v>
      </c>
      <c r="B2084" s="2" t="s">
        <v>12</v>
      </c>
      <c r="C2084" s="2" t="s">
        <v>31</v>
      </c>
      <c r="D2084" s="2">
        <v>3.0</v>
      </c>
      <c r="E2084" s="2">
        <v>9.0</v>
      </c>
      <c r="F2084" s="2">
        <v>3.0</v>
      </c>
      <c r="G2084" s="2" t="str">
        <f>VLOOKUP(I2084,lookups!$A$2:$D$206,3,0)</f>
        <v>TA</v>
      </c>
      <c r="H2084" s="2" t="str">
        <f>VLOOKUP(I2084,lookups!$A$2:$D$206,2,0)</f>
        <v>STA</v>
      </c>
      <c r="I2084" s="8" t="s">
        <v>52</v>
      </c>
      <c r="L2084" s="2" t="str">
        <f>VLOOKUP(G2084,lookups!$E$2:$F$206,2,0)</f>
        <v>Turf algae</v>
      </c>
      <c r="M2084" s="2" t="str">
        <f>VLOOKUP(H2084,lookups!$G$2:$H$206,2,0)</f>
        <v>Sediment turf algae</v>
      </c>
      <c r="N2084" s="2" t="str">
        <f>VLOOKUP(I2084,lookups!$A$2:$D$206,4,0)</f>
        <v>Sediment turf algae</v>
      </c>
    </row>
    <row r="2085" ht="15.75" customHeight="1">
      <c r="A2085" s="7" t="s">
        <v>76</v>
      </c>
      <c r="B2085" s="2" t="s">
        <v>12</v>
      </c>
      <c r="C2085" s="2" t="s">
        <v>31</v>
      </c>
      <c r="D2085" s="2">
        <v>3.0</v>
      </c>
      <c r="E2085" s="2">
        <v>9.0</v>
      </c>
      <c r="F2085" s="2">
        <v>4.0</v>
      </c>
      <c r="G2085" s="2" t="str">
        <f>VLOOKUP(I2085,lookups!$A$2:$D$206,3,0)</f>
        <v>MA</v>
      </c>
      <c r="H2085" s="2" t="str">
        <f>VLOOKUP(I2085,lookups!$A$2:$D$206,2,0)</f>
        <v>RCMA</v>
      </c>
      <c r="I2085" s="8" t="s">
        <v>44</v>
      </c>
      <c r="J2085" s="1">
        <v>2.0</v>
      </c>
      <c r="L2085" s="2" t="str">
        <f>VLOOKUP(G2085,lookups!$E$2:$F$206,2,0)</f>
        <v>Macroalgae</v>
      </c>
      <c r="M2085" s="2" t="str">
        <f>VLOOKUP(H2085,lookups!$G$2:$H$206,2,0)</f>
        <v>Red calcareous macroalgae</v>
      </c>
      <c r="N2085" s="2" t="str">
        <f>VLOOKUP(I2085,lookups!$A$2:$D$206,4,0)</f>
        <v>Jania spp.</v>
      </c>
    </row>
    <row r="2086" ht="15.75" customHeight="1">
      <c r="A2086" s="7" t="s">
        <v>76</v>
      </c>
      <c r="B2086" s="2" t="s">
        <v>12</v>
      </c>
      <c r="C2086" s="2" t="s">
        <v>31</v>
      </c>
      <c r="D2086" s="2">
        <v>3.0</v>
      </c>
      <c r="E2086" s="2">
        <v>9.0</v>
      </c>
      <c r="F2086" s="2">
        <v>5.0</v>
      </c>
      <c r="G2086" s="2" t="str">
        <f>VLOOKUP(I2086,lookups!$A$2:$D$206,3,0)</f>
        <v>TA</v>
      </c>
      <c r="H2086" s="2" t="str">
        <f>VLOOKUP(I2086,lookups!$A$2:$D$206,2,0)</f>
        <v>STA</v>
      </c>
      <c r="I2086" s="8" t="s">
        <v>52</v>
      </c>
      <c r="L2086" s="2" t="str">
        <f>VLOOKUP(G2086,lookups!$E$2:$F$206,2,0)</f>
        <v>Turf algae</v>
      </c>
      <c r="M2086" s="2" t="str">
        <f>VLOOKUP(H2086,lookups!$G$2:$H$206,2,0)</f>
        <v>Sediment turf algae</v>
      </c>
      <c r="N2086" s="2" t="str">
        <f>VLOOKUP(I2086,lookups!$A$2:$D$206,4,0)</f>
        <v>Sediment turf algae</v>
      </c>
    </row>
    <row r="2087" ht="15.75" customHeight="1">
      <c r="A2087" s="7" t="s">
        <v>76</v>
      </c>
      <c r="B2087" s="2" t="s">
        <v>12</v>
      </c>
      <c r="C2087" s="2" t="s">
        <v>31</v>
      </c>
      <c r="D2087" s="2">
        <v>3.0</v>
      </c>
      <c r="E2087" s="2">
        <v>9.0</v>
      </c>
      <c r="F2087" s="2">
        <v>6.0</v>
      </c>
      <c r="G2087" s="2" t="str">
        <f>VLOOKUP(I2087,lookups!$A$2:$D$206,3,0)</f>
        <v>TA</v>
      </c>
      <c r="H2087" s="2" t="str">
        <f>VLOOKUP(I2087,lookups!$A$2:$D$206,2,0)</f>
        <v>STA</v>
      </c>
      <c r="I2087" s="8" t="s">
        <v>52</v>
      </c>
      <c r="L2087" s="2" t="str">
        <f>VLOOKUP(G2087,lookups!$E$2:$F$206,2,0)</f>
        <v>Turf algae</v>
      </c>
      <c r="M2087" s="2" t="str">
        <f>VLOOKUP(H2087,lookups!$G$2:$H$206,2,0)</f>
        <v>Sediment turf algae</v>
      </c>
      <c r="N2087" s="2" t="str">
        <f>VLOOKUP(I2087,lookups!$A$2:$D$206,4,0)</f>
        <v>Sediment turf algae</v>
      </c>
    </row>
    <row r="2088" ht="15.75" customHeight="1">
      <c r="A2088" s="7" t="s">
        <v>76</v>
      </c>
      <c r="B2088" s="2" t="s">
        <v>12</v>
      </c>
      <c r="C2088" s="2" t="s">
        <v>31</v>
      </c>
      <c r="D2088" s="2">
        <v>3.0</v>
      </c>
      <c r="E2088" s="2">
        <v>9.0</v>
      </c>
      <c r="F2088" s="2">
        <v>7.0</v>
      </c>
      <c r="G2088" s="2" t="str">
        <f>VLOOKUP(I2088,lookups!$A$2:$D$206,3,0)</f>
        <v>TA</v>
      </c>
      <c r="H2088" s="2" t="str">
        <f>VLOOKUP(I2088,lookups!$A$2:$D$206,2,0)</f>
        <v>STA</v>
      </c>
      <c r="I2088" s="8" t="s">
        <v>52</v>
      </c>
      <c r="L2088" s="2" t="str">
        <f>VLOOKUP(G2088,lookups!$E$2:$F$206,2,0)</f>
        <v>Turf algae</v>
      </c>
      <c r="M2088" s="2" t="str">
        <f>VLOOKUP(H2088,lookups!$G$2:$H$206,2,0)</f>
        <v>Sediment turf algae</v>
      </c>
      <c r="N2088" s="2" t="str">
        <f>VLOOKUP(I2088,lookups!$A$2:$D$206,4,0)</f>
        <v>Sediment turf algae</v>
      </c>
    </row>
    <row r="2089" ht="15.75" customHeight="1">
      <c r="A2089" s="7" t="s">
        <v>76</v>
      </c>
      <c r="B2089" s="2" t="s">
        <v>12</v>
      </c>
      <c r="C2089" s="2" t="s">
        <v>31</v>
      </c>
      <c r="D2089" s="2">
        <v>3.0</v>
      </c>
      <c r="E2089" s="2">
        <v>9.0</v>
      </c>
      <c r="F2089" s="2">
        <v>8.0</v>
      </c>
      <c r="G2089" s="2" t="str">
        <f>VLOOKUP(I2089,lookups!$A$2:$D$206,3,0)</f>
        <v>PEY</v>
      </c>
      <c r="H2089" s="2" t="str">
        <f>VLOOKUP(I2089,lookups!$A$2:$D$206,2,0)</f>
        <v>PEY</v>
      </c>
      <c r="I2089" s="8" t="s">
        <v>39</v>
      </c>
      <c r="L2089" s="2" t="str">
        <f>VLOOKUP(G2089,lookups!$E$2:$F$206,2,0)</f>
        <v>Peysonelid</v>
      </c>
      <c r="M2089" s="2" t="str">
        <f>VLOOKUP(H2089,lookups!$G$2:$H$206,2,0)</f>
        <v>Peysonelid</v>
      </c>
      <c r="N2089" s="2" t="str">
        <f>VLOOKUP(I2089,lookups!$A$2:$D$206,4,0)</f>
        <v>Peysonelid</v>
      </c>
    </row>
    <row r="2090" ht="15.75" customHeight="1">
      <c r="A2090" s="7" t="s">
        <v>76</v>
      </c>
      <c r="B2090" s="2" t="s">
        <v>12</v>
      </c>
      <c r="C2090" s="2" t="s">
        <v>31</v>
      </c>
      <c r="D2090" s="2">
        <v>3.0</v>
      </c>
      <c r="E2090" s="2">
        <v>9.0</v>
      </c>
      <c r="F2090" s="2">
        <v>9.0</v>
      </c>
      <c r="G2090" s="2" t="str">
        <f>VLOOKUP(I2090,lookups!$A$2:$D$206,3,0)</f>
        <v>LC</v>
      </c>
      <c r="H2090" s="2" t="str">
        <f>VLOOKUP(I2090,lookups!$A$2:$D$206,2,0)</f>
        <v>PSEU</v>
      </c>
      <c r="I2090" s="8" t="s">
        <v>73</v>
      </c>
      <c r="L2090" s="2" t="str">
        <f>VLOOKUP(G2090,lookups!$E$2:$F$206,2,0)</f>
        <v>Live coral</v>
      </c>
      <c r="M2090" s="2" t="str">
        <f>VLOOKUP(H2090,lookups!$G$2:$H$206,2,0)</f>
        <v>Pseudodiploria</v>
      </c>
      <c r="N2090" s="2" t="str">
        <f>VLOOKUP(I2090,lookups!$A$2:$D$206,4,0)</f>
        <v>Pseudodiploria strigosa</v>
      </c>
    </row>
    <row r="2091" ht="15.75" customHeight="1">
      <c r="A2091" s="7" t="s">
        <v>76</v>
      </c>
      <c r="B2091" s="2" t="s">
        <v>12</v>
      </c>
      <c r="C2091" s="2" t="s">
        <v>31</v>
      </c>
      <c r="D2091" s="2">
        <v>3.0</v>
      </c>
      <c r="E2091" s="2">
        <v>9.0</v>
      </c>
      <c r="F2091" s="2">
        <v>10.0</v>
      </c>
      <c r="G2091" s="2" t="str">
        <f>VLOOKUP(I2091,lookups!$A$2:$D$206,3,0)</f>
        <v>LC</v>
      </c>
      <c r="H2091" s="2" t="str">
        <f>VLOOKUP(I2091,lookups!$A$2:$D$206,2,0)</f>
        <v>PSEU</v>
      </c>
      <c r="I2091" s="8" t="s">
        <v>73</v>
      </c>
      <c r="L2091" s="2" t="str">
        <f>VLOOKUP(G2091,lookups!$E$2:$F$206,2,0)</f>
        <v>Live coral</v>
      </c>
      <c r="M2091" s="2" t="str">
        <f>VLOOKUP(H2091,lookups!$G$2:$H$206,2,0)</f>
        <v>Pseudodiploria</v>
      </c>
      <c r="N2091" s="2" t="str">
        <f>VLOOKUP(I2091,lookups!$A$2:$D$206,4,0)</f>
        <v>Pseudodiploria strigosa</v>
      </c>
    </row>
    <row r="2092" ht="15.75" customHeight="1">
      <c r="A2092" s="7" t="s">
        <v>76</v>
      </c>
      <c r="B2092" s="2" t="s">
        <v>12</v>
      </c>
      <c r="C2092" s="2" t="s">
        <v>31</v>
      </c>
      <c r="D2092" s="2">
        <v>3.0</v>
      </c>
      <c r="E2092" s="2">
        <v>10.0</v>
      </c>
      <c r="F2092" s="9">
        <v>1.0</v>
      </c>
      <c r="G2092" s="2" t="str">
        <f>VLOOKUP(I2092,lookups!$A$2:$D$206,3,0)</f>
        <v>TA</v>
      </c>
      <c r="H2092" s="2" t="str">
        <f>VLOOKUP(I2092,lookups!$A$2:$D$206,2,0)</f>
        <v>STA</v>
      </c>
      <c r="I2092" s="8" t="s">
        <v>52</v>
      </c>
      <c r="L2092" s="2" t="str">
        <f>VLOOKUP(G2092,lookups!$E$2:$F$206,2,0)</f>
        <v>Turf algae</v>
      </c>
      <c r="M2092" s="2" t="str">
        <f>VLOOKUP(H2092,lookups!$G$2:$H$206,2,0)</f>
        <v>Sediment turf algae</v>
      </c>
      <c r="N2092" s="2" t="str">
        <f>VLOOKUP(I2092,lookups!$A$2:$D$206,4,0)</f>
        <v>Sediment turf algae</v>
      </c>
    </row>
    <row r="2093" ht="15.75" customHeight="1">
      <c r="A2093" s="7" t="s">
        <v>76</v>
      </c>
      <c r="B2093" s="2" t="s">
        <v>12</v>
      </c>
      <c r="C2093" s="2" t="s">
        <v>31</v>
      </c>
      <c r="D2093" s="2">
        <v>3.0</v>
      </c>
      <c r="E2093" s="2">
        <v>10.0</v>
      </c>
      <c r="F2093" s="9">
        <v>2.0</v>
      </c>
      <c r="G2093" s="2" t="str">
        <f>VLOOKUP(I2093,lookups!$A$2:$D$206,3,0)</f>
        <v>TA</v>
      </c>
      <c r="H2093" s="2" t="str">
        <f>VLOOKUP(I2093,lookups!$A$2:$D$206,2,0)</f>
        <v>STA</v>
      </c>
      <c r="I2093" s="8" t="s">
        <v>52</v>
      </c>
      <c r="L2093" s="2" t="str">
        <f>VLOOKUP(G2093,lookups!$E$2:$F$206,2,0)</f>
        <v>Turf algae</v>
      </c>
      <c r="M2093" s="2" t="str">
        <f>VLOOKUP(H2093,lookups!$G$2:$H$206,2,0)</f>
        <v>Sediment turf algae</v>
      </c>
      <c r="N2093" s="2" t="str">
        <f>VLOOKUP(I2093,lookups!$A$2:$D$206,4,0)</f>
        <v>Sediment turf algae</v>
      </c>
    </row>
    <row r="2094" ht="15.75" customHeight="1">
      <c r="A2094" s="7" t="s">
        <v>76</v>
      </c>
      <c r="B2094" s="2" t="s">
        <v>12</v>
      </c>
      <c r="C2094" s="2" t="s">
        <v>31</v>
      </c>
      <c r="D2094" s="2">
        <v>3.0</v>
      </c>
      <c r="E2094" s="2">
        <v>10.0</v>
      </c>
      <c r="F2094" s="9">
        <v>3.0</v>
      </c>
      <c r="G2094" s="2" t="str">
        <f>VLOOKUP(I2094,lookups!$A$2:$D$206,3,0)</f>
        <v>TA</v>
      </c>
      <c r="H2094" s="2" t="str">
        <f>VLOOKUP(I2094,lookups!$A$2:$D$206,2,0)</f>
        <v>STA</v>
      </c>
      <c r="I2094" s="8" t="s">
        <v>52</v>
      </c>
      <c r="L2094" s="2" t="str">
        <f>VLOOKUP(G2094,lookups!$E$2:$F$206,2,0)</f>
        <v>Turf algae</v>
      </c>
      <c r="M2094" s="2" t="str">
        <f>VLOOKUP(H2094,lookups!$G$2:$H$206,2,0)</f>
        <v>Sediment turf algae</v>
      </c>
      <c r="N2094" s="2" t="str">
        <f>VLOOKUP(I2094,lookups!$A$2:$D$206,4,0)</f>
        <v>Sediment turf algae</v>
      </c>
    </row>
    <row r="2095" ht="15.75" customHeight="1">
      <c r="A2095" s="7" t="s">
        <v>76</v>
      </c>
      <c r="B2095" s="2" t="s">
        <v>12</v>
      </c>
      <c r="C2095" s="2" t="s">
        <v>31</v>
      </c>
      <c r="D2095" s="2">
        <v>3.0</v>
      </c>
      <c r="E2095" s="2">
        <v>10.0</v>
      </c>
      <c r="F2095" s="9">
        <v>4.0</v>
      </c>
      <c r="G2095" s="2" t="str">
        <f>VLOOKUP(I2095,lookups!$A$2:$D$206,3,0)</f>
        <v>MA</v>
      </c>
      <c r="H2095" s="2" t="str">
        <f>VLOOKUP(I2095,lookups!$A$2:$D$206,2,0)</f>
        <v>BFMA</v>
      </c>
      <c r="I2095" s="8" t="s">
        <v>32</v>
      </c>
      <c r="J2095" s="1">
        <v>2.0</v>
      </c>
      <c r="L2095" s="2" t="str">
        <f>VLOOKUP(G2095,lookups!$E$2:$F$206,2,0)</f>
        <v>Macroalgae</v>
      </c>
      <c r="M2095" s="2" t="str">
        <f>VLOOKUP(H2095,lookups!$G$2:$H$206,2,0)</f>
        <v>Brown fleshy macroalgae</v>
      </c>
      <c r="N2095" s="2" t="str">
        <f>VLOOKUP(I2095,lookups!$A$2:$D$206,4,0)</f>
        <v>Dictyota spp.</v>
      </c>
    </row>
    <row r="2096" ht="15.75" customHeight="1">
      <c r="A2096" s="7" t="s">
        <v>76</v>
      </c>
      <c r="B2096" s="2" t="s">
        <v>12</v>
      </c>
      <c r="C2096" s="2" t="s">
        <v>31</v>
      </c>
      <c r="D2096" s="2">
        <v>3.0</v>
      </c>
      <c r="E2096" s="2">
        <v>10.0</v>
      </c>
      <c r="F2096" s="9">
        <v>5.0</v>
      </c>
      <c r="G2096" s="2" t="str">
        <f>VLOOKUP(I2096,lookups!$A$2:$D$206,3,0)</f>
        <v>TA</v>
      </c>
      <c r="H2096" s="2" t="str">
        <f>VLOOKUP(I2096,lookups!$A$2:$D$206,2,0)</f>
        <v>STA</v>
      </c>
      <c r="I2096" s="11" t="s">
        <v>52</v>
      </c>
      <c r="L2096" s="2" t="str">
        <f>VLOOKUP(G2096,lookups!$E$2:$F$206,2,0)</f>
        <v>Turf algae</v>
      </c>
      <c r="M2096" s="2" t="str">
        <f>VLOOKUP(H2096,lookups!$G$2:$H$206,2,0)</f>
        <v>Sediment turf algae</v>
      </c>
      <c r="N2096" s="2" t="str">
        <f>VLOOKUP(I2096,lookups!$A$2:$D$206,4,0)</f>
        <v>Sediment turf algae</v>
      </c>
    </row>
    <row r="2097" ht="15.75" customHeight="1">
      <c r="A2097" s="7" t="s">
        <v>76</v>
      </c>
      <c r="B2097" s="2" t="s">
        <v>12</v>
      </c>
      <c r="C2097" s="2" t="s">
        <v>31</v>
      </c>
      <c r="D2097" s="2">
        <v>3.0</v>
      </c>
      <c r="E2097" s="2">
        <v>10.0</v>
      </c>
      <c r="F2097" s="9">
        <v>6.0</v>
      </c>
      <c r="G2097" s="2" t="str">
        <f>VLOOKUP(I2097,lookups!$A$2:$D$206,3,0)</f>
        <v>PEY</v>
      </c>
      <c r="H2097" s="2" t="str">
        <f>VLOOKUP(I2097,lookups!$A$2:$D$206,2,0)</f>
        <v>PEY</v>
      </c>
      <c r="I2097" s="8" t="s">
        <v>39</v>
      </c>
      <c r="L2097" s="2" t="str">
        <f>VLOOKUP(G2097,lookups!$E$2:$F$206,2,0)</f>
        <v>Peysonelid</v>
      </c>
      <c r="M2097" s="2" t="str">
        <f>VLOOKUP(H2097,lookups!$G$2:$H$206,2,0)</f>
        <v>Peysonelid</v>
      </c>
      <c r="N2097" s="2" t="str">
        <f>VLOOKUP(I2097,lookups!$A$2:$D$206,4,0)</f>
        <v>Peysonelid</v>
      </c>
    </row>
    <row r="2098" ht="15.75" customHeight="1">
      <c r="A2098" s="7" t="s">
        <v>76</v>
      </c>
      <c r="B2098" s="2" t="s">
        <v>12</v>
      </c>
      <c r="C2098" s="2" t="s">
        <v>31</v>
      </c>
      <c r="D2098" s="2">
        <v>3.0</v>
      </c>
      <c r="E2098" s="2">
        <v>10.0</v>
      </c>
      <c r="F2098" s="9">
        <v>7.0</v>
      </c>
      <c r="G2098" s="2" t="str">
        <f>VLOOKUP(I2098,lookups!$A$2:$D$206,3,0)</f>
        <v>TA</v>
      </c>
      <c r="H2098" s="2" t="str">
        <f>VLOOKUP(I2098,lookups!$A$2:$D$206,2,0)</f>
        <v>STA</v>
      </c>
      <c r="I2098" s="8" t="s">
        <v>52</v>
      </c>
      <c r="L2098" s="2" t="str">
        <f>VLOOKUP(G2098,lookups!$E$2:$F$206,2,0)</f>
        <v>Turf algae</v>
      </c>
      <c r="M2098" s="2" t="str">
        <f>VLOOKUP(H2098,lookups!$G$2:$H$206,2,0)</f>
        <v>Sediment turf algae</v>
      </c>
      <c r="N2098" s="2" t="str">
        <f>VLOOKUP(I2098,lookups!$A$2:$D$206,4,0)</f>
        <v>Sediment turf algae</v>
      </c>
    </row>
    <row r="2099" ht="15.75" customHeight="1">
      <c r="A2099" s="7" t="s">
        <v>76</v>
      </c>
      <c r="B2099" s="2" t="s">
        <v>12</v>
      </c>
      <c r="C2099" s="2" t="s">
        <v>31</v>
      </c>
      <c r="D2099" s="2">
        <v>3.0</v>
      </c>
      <c r="E2099" s="2">
        <v>10.0</v>
      </c>
      <c r="F2099" s="9">
        <v>8.0</v>
      </c>
      <c r="G2099" s="2" t="str">
        <f>VLOOKUP(I2099,lookups!$A$2:$D$206,3,0)</f>
        <v>MA</v>
      </c>
      <c r="H2099" s="2" t="str">
        <f>VLOOKUP(I2099,lookups!$A$2:$D$206,2,0)</f>
        <v>BFMA</v>
      </c>
      <c r="I2099" s="8" t="s">
        <v>32</v>
      </c>
      <c r="J2099" s="1">
        <v>4.0</v>
      </c>
      <c r="L2099" s="2" t="str">
        <f>VLOOKUP(G2099,lookups!$E$2:$F$206,2,0)</f>
        <v>Macroalgae</v>
      </c>
      <c r="M2099" s="2" t="str">
        <f>VLOOKUP(H2099,lookups!$G$2:$H$206,2,0)</f>
        <v>Brown fleshy macroalgae</v>
      </c>
      <c r="N2099" s="2" t="str">
        <f>VLOOKUP(I2099,lookups!$A$2:$D$206,4,0)</f>
        <v>Dictyota spp.</v>
      </c>
    </row>
    <row r="2100" ht="15.75" customHeight="1">
      <c r="A2100" s="7" t="s">
        <v>76</v>
      </c>
      <c r="B2100" s="2" t="s">
        <v>12</v>
      </c>
      <c r="C2100" s="2" t="s">
        <v>31</v>
      </c>
      <c r="D2100" s="2">
        <v>3.0</v>
      </c>
      <c r="E2100" s="2">
        <v>10.0</v>
      </c>
      <c r="F2100" s="9">
        <v>9.0</v>
      </c>
      <c r="G2100" s="2" t="str">
        <f>VLOOKUP(I2100,lookups!$A$2:$D$206,3,0)</f>
        <v>MA</v>
      </c>
      <c r="H2100" s="2" t="str">
        <f>VLOOKUP(I2100,lookups!$A$2:$D$206,2,0)</f>
        <v>BFMA</v>
      </c>
      <c r="I2100" s="8" t="s">
        <v>32</v>
      </c>
      <c r="J2100" s="1">
        <v>4.0</v>
      </c>
      <c r="L2100" s="2" t="str">
        <f>VLOOKUP(G2100,lookups!$E$2:$F$206,2,0)</f>
        <v>Macroalgae</v>
      </c>
      <c r="M2100" s="2" t="str">
        <f>VLOOKUP(H2100,lookups!$G$2:$H$206,2,0)</f>
        <v>Brown fleshy macroalgae</v>
      </c>
      <c r="N2100" s="2" t="str">
        <f>VLOOKUP(I2100,lookups!$A$2:$D$206,4,0)</f>
        <v>Dictyota spp.</v>
      </c>
    </row>
    <row r="2101" ht="15.75" customHeight="1">
      <c r="A2101" s="7" t="s">
        <v>76</v>
      </c>
      <c r="B2101" s="2" t="s">
        <v>12</v>
      </c>
      <c r="C2101" s="2" t="s">
        <v>31</v>
      </c>
      <c r="D2101" s="2">
        <v>3.0</v>
      </c>
      <c r="E2101" s="2">
        <v>10.0</v>
      </c>
      <c r="F2101" s="9">
        <v>10.0</v>
      </c>
      <c r="G2101" s="2" t="str">
        <f>VLOOKUP(I2101,lookups!$A$2:$D$206,3,0)</f>
        <v>PEY</v>
      </c>
      <c r="H2101" s="2" t="str">
        <f>VLOOKUP(I2101,lookups!$A$2:$D$206,2,0)</f>
        <v>PEY</v>
      </c>
      <c r="I2101" s="8" t="s">
        <v>39</v>
      </c>
      <c r="L2101" s="2" t="str">
        <f>VLOOKUP(G2101,lookups!$E$2:$F$206,2,0)</f>
        <v>Peysonelid</v>
      </c>
      <c r="M2101" s="2" t="str">
        <f>VLOOKUP(H2101,lookups!$G$2:$H$206,2,0)</f>
        <v>Peysonelid</v>
      </c>
      <c r="N2101" s="2" t="str">
        <f>VLOOKUP(I2101,lookups!$A$2:$D$206,4,0)</f>
        <v>Peysonelid</v>
      </c>
    </row>
    <row r="2102" ht="15.75" customHeight="1">
      <c r="A2102" s="12" t="s">
        <v>89</v>
      </c>
      <c r="B2102" s="13" t="s">
        <v>14</v>
      </c>
      <c r="C2102" s="14" t="s">
        <v>31</v>
      </c>
      <c r="D2102" s="15">
        <v>1.0</v>
      </c>
      <c r="E2102" s="15">
        <v>1.0</v>
      </c>
      <c r="F2102" s="16">
        <v>1.0</v>
      </c>
      <c r="G2102" s="2" t="str">
        <f>VLOOKUP(I2102,lookups!$A$2:$D$206,3,0)</f>
        <v>CCA</v>
      </c>
      <c r="H2102" s="2" t="str">
        <f>VLOOKUP(I2102,lookups!$A$2:$D$206,2,0)</f>
        <v>CCA</v>
      </c>
      <c r="I2102" s="10" t="s">
        <v>90</v>
      </c>
      <c r="L2102" s="2" t="str">
        <f>VLOOKUP(G2102,lookups!$E$2:$F$206,2,0)</f>
        <v>Crustose coraline algae</v>
      </c>
      <c r="M2102" s="2" t="str">
        <f>VLOOKUP(H2102,lookups!$G$2:$H$206,2,0)</f>
        <v>Crustose coraline algae</v>
      </c>
      <c r="N2102" s="2" t="str">
        <f>VLOOKUP(I2102,lookups!$A$2:$D$206,4,0)</f>
        <v>Crustose coraline algae</v>
      </c>
    </row>
    <row r="2103" ht="15.75" customHeight="1">
      <c r="A2103" s="12" t="s">
        <v>89</v>
      </c>
      <c r="B2103" s="13" t="s">
        <v>14</v>
      </c>
      <c r="C2103" s="14" t="s">
        <v>31</v>
      </c>
      <c r="D2103" s="15">
        <v>1.0</v>
      </c>
      <c r="E2103" s="15">
        <v>1.0</v>
      </c>
      <c r="F2103" s="16">
        <v>2.0</v>
      </c>
      <c r="G2103" s="2" t="str">
        <f>VLOOKUP(I2103,lookups!$A$2:$D$206,3,0)</f>
        <v>CCA</v>
      </c>
      <c r="H2103" s="2" t="str">
        <f>VLOOKUP(I2103,lookups!$A$2:$D$206,2,0)</f>
        <v>CCA</v>
      </c>
      <c r="I2103" s="3" t="s">
        <v>90</v>
      </c>
      <c r="L2103" s="2" t="str">
        <f>VLOOKUP(G2103,lookups!$E$2:$F$206,2,0)</f>
        <v>Crustose coraline algae</v>
      </c>
      <c r="M2103" s="2" t="str">
        <f>VLOOKUP(H2103,lookups!$G$2:$H$206,2,0)</f>
        <v>Crustose coraline algae</v>
      </c>
      <c r="N2103" s="2" t="str">
        <f>VLOOKUP(I2103,lookups!$A$2:$D$206,4,0)</f>
        <v>Crustose coraline algae</v>
      </c>
    </row>
    <row r="2104" ht="15.75" customHeight="1">
      <c r="A2104" s="12" t="s">
        <v>89</v>
      </c>
      <c r="B2104" s="13" t="s">
        <v>14</v>
      </c>
      <c r="C2104" s="14" t="s">
        <v>31</v>
      </c>
      <c r="D2104" s="15">
        <v>1.0</v>
      </c>
      <c r="E2104" s="15">
        <v>1.0</v>
      </c>
      <c r="F2104" s="16">
        <v>3.0</v>
      </c>
      <c r="G2104" s="2" t="str">
        <f>VLOOKUP(I2104,lookups!$A$2:$D$206,3,0)</f>
        <v>AINV</v>
      </c>
      <c r="H2104" s="2" t="str">
        <f>VLOOKUP(I2104,lookups!$A$2:$D$206,2,0)</f>
        <v>AINV</v>
      </c>
      <c r="I2104" s="10" t="s">
        <v>91</v>
      </c>
      <c r="L2104" s="2" t="str">
        <f>VLOOKUP(G2104,lookups!$E$2:$F$206,2,0)</f>
        <v>Aggressive invertebrates</v>
      </c>
      <c r="M2104" s="2" t="str">
        <f>VLOOKUP(H2104,lookups!$G$2:$H$206,2,0)</f>
        <v>Aggressive invertebrates</v>
      </c>
      <c r="N2104" s="2" t="str">
        <f>VLOOKUP(I2104,lookups!$A$2:$D$206,4,0)</f>
        <v>Tunicate mat (Trididemnum solidum)</v>
      </c>
    </row>
    <row r="2105" ht="15.75" customHeight="1">
      <c r="A2105" s="12" t="s">
        <v>89</v>
      </c>
      <c r="B2105" s="13" t="s">
        <v>14</v>
      </c>
      <c r="C2105" s="14" t="s">
        <v>31</v>
      </c>
      <c r="D2105" s="15">
        <v>1.0</v>
      </c>
      <c r="E2105" s="15">
        <v>1.0</v>
      </c>
      <c r="F2105" s="16">
        <v>4.0</v>
      </c>
      <c r="G2105" s="2" t="str">
        <f>VLOOKUP(I2105,lookups!$A$2:$D$206,3,0)</f>
        <v>AINV</v>
      </c>
      <c r="H2105" s="2" t="str">
        <f>VLOOKUP(I2105,lookups!$A$2:$D$206,2,0)</f>
        <v>AINV</v>
      </c>
      <c r="I2105" s="10" t="s">
        <v>91</v>
      </c>
      <c r="L2105" s="2" t="str">
        <f>VLOOKUP(G2105,lookups!$E$2:$F$206,2,0)</f>
        <v>Aggressive invertebrates</v>
      </c>
      <c r="M2105" s="2" t="str">
        <f>VLOOKUP(H2105,lookups!$G$2:$H$206,2,0)</f>
        <v>Aggressive invertebrates</v>
      </c>
      <c r="N2105" s="2" t="str">
        <f>VLOOKUP(I2105,lookups!$A$2:$D$206,4,0)</f>
        <v>Tunicate mat (Trididemnum solidum)</v>
      </c>
    </row>
    <row r="2106" ht="15.75" customHeight="1">
      <c r="A2106" s="12" t="s">
        <v>89</v>
      </c>
      <c r="B2106" s="13" t="s">
        <v>14</v>
      </c>
      <c r="C2106" s="14" t="s">
        <v>31</v>
      </c>
      <c r="D2106" s="15">
        <v>1.0</v>
      </c>
      <c r="E2106" s="15">
        <v>1.0</v>
      </c>
      <c r="F2106" s="16">
        <v>5.0</v>
      </c>
      <c r="G2106" s="2" t="str">
        <f>VLOOKUP(I2106,lookups!$A$2:$D$206,3,0)</f>
        <v>TA</v>
      </c>
      <c r="H2106" s="2" t="str">
        <f>VLOOKUP(I2106,lookups!$A$2:$D$206,2,0)</f>
        <v>TAS</v>
      </c>
      <c r="I2106" s="10" t="s">
        <v>92</v>
      </c>
      <c r="L2106" s="2" t="str">
        <f>VLOOKUP(G2106,lookups!$E$2:$F$206,2,0)</f>
        <v>Turf algae</v>
      </c>
      <c r="M2106" s="2" t="str">
        <f>VLOOKUP(H2106,lookups!$G$2:$H$206,2,0)</f>
        <v>Turf algae sediment</v>
      </c>
      <c r="N2106" s="2" t="str">
        <f>VLOOKUP(I2106,lookups!$A$2:$D$206,4,0)</f>
        <v>Turf algae sediment</v>
      </c>
    </row>
    <row r="2107" ht="15.75" customHeight="1">
      <c r="A2107" s="12" t="s">
        <v>89</v>
      </c>
      <c r="B2107" s="13" t="s">
        <v>14</v>
      </c>
      <c r="C2107" s="14" t="s">
        <v>31</v>
      </c>
      <c r="D2107" s="15">
        <v>1.0</v>
      </c>
      <c r="E2107" s="15">
        <v>1.0</v>
      </c>
      <c r="F2107" s="16">
        <v>6.0</v>
      </c>
      <c r="G2107" s="2" t="str">
        <f>VLOOKUP(I2107,lookups!$A$2:$D$206,3,0)</f>
        <v>TA</v>
      </c>
      <c r="H2107" s="2" t="str">
        <f>VLOOKUP(I2107,lookups!$A$2:$D$206,2,0)</f>
        <v>TAS</v>
      </c>
      <c r="I2107" s="10" t="s">
        <v>92</v>
      </c>
      <c r="L2107" s="2" t="str">
        <f>VLOOKUP(G2107,lookups!$E$2:$F$206,2,0)</f>
        <v>Turf algae</v>
      </c>
      <c r="M2107" s="2" t="str">
        <f>VLOOKUP(H2107,lookups!$G$2:$H$206,2,0)</f>
        <v>Turf algae sediment</v>
      </c>
      <c r="N2107" s="2" t="str">
        <f>VLOOKUP(I2107,lookups!$A$2:$D$206,4,0)</f>
        <v>Turf algae sediment</v>
      </c>
    </row>
    <row r="2108" ht="15.75" customHeight="1">
      <c r="A2108" s="12" t="s">
        <v>89</v>
      </c>
      <c r="B2108" s="13" t="s">
        <v>14</v>
      </c>
      <c r="C2108" s="14" t="s">
        <v>31</v>
      </c>
      <c r="D2108" s="15">
        <v>1.0</v>
      </c>
      <c r="E2108" s="15">
        <v>1.0</v>
      </c>
      <c r="F2108" s="16">
        <v>7.0</v>
      </c>
      <c r="G2108" s="2" t="str">
        <f>VLOOKUP(I2108,lookups!$A$2:$D$206,3,0)</f>
        <v>TA</v>
      </c>
      <c r="H2108" s="2" t="str">
        <f>VLOOKUP(I2108,lookups!$A$2:$D$206,2,0)</f>
        <v>TAS</v>
      </c>
      <c r="I2108" s="10" t="s">
        <v>92</v>
      </c>
      <c r="L2108" s="2" t="str">
        <f>VLOOKUP(G2108,lookups!$E$2:$F$206,2,0)</f>
        <v>Turf algae</v>
      </c>
      <c r="M2108" s="2" t="str">
        <f>VLOOKUP(H2108,lookups!$G$2:$H$206,2,0)</f>
        <v>Turf algae sediment</v>
      </c>
      <c r="N2108" s="2" t="str">
        <f>VLOOKUP(I2108,lookups!$A$2:$D$206,4,0)</f>
        <v>Turf algae sediment</v>
      </c>
    </row>
    <row r="2109" ht="15.75" customHeight="1">
      <c r="A2109" s="12" t="s">
        <v>89</v>
      </c>
      <c r="B2109" s="13" t="s">
        <v>14</v>
      </c>
      <c r="C2109" s="14" t="s">
        <v>31</v>
      </c>
      <c r="D2109" s="15">
        <v>1.0</v>
      </c>
      <c r="E2109" s="15">
        <v>1.0</v>
      </c>
      <c r="F2109" s="16">
        <v>8.0</v>
      </c>
      <c r="G2109" s="2" t="str">
        <f>VLOOKUP(I2109,lookups!$A$2:$D$206,3,0)</f>
        <v>CYAN</v>
      </c>
      <c r="H2109" s="2" t="str">
        <f>VLOOKUP(I2109,lookups!$A$2:$D$206,2,0)</f>
        <v>CYAN</v>
      </c>
      <c r="I2109" s="10" t="s">
        <v>93</v>
      </c>
      <c r="L2109" s="2" t="str">
        <f>VLOOKUP(G2109,lookups!$E$2:$F$206,2,0)</f>
        <v>Cyanobacteria</v>
      </c>
      <c r="M2109" s="2" t="str">
        <f>VLOOKUP(H2109,lookups!$G$2:$H$206,2,0)</f>
        <v>Cyanobacteria</v>
      </c>
      <c r="N2109" s="2" t="str">
        <f>VLOOKUP(I2109,lookups!$A$2:$D$206,4,0)</f>
        <v>Cyanobacteria</v>
      </c>
    </row>
    <row r="2110" ht="15.75" customHeight="1">
      <c r="A2110" s="12" t="s">
        <v>89</v>
      </c>
      <c r="B2110" s="13" t="s">
        <v>14</v>
      </c>
      <c r="C2110" s="14" t="s">
        <v>31</v>
      </c>
      <c r="D2110" s="15">
        <v>1.0</v>
      </c>
      <c r="E2110" s="15">
        <v>1.0</v>
      </c>
      <c r="F2110" s="16">
        <v>9.0</v>
      </c>
      <c r="G2110" s="2" t="str">
        <f>VLOOKUP(I2110,lookups!$A$2:$D$206,3,0)</f>
        <v>CCA</v>
      </c>
      <c r="H2110" s="2" t="str">
        <f>VLOOKUP(I2110,lookups!$A$2:$D$206,2,0)</f>
        <v>CCA</v>
      </c>
      <c r="I2110" s="10" t="s">
        <v>90</v>
      </c>
      <c r="L2110" s="2" t="str">
        <f>VLOOKUP(G2110,lookups!$E$2:$F$206,2,0)</f>
        <v>Crustose coraline algae</v>
      </c>
      <c r="M2110" s="2" t="str">
        <f>VLOOKUP(H2110,lookups!$G$2:$H$206,2,0)</f>
        <v>Crustose coraline algae</v>
      </c>
      <c r="N2110" s="2" t="str">
        <f>VLOOKUP(I2110,lookups!$A$2:$D$206,4,0)</f>
        <v>Crustose coraline algae</v>
      </c>
    </row>
    <row r="2111" ht="15.75" customHeight="1">
      <c r="A2111" s="12" t="s">
        <v>89</v>
      </c>
      <c r="B2111" s="13" t="s">
        <v>14</v>
      </c>
      <c r="C2111" s="14" t="s">
        <v>31</v>
      </c>
      <c r="D2111" s="15">
        <v>1.0</v>
      </c>
      <c r="E2111" s="15">
        <v>1.0</v>
      </c>
      <c r="F2111" s="16">
        <v>10.0</v>
      </c>
      <c r="G2111" s="2" t="str">
        <f>VLOOKUP(I2111,lookups!$A$2:$D$206,3,0)</f>
        <v>CCA</v>
      </c>
      <c r="H2111" s="2" t="str">
        <f>VLOOKUP(I2111,lookups!$A$2:$D$206,2,0)</f>
        <v>CCA</v>
      </c>
      <c r="I2111" s="10" t="s">
        <v>90</v>
      </c>
      <c r="L2111" s="2" t="str">
        <f>VLOOKUP(G2111,lookups!$E$2:$F$206,2,0)</f>
        <v>Crustose coraline algae</v>
      </c>
      <c r="M2111" s="2" t="str">
        <f>VLOOKUP(H2111,lookups!$G$2:$H$206,2,0)</f>
        <v>Crustose coraline algae</v>
      </c>
      <c r="N2111" s="2" t="str">
        <f>VLOOKUP(I2111,lookups!$A$2:$D$206,4,0)</f>
        <v>Crustose coraline algae</v>
      </c>
    </row>
    <row r="2112" ht="15.75" customHeight="1">
      <c r="A2112" s="12" t="s">
        <v>89</v>
      </c>
      <c r="B2112" s="13" t="s">
        <v>14</v>
      </c>
      <c r="C2112" s="14" t="s">
        <v>31</v>
      </c>
      <c r="D2112" s="15">
        <v>1.0</v>
      </c>
      <c r="E2112" s="15">
        <v>2.0</v>
      </c>
      <c r="F2112" s="16">
        <v>1.0</v>
      </c>
      <c r="G2112" s="2" t="str">
        <f>VLOOKUP(I2112,lookups!$A$2:$D$206,3,0)</f>
        <v>LC</v>
      </c>
      <c r="H2112" s="2" t="str">
        <f>VLOOKUP(I2112,lookups!$A$2:$D$206,2,0)</f>
        <v>PORI</v>
      </c>
      <c r="I2112" s="10" t="s">
        <v>94</v>
      </c>
      <c r="L2112" s="2" t="str">
        <f>VLOOKUP(G2112,lookups!$E$2:$F$206,2,0)</f>
        <v>Live coral</v>
      </c>
      <c r="M2112" s="2" t="str">
        <f>VLOOKUP(H2112,lookups!$G$2:$H$206,2,0)</f>
        <v>Porites </v>
      </c>
      <c r="N2112" s="2" t="str">
        <f>VLOOKUP(I2112,lookups!$A$2:$D$206,4,0)</f>
        <v>Porites asteroides</v>
      </c>
    </row>
    <row r="2113" ht="15.75" customHeight="1">
      <c r="A2113" s="12" t="s">
        <v>89</v>
      </c>
      <c r="B2113" s="13" t="s">
        <v>14</v>
      </c>
      <c r="C2113" s="14" t="s">
        <v>31</v>
      </c>
      <c r="D2113" s="15">
        <v>1.0</v>
      </c>
      <c r="E2113" s="15">
        <v>2.0</v>
      </c>
      <c r="F2113" s="16">
        <v>2.0</v>
      </c>
      <c r="G2113" s="2" t="str">
        <f>VLOOKUP(I2113,lookups!$A$2:$D$206,3,0)</f>
        <v>TA</v>
      </c>
      <c r="H2113" s="2" t="str">
        <f>VLOOKUP(I2113,lookups!$A$2:$D$206,2,0)</f>
        <v>TAS</v>
      </c>
      <c r="I2113" s="10" t="s">
        <v>92</v>
      </c>
      <c r="L2113" s="2" t="str">
        <f>VLOOKUP(G2113,lookups!$E$2:$F$206,2,0)</f>
        <v>Turf algae</v>
      </c>
      <c r="M2113" s="2" t="str">
        <f>VLOOKUP(H2113,lookups!$G$2:$H$206,2,0)</f>
        <v>Turf algae sediment</v>
      </c>
      <c r="N2113" s="2" t="str">
        <f>VLOOKUP(I2113,lookups!$A$2:$D$206,4,0)</f>
        <v>Turf algae sediment</v>
      </c>
    </row>
    <row r="2114" ht="15.75" customHeight="1">
      <c r="A2114" s="12" t="s">
        <v>89</v>
      </c>
      <c r="B2114" s="13" t="s">
        <v>14</v>
      </c>
      <c r="C2114" s="14" t="s">
        <v>31</v>
      </c>
      <c r="D2114" s="15">
        <v>1.0</v>
      </c>
      <c r="E2114" s="15">
        <v>2.0</v>
      </c>
      <c r="F2114" s="16">
        <v>3.0</v>
      </c>
      <c r="G2114" s="2" t="str">
        <f>VLOOKUP(I2114,lookups!$A$2:$D$206,3,0)</f>
        <v>LC</v>
      </c>
      <c r="H2114" s="2" t="str">
        <f>VLOOKUP(I2114,lookups!$A$2:$D$206,2,0)</f>
        <v>PORI</v>
      </c>
      <c r="I2114" s="10" t="s">
        <v>94</v>
      </c>
      <c r="L2114" s="2" t="str">
        <f>VLOOKUP(G2114,lookups!$E$2:$F$206,2,0)</f>
        <v>Live coral</v>
      </c>
      <c r="M2114" s="2" t="str">
        <f>VLOOKUP(H2114,lookups!$G$2:$H$206,2,0)</f>
        <v>Porites </v>
      </c>
      <c r="N2114" s="2" t="str">
        <f>VLOOKUP(I2114,lookups!$A$2:$D$206,4,0)</f>
        <v>Porites asteroides</v>
      </c>
    </row>
    <row r="2115" ht="15.75" customHeight="1">
      <c r="A2115" s="12" t="s">
        <v>89</v>
      </c>
      <c r="B2115" s="13" t="s">
        <v>14</v>
      </c>
      <c r="C2115" s="14" t="s">
        <v>31</v>
      </c>
      <c r="D2115" s="15">
        <v>1.0</v>
      </c>
      <c r="E2115" s="15">
        <v>2.0</v>
      </c>
      <c r="F2115" s="16">
        <v>4.0</v>
      </c>
      <c r="G2115" s="2" t="str">
        <f>VLOOKUP(I2115,lookups!$A$2:$D$206,3,0)</f>
        <v>LC</v>
      </c>
      <c r="H2115" s="2" t="str">
        <f>VLOOKUP(I2115,lookups!$A$2:$D$206,2,0)</f>
        <v>PORI</v>
      </c>
      <c r="I2115" s="10" t="s">
        <v>94</v>
      </c>
      <c r="L2115" s="2" t="str">
        <f>VLOOKUP(G2115,lookups!$E$2:$F$206,2,0)</f>
        <v>Live coral</v>
      </c>
      <c r="M2115" s="2" t="str">
        <f>VLOOKUP(H2115,lookups!$G$2:$H$206,2,0)</f>
        <v>Porites </v>
      </c>
      <c r="N2115" s="2" t="str">
        <f>VLOOKUP(I2115,lookups!$A$2:$D$206,4,0)</f>
        <v>Porites asteroides</v>
      </c>
    </row>
    <row r="2116" ht="15.75" customHeight="1">
      <c r="A2116" s="12" t="s">
        <v>89</v>
      </c>
      <c r="B2116" s="13" t="s">
        <v>14</v>
      </c>
      <c r="C2116" s="14" t="s">
        <v>31</v>
      </c>
      <c r="D2116" s="15">
        <v>1.0</v>
      </c>
      <c r="E2116" s="15">
        <v>2.0</v>
      </c>
      <c r="F2116" s="16">
        <v>5.0</v>
      </c>
      <c r="G2116" s="2" t="str">
        <f>VLOOKUP(I2116,lookups!$A$2:$D$206,3,0)</f>
        <v>LC</v>
      </c>
      <c r="H2116" s="2" t="str">
        <f>VLOOKUP(I2116,lookups!$A$2:$D$206,2,0)</f>
        <v>PORI</v>
      </c>
      <c r="I2116" s="10" t="s">
        <v>94</v>
      </c>
      <c r="L2116" s="2" t="str">
        <f>VLOOKUP(G2116,lookups!$E$2:$F$206,2,0)</f>
        <v>Live coral</v>
      </c>
      <c r="M2116" s="2" t="str">
        <f>VLOOKUP(H2116,lookups!$G$2:$H$206,2,0)</f>
        <v>Porites </v>
      </c>
      <c r="N2116" s="2" t="str">
        <f>VLOOKUP(I2116,lookups!$A$2:$D$206,4,0)</f>
        <v>Porites asteroides</v>
      </c>
    </row>
    <row r="2117" ht="15.75" customHeight="1">
      <c r="A2117" s="12" t="s">
        <v>89</v>
      </c>
      <c r="B2117" s="13" t="s">
        <v>14</v>
      </c>
      <c r="C2117" s="14" t="s">
        <v>31</v>
      </c>
      <c r="D2117" s="15">
        <v>1.0</v>
      </c>
      <c r="E2117" s="15">
        <v>2.0</v>
      </c>
      <c r="F2117" s="16">
        <v>6.0</v>
      </c>
      <c r="G2117" s="2" t="str">
        <f>VLOOKUP(I2117,lookups!$A$2:$D$206,3,0)</f>
        <v>LC</v>
      </c>
      <c r="H2117" s="2" t="str">
        <f>VLOOKUP(I2117,lookups!$A$2:$D$206,2,0)</f>
        <v>PORI</v>
      </c>
      <c r="I2117" s="10" t="s">
        <v>94</v>
      </c>
      <c r="L2117" s="2" t="str">
        <f>VLOOKUP(G2117,lookups!$E$2:$F$206,2,0)</f>
        <v>Live coral</v>
      </c>
      <c r="M2117" s="2" t="str">
        <f>VLOOKUP(H2117,lookups!$G$2:$H$206,2,0)</f>
        <v>Porites </v>
      </c>
      <c r="N2117" s="2" t="str">
        <f>VLOOKUP(I2117,lookups!$A$2:$D$206,4,0)</f>
        <v>Porites asteroides</v>
      </c>
    </row>
    <row r="2118" ht="15.75" customHeight="1">
      <c r="A2118" s="12" t="s">
        <v>89</v>
      </c>
      <c r="B2118" s="13" t="s">
        <v>14</v>
      </c>
      <c r="C2118" s="14" t="s">
        <v>31</v>
      </c>
      <c r="D2118" s="15">
        <v>1.0</v>
      </c>
      <c r="E2118" s="15">
        <v>2.0</v>
      </c>
      <c r="F2118" s="16">
        <v>7.0</v>
      </c>
      <c r="G2118" s="2" t="str">
        <f>VLOOKUP(I2118,lookups!$A$2:$D$206,3,0)</f>
        <v>LC</v>
      </c>
      <c r="H2118" s="2" t="str">
        <f>VLOOKUP(I2118,lookups!$A$2:$D$206,2,0)</f>
        <v>PORI</v>
      </c>
      <c r="I2118" s="10" t="s">
        <v>94</v>
      </c>
      <c r="L2118" s="2" t="str">
        <f>VLOOKUP(G2118,lookups!$E$2:$F$206,2,0)</f>
        <v>Live coral</v>
      </c>
      <c r="M2118" s="2" t="str">
        <f>VLOOKUP(H2118,lookups!$G$2:$H$206,2,0)</f>
        <v>Porites </v>
      </c>
      <c r="N2118" s="2" t="str">
        <f>VLOOKUP(I2118,lookups!$A$2:$D$206,4,0)</f>
        <v>Porites asteroides</v>
      </c>
    </row>
    <row r="2119" ht="15.75" customHeight="1">
      <c r="A2119" s="12" t="s">
        <v>89</v>
      </c>
      <c r="B2119" s="13" t="s">
        <v>14</v>
      </c>
      <c r="C2119" s="14" t="s">
        <v>31</v>
      </c>
      <c r="D2119" s="15">
        <v>1.0</v>
      </c>
      <c r="E2119" s="15">
        <v>2.0</v>
      </c>
      <c r="F2119" s="16">
        <v>8.0</v>
      </c>
      <c r="G2119" s="2" t="str">
        <f>VLOOKUP(I2119,lookups!$A$2:$D$206,3,0)</f>
        <v>LC</v>
      </c>
      <c r="H2119" s="2" t="str">
        <f>VLOOKUP(I2119,lookups!$A$2:$D$206,2,0)</f>
        <v>PORI</v>
      </c>
      <c r="I2119" s="10" t="s">
        <v>94</v>
      </c>
      <c r="L2119" s="2" t="str">
        <f>VLOOKUP(G2119,lookups!$E$2:$F$206,2,0)</f>
        <v>Live coral</v>
      </c>
      <c r="M2119" s="2" t="str">
        <f>VLOOKUP(H2119,lookups!$G$2:$H$206,2,0)</f>
        <v>Porites </v>
      </c>
      <c r="N2119" s="2" t="str">
        <f>VLOOKUP(I2119,lookups!$A$2:$D$206,4,0)</f>
        <v>Porites asteroides</v>
      </c>
    </row>
    <row r="2120" ht="15.75" customHeight="1">
      <c r="A2120" s="12" t="s">
        <v>89</v>
      </c>
      <c r="B2120" s="13" t="s">
        <v>14</v>
      </c>
      <c r="C2120" s="14" t="s">
        <v>31</v>
      </c>
      <c r="D2120" s="15">
        <v>1.0</v>
      </c>
      <c r="E2120" s="15">
        <v>2.0</v>
      </c>
      <c r="F2120" s="16">
        <v>9.0</v>
      </c>
      <c r="G2120" s="2" t="str">
        <f>VLOOKUP(I2120,lookups!$A$2:$D$206,3,0)</f>
        <v>LC</v>
      </c>
      <c r="H2120" s="2" t="str">
        <f>VLOOKUP(I2120,lookups!$A$2:$D$206,2,0)</f>
        <v>PORI</v>
      </c>
      <c r="I2120" s="10" t="s">
        <v>94</v>
      </c>
      <c r="L2120" s="2" t="str">
        <f>VLOOKUP(G2120,lookups!$E$2:$F$206,2,0)</f>
        <v>Live coral</v>
      </c>
      <c r="M2120" s="2" t="str">
        <f>VLOOKUP(H2120,lookups!$G$2:$H$206,2,0)</f>
        <v>Porites </v>
      </c>
      <c r="N2120" s="2" t="str">
        <f>VLOOKUP(I2120,lookups!$A$2:$D$206,4,0)</f>
        <v>Porites asteroides</v>
      </c>
    </row>
    <row r="2121" ht="15.75" customHeight="1">
      <c r="A2121" s="12" t="s">
        <v>89</v>
      </c>
      <c r="B2121" s="13" t="s">
        <v>14</v>
      </c>
      <c r="C2121" s="14" t="s">
        <v>31</v>
      </c>
      <c r="D2121" s="15">
        <v>1.0</v>
      </c>
      <c r="E2121" s="15">
        <v>2.0</v>
      </c>
      <c r="F2121" s="16">
        <v>10.0</v>
      </c>
      <c r="G2121" s="2" t="str">
        <f>VLOOKUP(I2121,lookups!$A$2:$D$206,3,0)</f>
        <v>LC</v>
      </c>
      <c r="H2121" s="2" t="str">
        <f>VLOOKUP(I2121,lookups!$A$2:$D$206,2,0)</f>
        <v>PORI</v>
      </c>
      <c r="I2121" s="10" t="s">
        <v>94</v>
      </c>
      <c r="L2121" s="2" t="str">
        <f>VLOOKUP(G2121,lookups!$E$2:$F$206,2,0)</f>
        <v>Live coral</v>
      </c>
      <c r="M2121" s="2" t="str">
        <f>VLOOKUP(H2121,lookups!$G$2:$H$206,2,0)</f>
        <v>Porites </v>
      </c>
      <c r="N2121" s="2" t="str">
        <f>VLOOKUP(I2121,lookups!$A$2:$D$206,4,0)</f>
        <v>Porites asteroides</v>
      </c>
    </row>
    <row r="2122" ht="15.75" customHeight="1">
      <c r="A2122" s="12" t="s">
        <v>89</v>
      </c>
      <c r="B2122" s="13" t="s">
        <v>14</v>
      </c>
      <c r="C2122" s="14" t="s">
        <v>31</v>
      </c>
      <c r="D2122" s="15">
        <v>1.0</v>
      </c>
      <c r="E2122" s="15">
        <v>3.0</v>
      </c>
      <c r="F2122" s="16">
        <v>1.0</v>
      </c>
      <c r="G2122" s="2" t="str">
        <f>VLOOKUP(I2122,lookups!$A$2:$D$206,3,0)</f>
        <v>TA</v>
      </c>
      <c r="H2122" s="2" t="str">
        <f>VLOOKUP(I2122,lookups!$A$2:$D$206,2,0)</f>
        <v>TAS</v>
      </c>
      <c r="I2122" s="10" t="s">
        <v>92</v>
      </c>
      <c r="L2122" s="2" t="str">
        <f>VLOOKUP(G2122,lookups!$E$2:$F$206,2,0)</f>
        <v>Turf algae</v>
      </c>
      <c r="M2122" s="2" t="str">
        <f>VLOOKUP(H2122,lookups!$G$2:$H$206,2,0)</f>
        <v>Turf algae sediment</v>
      </c>
      <c r="N2122" s="2" t="str">
        <f>VLOOKUP(I2122,lookups!$A$2:$D$206,4,0)</f>
        <v>Turf algae sediment</v>
      </c>
    </row>
    <row r="2123" ht="15.75" customHeight="1">
      <c r="A2123" s="12" t="s">
        <v>89</v>
      </c>
      <c r="B2123" s="13" t="s">
        <v>14</v>
      </c>
      <c r="C2123" s="14" t="s">
        <v>31</v>
      </c>
      <c r="D2123" s="15">
        <v>1.0</v>
      </c>
      <c r="E2123" s="15">
        <v>3.0</v>
      </c>
      <c r="F2123" s="16">
        <v>2.0</v>
      </c>
      <c r="G2123" s="2" t="str">
        <f>VLOOKUP(I2123,lookups!$A$2:$D$206,3,0)</f>
        <v>LC</v>
      </c>
      <c r="H2123" s="2" t="str">
        <f>VLOOKUP(I2123,lookups!$A$2:$D$206,2,0)</f>
        <v>PORI</v>
      </c>
      <c r="I2123" s="10" t="s">
        <v>94</v>
      </c>
      <c r="L2123" s="2" t="str">
        <f>VLOOKUP(G2123,lookups!$E$2:$F$206,2,0)</f>
        <v>Live coral</v>
      </c>
      <c r="M2123" s="2" t="str">
        <f>VLOOKUP(H2123,lookups!$G$2:$H$206,2,0)</f>
        <v>Porites </v>
      </c>
      <c r="N2123" s="2" t="str">
        <f>VLOOKUP(I2123,lookups!$A$2:$D$206,4,0)</f>
        <v>Porites asteroides</v>
      </c>
    </row>
    <row r="2124" ht="15.75" customHeight="1">
      <c r="A2124" s="12" t="s">
        <v>89</v>
      </c>
      <c r="B2124" s="13" t="s">
        <v>14</v>
      </c>
      <c r="C2124" s="14" t="s">
        <v>31</v>
      </c>
      <c r="D2124" s="15">
        <v>1.0</v>
      </c>
      <c r="E2124" s="15">
        <v>3.0</v>
      </c>
      <c r="F2124" s="16">
        <v>3.0</v>
      </c>
      <c r="G2124" s="2" t="str">
        <f>VLOOKUP(I2124,lookups!$A$2:$D$206,3,0)</f>
        <v>CCA</v>
      </c>
      <c r="H2124" s="2" t="str">
        <f>VLOOKUP(I2124,lookups!$A$2:$D$206,2,0)</f>
        <v>CCA</v>
      </c>
      <c r="I2124" s="10" t="s">
        <v>90</v>
      </c>
      <c r="L2124" s="2" t="str">
        <f>VLOOKUP(G2124,lookups!$E$2:$F$206,2,0)</f>
        <v>Crustose coraline algae</v>
      </c>
      <c r="M2124" s="2" t="str">
        <f>VLOOKUP(H2124,lookups!$G$2:$H$206,2,0)</f>
        <v>Crustose coraline algae</v>
      </c>
      <c r="N2124" s="2" t="str">
        <f>VLOOKUP(I2124,lookups!$A$2:$D$206,4,0)</f>
        <v>Crustose coraline algae</v>
      </c>
    </row>
    <row r="2125" ht="15.75" customHeight="1">
      <c r="A2125" s="12" t="s">
        <v>89</v>
      </c>
      <c r="B2125" s="13" t="s">
        <v>14</v>
      </c>
      <c r="C2125" s="14" t="s">
        <v>31</v>
      </c>
      <c r="D2125" s="15">
        <v>1.0</v>
      </c>
      <c r="E2125" s="15">
        <v>3.0</v>
      </c>
      <c r="F2125" s="16">
        <v>4.0</v>
      </c>
      <c r="G2125" s="2" t="str">
        <f>VLOOKUP(I2125,lookups!$A$2:$D$206,3,0)</f>
        <v>CYAN</v>
      </c>
      <c r="H2125" s="2" t="str">
        <f>VLOOKUP(I2125,lookups!$A$2:$D$206,2,0)</f>
        <v>CYAN</v>
      </c>
      <c r="I2125" s="10" t="s">
        <v>93</v>
      </c>
      <c r="L2125" s="2" t="str">
        <f>VLOOKUP(G2125,lookups!$E$2:$F$206,2,0)</f>
        <v>Cyanobacteria</v>
      </c>
      <c r="M2125" s="2" t="str">
        <f>VLOOKUP(H2125,lookups!$G$2:$H$206,2,0)</f>
        <v>Cyanobacteria</v>
      </c>
      <c r="N2125" s="2" t="str">
        <f>VLOOKUP(I2125,lookups!$A$2:$D$206,4,0)</f>
        <v>Cyanobacteria</v>
      </c>
    </row>
    <row r="2126" ht="15.75" customHeight="1">
      <c r="A2126" s="12" t="s">
        <v>89</v>
      </c>
      <c r="B2126" s="13" t="s">
        <v>14</v>
      </c>
      <c r="C2126" s="14" t="s">
        <v>31</v>
      </c>
      <c r="D2126" s="15">
        <v>1.0</v>
      </c>
      <c r="E2126" s="15">
        <v>3.0</v>
      </c>
      <c r="F2126" s="16">
        <v>5.0</v>
      </c>
      <c r="G2126" s="2" t="str">
        <f>VLOOKUP(I2126,lookups!$A$2:$D$206,3,0)</f>
        <v>CCA</v>
      </c>
      <c r="H2126" s="2" t="str">
        <f>VLOOKUP(I2126,lookups!$A$2:$D$206,2,0)</f>
        <v>CCA</v>
      </c>
      <c r="I2126" s="10" t="s">
        <v>90</v>
      </c>
      <c r="L2126" s="2" t="str">
        <f>VLOOKUP(G2126,lookups!$E$2:$F$206,2,0)</f>
        <v>Crustose coraline algae</v>
      </c>
      <c r="M2126" s="2" t="str">
        <f>VLOOKUP(H2126,lookups!$G$2:$H$206,2,0)</f>
        <v>Crustose coraline algae</v>
      </c>
      <c r="N2126" s="2" t="str">
        <f>VLOOKUP(I2126,lookups!$A$2:$D$206,4,0)</f>
        <v>Crustose coraline algae</v>
      </c>
    </row>
    <row r="2127" ht="15.75" customHeight="1">
      <c r="A2127" s="12" t="s">
        <v>89</v>
      </c>
      <c r="B2127" s="13" t="s">
        <v>14</v>
      </c>
      <c r="C2127" s="14" t="s">
        <v>31</v>
      </c>
      <c r="D2127" s="15">
        <v>1.0</v>
      </c>
      <c r="E2127" s="15">
        <v>3.0</v>
      </c>
      <c r="F2127" s="16">
        <v>6.0</v>
      </c>
      <c r="G2127" s="2" t="str">
        <f>VLOOKUP(I2127,lookups!$A$2:$D$206,3,0)</f>
        <v>CCA</v>
      </c>
      <c r="H2127" s="2" t="str">
        <f>VLOOKUP(I2127,lookups!$A$2:$D$206,2,0)</f>
        <v>CCA</v>
      </c>
      <c r="I2127" s="10" t="s">
        <v>90</v>
      </c>
      <c r="L2127" s="2" t="str">
        <f>VLOOKUP(G2127,lookups!$E$2:$F$206,2,0)</f>
        <v>Crustose coraline algae</v>
      </c>
      <c r="M2127" s="2" t="str">
        <f>VLOOKUP(H2127,lookups!$G$2:$H$206,2,0)</f>
        <v>Crustose coraline algae</v>
      </c>
      <c r="N2127" s="2" t="str">
        <f>VLOOKUP(I2127,lookups!$A$2:$D$206,4,0)</f>
        <v>Crustose coraline algae</v>
      </c>
    </row>
    <row r="2128" ht="15.75" customHeight="1">
      <c r="A2128" s="12" t="s">
        <v>89</v>
      </c>
      <c r="B2128" s="13" t="s">
        <v>14</v>
      </c>
      <c r="C2128" s="14" t="s">
        <v>31</v>
      </c>
      <c r="D2128" s="15">
        <v>1.0</v>
      </c>
      <c r="E2128" s="15">
        <v>3.0</v>
      </c>
      <c r="F2128" s="16">
        <v>7.0</v>
      </c>
      <c r="G2128" s="2" t="str">
        <f>VLOOKUP(I2128,lookups!$A$2:$D$206,3,0)</f>
        <v>LC</v>
      </c>
      <c r="H2128" s="2" t="str">
        <f>VLOOKUP(I2128,lookups!$A$2:$D$206,2,0)</f>
        <v>PORI</v>
      </c>
      <c r="I2128" s="10" t="s">
        <v>94</v>
      </c>
      <c r="L2128" s="2" t="str">
        <f>VLOOKUP(G2128,lookups!$E$2:$F$206,2,0)</f>
        <v>Live coral</v>
      </c>
      <c r="M2128" s="2" t="str">
        <f>VLOOKUP(H2128,lookups!$G$2:$H$206,2,0)</f>
        <v>Porites </v>
      </c>
      <c r="N2128" s="2" t="str">
        <f>VLOOKUP(I2128,lookups!$A$2:$D$206,4,0)</f>
        <v>Porites asteroides</v>
      </c>
    </row>
    <row r="2129" ht="15.75" customHeight="1">
      <c r="A2129" s="12" t="s">
        <v>89</v>
      </c>
      <c r="B2129" s="13" t="s">
        <v>14</v>
      </c>
      <c r="C2129" s="14" t="s">
        <v>31</v>
      </c>
      <c r="D2129" s="15">
        <v>1.0</v>
      </c>
      <c r="E2129" s="15">
        <v>3.0</v>
      </c>
      <c r="F2129" s="16">
        <v>8.0</v>
      </c>
      <c r="G2129" s="2" t="str">
        <f>VLOOKUP(I2129,lookups!$A$2:$D$206,3,0)</f>
        <v>AINV</v>
      </c>
      <c r="H2129" s="2" t="str">
        <f>VLOOKUP(I2129,lookups!$A$2:$D$206,2,0)</f>
        <v>AINV</v>
      </c>
      <c r="I2129" s="10" t="s">
        <v>95</v>
      </c>
      <c r="L2129" s="2" t="str">
        <f>VLOOKUP(G2129,lookups!$E$2:$F$206,2,0)</f>
        <v>Aggressive invertebrates</v>
      </c>
      <c r="M2129" s="2" t="str">
        <f>VLOOKUP(H2129,lookups!$G$2:$H$206,2,0)</f>
        <v>Aggressive invertebrates</v>
      </c>
      <c r="N2129" s="2" t="str">
        <f>VLOOKUP(I2129,lookups!$A$2:$D$206,4,0)</f>
        <v>Brown encrusting sponge (Chondrilla caribensis)</v>
      </c>
    </row>
    <row r="2130" ht="15.75" customHeight="1">
      <c r="A2130" s="12" t="s">
        <v>89</v>
      </c>
      <c r="B2130" s="13" t="s">
        <v>14</v>
      </c>
      <c r="C2130" s="14" t="s">
        <v>31</v>
      </c>
      <c r="D2130" s="15">
        <v>1.0</v>
      </c>
      <c r="E2130" s="15">
        <v>3.0</v>
      </c>
      <c r="F2130" s="16">
        <v>9.0</v>
      </c>
      <c r="G2130" s="2" t="str">
        <f>VLOOKUP(I2130,lookups!$A$2:$D$206,3,0)</f>
        <v>CCA</v>
      </c>
      <c r="H2130" s="2" t="str">
        <f>VLOOKUP(I2130,lookups!$A$2:$D$206,2,0)</f>
        <v>CCA</v>
      </c>
      <c r="I2130" s="10" t="s">
        <v>90</v>
      </c>
      <c r="L2130" s="2" t="str">
        <f>VLOOKUP(G2130,lookups!$E$2:$F$206,2,0)</f>
        <v>Crustose coraline algae</v>
      </c>
      <c r="M2130" s="2" t="str">
        <f>VLOOKUP(H2130,lookups!$G$2:$H$206,2,0)</f>
        <v>Crustose coraline algae</v>
      </c>
      <c r="N2130" s="2" t="str">
        <f>VLOOKUP(I2130,lookups!$A$2:$D$206,4,0)</f>
        <v>Crustose coraline algae</v>
      </c>
    </row>
    <row r="2131" ht="15.75" customHeight="1">
      <c r="A2131" s="12" t="s">
        <v>89</v>
      </c>
      <c r="B2131" s="13" t="s">
        <v>14</v>
      </c>
      <c r="C2131" s="14" t="s">
        <v>31</v>
      </c>
      <c r="D2131" s="15">
        <v>1.0</v>
      </c>
      <c r="E2131" s="15">
        <v>3.0</v>
      </c>
      <c r="F2131" s="16">
        <v>10.0</v>
      </c>
      <c r="G2131" s="2" t="str">
        <f>VLOOKUP(I2131,lookups!$A$2:$D$206,3,0)</f>
        <v>TA</v>
      </c>
      <c r="H2131" s="2" t="str">
        <f>VLOOKUP(I2131,lookups!$A$2:$D$206,2,0)</f>
        <v>TA</v>
      </c>
      <c r="I2131" s="10" t="s">
        <v>96</v>
      </c>
      <c r="L2131" s="2" t="str">
        <f>VLOOKUP(G2131,lookups!$E$2:$F$206,2,0)</f>
        <v>Turf algae</v>
      </c>
      <c r="M2131" s="2" t="str">
        <f>VLOOKUP(H2131,lookups!$G$2:$H$206,2,0)</f>
        <v>Turf algae</v>
      </c>
      <c r="N2131" s="2" t="str">
        <f>VLOOKUP(I2131,lookups!$A$2:$D$206,4,0)</f>
        <v>Turf algae</v>
      </c>
    </row>
    <row r="2132" ht="15.75" customHeight="1">
      <c r="A2132" s="12" t="s">
        <v>89</v>
      </c>
      <c r="B2132" s="13" t="s">
        <v>14</v>
      </c>
      <c r="C2132" s="14" t="s">
        <v>31</v>
      </c>
      <c r="D2132" s="15">
        <v>1.0</v>
      </c>
      <c r="E2132" s="15">
        <v>4.0</v>
      </c>
      <c r="F2132" s="16">
        <v>1.0</v>
      </c>
      <c r="G2132" s="2" t="str">
        <f>VLOOKUP(I2132,lookups!$A$2:$D$206,3,0)</f>
        <v>LC</v>
      </c>
      <c r="H2132" s="2" t="str">
        <f>VLOOKUP(I2132,lookups!$A$2:$D$206,2,0)</f>
        <v>PORI</v>
      </c>
      <c r="I2132" s="10" t="s">
        <v>94</v>
      </c>
      <c r="L2132" s="2" t="str">
        <f>VLOOKUP(G2132,lookups!$E$2:$F$206,2,0)</f>
        <v>Live coral</v>
      </c>
      <c r="M2132" s="2" t="str">
        <f>VLOOKUP(H2132,lookups!$G$2:$H$206,2,0)</f>
        <v>Porites </v>
      </c>
      <c r="N2132" s="2" t="str">
        <f>VLOOKUP(I2132,lookups!$A$2:$D$206,4,0)</f>
        <v>Porites asteroides</v>
      </c>
    </row>
    <row r="2133" ht="15.75" customHeight="1">
      <c r="A2133" s="12" t="s">
        <v>89</v>
      </c>
      <c r="B2133" s="13" t="s">
        <v>14</v>
      </c>
      <c r="C2133" s="14" t="s">
        <v>31</v>
      </c>
      <c r="D2133" s="15">
        <v>1.0</v>
      </c>
      <c r="E2133" s="15">
        <v>4.0</v>
      </c>
      <c r="F2133" s="16">
        <v>2.0</v>
      </c>
      <c r="G2133" s="2" t="str">
        <f>VLOOKUP(I2133,lookups!$A$2:$D$206,3,0)</f>
        <v>CCA</v>
      </c>
      <c r="H2133" s="2" t="str">
        <f>VLOOKUP(I2133,lookups!$A$2:$D$206,2,0)</f>
        <v>CCA</v>
      </c>
      <c r="I2133" s="10" t="s">
        <v>90</v>
      </c>
      <c r="L2133" s="2" t="str">
        <f>VLOOKUP(G2133,lookups!$E$2:$F$206,2,0)</f>
        <v>Crustose coraline algae</v>
      </c>
      <c r="M2133" s="2" t="str">
        <f>VLOOKUP(H2133,lookups!$G$2:$H$206,2,0)</f>
        <v>Crustose coraline algae</v>
      </c>
      <c r="N2133" s="2" t="str">
        <f>VLOOKUP(I2133,lookups!$A$2:$D$206,4,0)</f>
        <v>Crustose coraline algae</v>
      </c>
    </row>
    <row r="2134" ht="15.75" customHeight="1">
      <c r="A2134" s="12" t="s">
        <v>89</v>
      </c>
      <c r="B2134" s="13" t="s">
        <v>14</v>
      </c>
      <c r="C2134" s="14" t="s">
        <v>31</v>
      </c>
      <c r="D2134" s="15">
        <v>1.0</v>
      </c>
      <c r="E2134" s="15">
        <v>4.0</v>
      </c>
      <c r="F2134" s="16">
        <v>3.0</v>
      </c>
      <c r="G2134" s="2" t="str">
        <f>VLOOKUP(I2134,lookups!$A$2:$D$206,3,0)</f>
        <v>TA</v>
      </c>
      <c r="H2134" s="2" t="str">
        <f>VLOOKUP(I2134,lookups!$A$2:$D$206,2,0)</f>
        <v>TA</v>
      </c>
      <c r="I2134" s="10" t="s">
        <v>96</v>
      </c>
      <c r="L2134" s="2" t="str">
        <f>VLOOKUP(G2134,lookups!$E$2:$F$206,2,0)</f>
        <v>Turf algae</v>
      </c>
      <c r="M2134" s="2" t="str">
        <f>VLOOKUP(H2134,lookups!$G$2:$H$206,2,0)</f>
        <v>Turf algae</v>
      </c>
      <c r="N2134" s="2" t="str">
        <f>VLOOKUP(I2134,lookups!$A$2:$D$206,4,0)</f>
        <v>Turf algae</v>
      </c>
    </row>
    <row r="2135" ht="15.75" customHeight="1">
      <c r="A2135" s="12" t="s">
        <v>89</v>
      </c>
      <c r="B2135" s="13" t="s">
        <v>14</v>
      </c>
      <c r="C2135" s="14" t="s">
        <v>31</v>
      </c>
      <c r="D2135" s="15">
        <v>1.0</v>
      </c>
      <c r="E2135" s="15">
        <v>4.0</v>
      </c>
      <c r="F2135" s="16">
        <v>4.0</v>
      </c>
      <c r="G2135" s="2" t="str">
        <f>VLOOKUP(I2135,lookups!$A$2:$D$206,3,0)</f>
        <v>CCA</v>
      </c>
      <c r="H2135" s="2" t="str">
        <f>VLOOKUP(I2135,lookups!$A$2:$D$206,2,0)</f>
        <v>CCA</v>
      </c>
      <c r="I2135" s="10" t="s">
        <v>90</v>
      </c>
      <c r="L2135" s="2" t="str">
        <f>VLOOKUP(G2135,lookups!$E$2:$F$206,2,0)</f>
        <v>Crustose coraline algae</v>
      </c>
      <c r="M2135" s="2" t="str">
        <f>VLOOKUP(H2135,lookups!$G$2:$H$206,2,0)</f>
        <v>Crustose coraline algae</v>
      </c>
      <c r="N2135" s="2" t="str">
        <f>VLOOKUP(I2135,lookups!$A$2:$D$206,4,0)</f>
        <v>Crustose coraline algae</v>
      </c>
    </row>
    <row r="2136" ht="15.75" customHeight="1">
      <c r="A2136" s="12" t="s">
        <v>89</v>
      </c>
      <c r="B2136" s="13" t="s">
        <v>14</v>
      </c>
      <c r="C2136" s="14" t="s">
        <v>31</v>
      </c>
      <c r="D2136" s="15">
        <v>1.0</v>
      </c>
      <c r="E2136" s="15">
        <v>4.0</v>
      </c>
      <c r="F2136" s="16">
        <v>5.0</v>
      </c>
      <c r="G2136" s="2" t="str">
        <f>VLOOKUP(I2136,lookups!$A$2:$D$206,3,0)</f>
        <v>TA</v>
      </c>
      <c r="H2136" s="2" t="str">
        <f>VLOOKUP(I2136,lookups!$A$2:$D$206,2,0)</f>
        <v>TAS</v>
      </c>
      <c r="I2136" s="10" t="s">
        <v>92</v>
      </c>
      <c r="L2136" s="2" t="str">
        <f>VLOOKUP(G2136,lookups!$E$2:$F$206,2,0)</f>
        <v>Turf algae</v>
      </c>
      <c r="M2136" s="2" t="str">
        <f>VLOOKUP(H2136,lookups!$G$2:$H$206,2,0)</f>
        <v>Turf algae sediment</v>
      </c>
      <c r="N2136" s="2" t="str">
        <f>VLOOKUP(I2136,lookups!$A$2:$D$206,4,0)</f>
        <v>Turf algae sediment</v>
      </c>
    </row>
    <row r="2137" ht="15.75" customHeight="1">
      <c r="A2137" s="12" t="s">
        <v>89</v>
      </c>
      <c r="B2137" s="13" t="s">
        <v>14</v>
      </c>
      <c r="C2137" s="14" t="s">
        <v>31</v>
      </c>
      <c r="D2137" s="15">
        <v>1.0</v>
      </c>
      <c r="E2137" s="15">
        <v>4.0</v>
      </c>
      <c r="F2137" s="16">
        <v>6.0</v>
      </c>
      <c r="G2137" s="2" t="str">
        <f>VLOOKUP(I2137,lookups!$A$2:$D$206,3,0)</f>
        <v>TA</v>
      </c>
      <c r="H2137" s="2" t="str">
        <f>VLOOKUP(I2137,lookups!$A$2:$D$206,2,0)</f>
        <v>TAS</v>
      </c>
      <c r="I2137" s="10" t="s">
        <v>92</v>
      </c>
      <c r="L2137" s="2" t="str">
        <f>VLOOKUP(G2137,lookups!$E$2:$F$206,2,0)</f>
        <v>Turf algae</v>
      </c>
      <c r="M2137" s="2" t="str">
        <f>VLOOKUP(H2137,lookups!$G$2:$H$206,2,0)</f>
        <v>Turf algae sediment</v>
      </c>
      <c r="N2137" s="2" t="str">
        <f>VLOOKUP(I2137,lookups!$A$2:$D$206,4,0)</f>
        <v>Turf algae sediment</v>
      </c>
    </row>
    <row r="2138" ht="15.75" customHeight="1">
      <c r="A2138" s="12" t="s">
        <v>89</v>
      </c>
      <c r="B2138" s="13" t="s">
        <v>14</v>
      </c>
      <c r="C2138" s="14" t="s">
        <v>31</v>
      </c>
      <c r="D2138" s="15">
        <v>1.0</v>
      </c>
      <c r="E2138" s="15">
        <v>4.0</v>
      </c>
      <c r="F2138" s="16">
        <v>7.0</v>
      </c>
      <c r="G2138" s="2" t="str">
        <f>VLOOKUP(I2138,lookups!$A$2:$D$206,3,0)</f>
        <v>TA</v>
      </c>
      <c r="H2138" s="2" t="str">
        <f>VLOOKUP(I2138,lookups!$A$2:$D$206,2,0)</f>
        <v>TAS</v>
      </c>
      <c r="I2138" s="10" t="s">
        <v>92</v>
      </c>
      <c r="L2138" s="2" t="str">
        <f>VLOOKUP(G2138,lookups!$E$2:$F$206,2,0)</f>
        <v>Turf algae</v>
      </c>
      <c r="M2138" s="2" t="str">
        <f>VLOOKUP(H2138,lookups!$G$2:$H$206,2,0)</f>
        <v>Turf algae sediment</v>
      </c>
      <c r="N2138" s="2" t="str">
        <f>VLOOKUP(I2138,lookups!$A$2:$D$206,4,0)</f>
        <v>Turf algae sediment</v>
      </c>
    </row>
    <row r="2139" ht="15.75" customHeight="1">
      <c r="A2139" s="12" t="s">
        <v>89</v>
      </c>
      <c r="B2139" s="13" t="s">
        <v>14</v>
      </c>
      <c r="C2139" s="14" t="s">
        <v>31</v>
      </c>
      <c r="D2139" s="15">
        <v>1.0</v>
      </c>
      <c r="E2139" s="15">
        <v>4.0</v>
      </c>
      <c r="F2139" s="16">
        <v>8.0</v>
      </c>
      <c r="G2139" s="2" t="str">
        <f>VLOOKUP(I2139,lookups!$A$2:$D$206,3,0)</f>
        <v>TA</v>
      </c>
      <c r="H2139" s="2" t="str">
        <f>VLOOKUP(I2139,lookups!$A$2:$D$206,2,0)</f>
        <v>TAS</v>
      </c>
      <c r="I2139" s="10" t="s">
        <v>92</v>
      </c>
      <c r="L2139" s="2" t="str">
        <f>VLOOKUP(G2139,lookups!$E$2:$F$206,2,0)</f>
        <v>Turf algae</v>
      </c>
      <c r="M2139" s="2" t="str">
        <f>VLOOKUP(H2139,lookups!$G$2:$H$206,2,0)</f>
        <v>Turf algae sediment</v>
      </c>
      <c r="N2139" s="2" t="str">
        <f>VLOOKUP(I2139,lookups!$A$2:$D$206,4,0)</f>
        <v>Turf algae sediment</v>
      </c>
    </row>
    <row r="2140" ht="15.75" customHeight="1">
      <c r="A2140" s="12" t="s">
        <v>89</v>
      </c>
      <c r="B2140" s="13" t="s">
        <v>14</v>
      </c>
      <c r="C2140" s="14" t="s">
        <v>31</v>
      </c>
      <c r="D2140" s="15">
        <v>1.0</v>
      </c>
      <c r="E2140" s="15">
        <v>4.0</v>
      </c>
      <c r="F2140" s="16">
        <v>9.0</v>
      </c>
      <c r="G2140" s="2" t="str">
        <f>VLOOKUP(I2140,lookups!$A$2:$D$206,3,0)</f>
        <v>CYAN</v>
      </c>
      <c r="H2140" s="2" t="str">
        <f>VLOOKUP(I2140,lookups!$A$2:$D$206,2,0)</f>
        <v>CYAN</v>
      </c>
      <c r="I2140" s="10" t="s">
        <v>93</v>
      </c>
      <c r="J2140" s="2"/>
      <c r="L2140" s="2" t="str">
        <f>VLOOKUP(G2140,lookups!$E$2:$F$206,2,0)</f>
        <v>Cyanobacteria</v>
      </c>
      <c r="M2140" s="2" t="str">
        <f>VLOOKUP(H2140,lookups!$G$2:$H$206,2,0)</f>
        <v>Cyanobacteria</v>
      </c>
      <c r="N2140" s="2" t="str">
        <f>VLOOKUP(I2140,lookups!$A$2:$D$206,4,0)</f>
        <v>Cyanobacteria</v>
      </c>
    </row>
    <row r="2141" ht="15.75" customHeight="1">
      <c r="A2141" s="12" t="s">
        <v>89</v>
      </c>
      <c r="B2141" s="13" t="s">
        <v>14</v>
      </c>
      <c r="C2141" s="14" t="s">
        <v>31</v>
      </c>
      <c r="D2141" s="15">
        <v>1.0</v>
      </c>
      <c r="E2141" s="15">
        <v>4.0</v>
      </c>
      <c r="F2141" s="16">
        <v>10.0</v>
      </c>
      <c r="G2141" s="2" t="str">
        <f>VLOOKUP(I2141,lookups!$A$2:$D$206,3,0)</f>
        <v>TA</v>
      </c>
      <c r="H2141" s="2" t="str">
        <f>VLOOKUP(I2141,lookups!$A$2:$D$206,2,0)</f>
        <v>TAS</v>
      </c>
      <c r="I2141" s="10" t="s">
        <v>92</v>
      </c>
      <c r="L2141" s="2" t="str">
        <f>VLOOKUP(G2141,lookups!$E$2:$F$206,2,0)</f>
        <v>Turf algae</v>
      </c>
      <c r="M2141" s="2" t="str">
        <f>VLOOKUP(H2141,lookups!$G$2:$H$206,2,0)</f>
        <v>Turf algae sediment</v>
      </c>
      <c r="N2141" s="2" t="str">
        <f>VLOOKUP(I2141,lookups!$A$2:$D$206,4,0)</f>
        <v>Turf algae sediment</v>
      </c>
    </row>
    <row r="2142" ht="15.75" customHeight="1">
      <c r="A2142" s="12" t="s">
        <v>89</v>
      </c>
      <c r="B2142" s="13" t="s">
        <v>14</v>
      </c>
      <c r="C2142" s="14" t="s">
        <v>31</v>
      </c>
      <c r="D2142" s="15">
        <v>1.0</v>
      </c>
      <c r="E2142" s="15">
        <v>5.0</v>
      </c>
      <c r="F2142" s="16">
        <v>1.0</v>
      </c>
      <c r="G2142" s="2" t="str">
        <f>VLOOKUP(I2142,lookups!$A$2:$D$206,3,0)</f>
        <v>TA</v>
      </c>
      <c r="H2142" s="2" t="str">
        <f>VLOOKUP(I2142,lookups!$A$2:$D$206,2,0)</f>
        <v>TAS</v>
      </c>
      <c r="I2142" s="10" t="s">
        <v>92</v>
      </c>
      <c r="L2142" s="2" t="str">
        <f>VLOOKUP(G2142,lookups!$E$2:$F$206,2,0)</f>
        <v>Turf algae</v>
      </c>
      <c r="M2142" s="2" t="str">
        <f>VLOOKUP(H2142,lookups!$G$2:$H$206,2,0)</f>
        <v>Turf algae sediment</v>
      </c>
      <c r="N2142" s="2" t="str">
        <f>VLOOKUP(I2142,lookups!$A$2:$D$206,4,0)</f>
        <v>Turf algae sediment</v>
      </c>
    </row>
    <row r="2143" ht="15.75" customHeight="1">
      <c r="A2143" s="12" t="s">
        <v>89</v>
      </c>
      <c r="B2143" s="13" t="s">
        <v>14</v>
      </c>
      <c r="C2143" s="14" t="s">
        <v>31</v>
      </c>
      <c r="D2143" s="15">
        <v>1.0</v>
      </c>
      <c r="E2143" s="15">
        <v>5.0</v>
      </c>
      <c r="F2143" s="16">
        <v>2.0</v>
      </c>
      <c r="G2143" s="2" t="str">
        <f>VLOOKUP(I2143,lookups!$A$2:$D$206,3,0)</f>
        <v>LC</v>
      </c>
      <c r="H2143" s="2" t="str">
        <f>VLOOKUP(I2143,lookups!$A$2:$D$206,2,0)</f>
        <v>PORI</v>
      </c>
      <c r="I2143" s="10" t="s">
        <v>94</v>
      </c>
      <c r="L2143" s="2" t="str">
        <f>VLOOKUP(G2143,lookups!$E$2:$F$206,2,0)</f>
        <v>Live coral</v>
      </c>
      <c r="M2143" s="2" t="str">
        <f>VLOOKUP(H2143,lookups!$G$2:$H$206,2,0)</f>
        <v>Porites </v>
      </c>
      <c r="N2143" s="2" t="str">
        <f>VLOOKUP(I2143,lookups!$A$2:$D$206,4,0)</f>
        <v>Porites asteroides</v>
      </c>
    </row>
    <row r="2144" ht="15.75" customHeight="1">
      <c r="A2144" s="12" t="s">
        <v>89</v>
      </c>
      <c r="B2144" s="13" t="s">
        <v>14</v>
      </c>
      <c r="C2144" s="14" t="s">
        <v>31</v>
      </c>
      <c r="D2144" s="15">
        <v>1.0</v>
      </c>
      <c r="E2144" s="15">
        <v>5.0</v>
      </c>
      <c r="F2144" s="16">
        <v>3.0</v>
      </c>
      <c r="G2144" s="2" t="str">
        <f>VLOOKUP(I2144,lookups!$A$2:$D$206,3,0)</f>
        <v>CCA</v>
      </c>
      <c r="H2144" s="2" t="str">
        <f>VLOOKUP(I2144,lookups!$A$2:$D$206,2,0)</f>
        <v>CCA</v>
      </c>
      <c r="I2144" s="10" t="s">
        <v>90</v>
      </c>
      <c r="L2144" s="2" t="str">
        <f>VLOOKUP(G2144,lookups!$E$2:$F$206,2,0)</f>
        <v>Crustose coraline algae</v>
      </c>
      <c r="M2144" s="2" t="str">
        <f>VLOOKUP(H2144,lookups!$G$2:$H$206,2,0)</f>
        <v>Crustose coraline algae</v>
      </c>
      <c r="N2144" s="2" t="str">
        <f>VLOOKUP(I2144,lookups!$A$2:$D$206,4,0)</f>
        <v>Crustose coraline algae</v>
      </c>
    </row>
    <row r="2145" ht="15.75" customHeight="1">
      <c r="A2145" s="12" t="s">
        <v>89</v>
      </c>
      <c r="B2145" s="13" t="s">
        <v>14</v>
      </c>
      <c r="C2145" s="14" t="s">
        <v>31</v>
      </c>
      <c r="D2145" s="15">
        <v>1.0</v>
      </c>
      <c r="E2145" s="15">
        <v>5.0</v>
      </c>
      <c r="F2145" s="16">
        <v>4.0</v>
      </c>
      <c r="G2145" s="2" t="str">
        <f>VLOOKUP(I2145,lookups!$A$2:$D$206,3,0)</f>
        <v>LC</v>
      </c>
      <c r="H2145" s="2" t="str">
        <f>VLOOKUP(I2145,lookups!$A$2:$D$206,2,0)</f>
        <v>PORI</v>
      </c>
      <c r="I2145" s="10" t="s">
        <v>94</v>
      </c>
      <c r="L2145" s="2" t="str">
        <f>VLOOKUP(G2145,lookups!$E$2:$F$206,2,0)</f>
        <v>Live coral</v>
      </c>
      <c r="M2145" s="2" t="str">
        <f>VLOOKUP(H2145,lookups!$G$2:$H$206,2,0)</f>
        <v>Porites </v>
      </c>
      <c r="N2145" s="2" t="str">
        <f>VLOOKUP(I2145,lookups!$A$2:$D$206,4,0)</f>
        <v>Porites asteroides</v>
      </c>
    </row>
    <row r="2146" ht="15.75" customHeight="1">
      <c r="A2146" s="12" t="s">
        <v>89</v>
      </c>
      <c r="B2146" s="13" t="s">
        <v>14</v>
      </c>
      <c r="C2146" s="14" t="s">
        <v>31</v>
      </c>
      <c r="D2146" s="15">
        <v>1.0</v>
      </c>
      <c r="E2146" s="15">
        <v>5.0</v>
      </c>
      <c r="F2146" s="16">
        <v>5.0</v>
      </c>
      <c r="G2146" s="2" t="str">
        <f>VLOOKUP(I2146,lookups!$A$2:$D$206,3,0)</f>
        <v>TA</v>
      </c>
      <c r="H2146" s="2" t="str">
        <f>VLOOKUP(I2146,lookups!$A$2:$D$206,2,0)</f>
        <v>TAS</v>
      </c>
      <c r="I2146" s="10" t="s">
        <v>92</v>
      </c>
      <c r="L2146" s="2" t="str">
        <f>VLOOKUP(G2146,lookups!$E$2:$F$206,2,0)</f>
        <v>Turf algae</v>
      </c>
      <c r="M2146" s="2" t="str">
        <f>VLOOKUP(H2146,lookups!$G$2:$H$206,2,0)</f>
        <v>Turf algae sediment</v>
      </c>
      <c r="N2146" s="2" t="str">
        <f>VLOOKUP(I2146,lookups!$A$2:$D$206,4,0)</f>
        <v>Turf algae sediment</v>
      </c>
    </row>
    <row r="2147" ht="15.75" customHeight="1">
      <c r="A2147" s="12" t="s">
        <v>89</v>
      </c>
      <c r="B2147" s="13" t="s">
        <v>14</v>
      </c>
      <c r="C2147" s="14" t="s">
        <v>31</v>
      </c>
      <c r="D2147" s="15">
        <v>1.0</v>
      </c>
      <c r="E2147" s="15">
        <v>5.0</v>
      </c>
      <c r="F2147" s="16">
        <v>6.0</v>
      </c>
      <c r="G2147" s="2" t="str">
        <f>VLOOKUP(I2147,lookups!$A$2:$D$206,3,0)</f>
        <v>TA</v>
      </c>
      <c r="H2147" s="2" t="str">
        <f>VLOOKUP(I2147,lookups!$A$2:$D$206,2,0)</f>
        <v>TAS</v>
      </c>
      <c r="I2147" s="10" t="s">
        <v>92</v>
      </c>
      <c r="L2147" s="2" t="str">
        <f>VLOOKUP(G2147,lookups!$E$2:$F$206,2,0)</f>
        <v>Turf algae</v>
      </c>
      <c r="M2147" s="2" t="str">
        <f>VLOOKUP(H2147,lookups!$G$2:$H$206,2,0)</f>
        <v>Turf algae sediment</v>
      </c>
      <c r="N2147" s="2" t="str">
        <f>VLOOKUP(I2147,lookups!$A$2:$D$206,4,0)</f>
        <v>Turf algae sediment</v>
      </c>
    </row>
    <row r="2148" ht="15.75" customHeight="1">
      <c r="A2148" s="12" t="s">
        <v>89</v>
      </c>
      <c r="B2148" s="13" t="s">
        <v>14</v>
      </c>
      <c r="C2148" s="14" t="s">
        <v>31</v>
      </c>
      <c r="D2148" s="15">
        <v>1.0</v>
      </c>
      <c r="E2148" s="15">
        <v>5.0</v>
      </c>
      <c r="F2148" s="16">
        <v>7.0</v>
      </c>
      <c r="G2148" s="2" t="str">
        <f>VLOOKUP(I2148,lookups!$A$2:$D$206,3,0)</f>
        <v>AINV</v>
      </c>
      <c r="H2148" s="2" t="str">
        <f>VLOOKUP(I2148,lookups!$A$2:$D$206,2,0)</f>
        <v>AINV</v>
      </c>
      <c r="I2148" s="10" t="s">
        <v>95</v>
      </c>
      <c r="L2148" s="2" t="str">
        <f>VLOOKUP(G2148,lookups!$E$2:$F$206,2,0)</f>
        <v>Aggressive invertebrates</v>
      </c>
      <c r="M2148" s="2" t="str">
        <f>VLOOKUP(H2148,lookups!$G$2:$H$206,2,0)</f>
        <v>Aggressive invertebrates</v>
      </c>
      <c r="N2148" s="2" t="str">
        <f>VLOOKUP(I2148,lookups!$A$2:$D$206,4,0)</f>
        <v>Brown encrusting sponge (Chondrilla caribensis)</v>
      </c>
    </row>
    <row r="2149" ht="15.75" customHeight="1">
      <c r="A2149" s="12" t="s">
        <v>89</v>
      </c>
      <c r="B2149" s="13" t="s">
        <v>14</v>
      </c>
      <c r="C2149" s="14" t="s">
        <v>31</v>
      </c>
      <c r="D2149" s="15">
        <v>1.0</v>
      </c>
      <c r="E2149" s="15">
        <v>5.0</v>
      </c>
      <c r="F2149" s="16">
        <v>8.0</v>
      </c>
      <c r="G2149" s="2" t="str">
        <f>VLOOKUP(I2149,lookups!$A$2:$D$206,3,0)</f>
        <v>TA</v>
      </c>
      <c r="H2149" s="2" t="str">
        <f>VLOOKUP(I2149,lookups!$A$2:$D$206,2,0)</f>
        <v>TAS</v>
      </c>
      <c r="I2149" s="10" t="s">
        <v>92</v>
      </c>
      <c r="L2149" s="2" t="str">
        <f>VLOOKUP(G2149,lookups!$E$2:$F$206,2,0)</f>
        <v>Turf algae</v>
      </c>
      <c r="M2149" s="2" t="str">
        <f>VLOOKUP(H2149,lookups!$G$2:$H$206,2,0)</f>
        <v>Turf algae sediment</v>
      </c>
      <c r="N2149" s="2" t="str">
        <f>VLOOKUP(I2149,lookups!$A$2:$D$206,4,0)</f>
        <v>Turf algae sediment</v>
      </c>
    </row>
    <row r="2150" ht="15.75" customHeight="1">
      <c r="A2150" s="12" t="s">
        <v>89</v>
      </c>
      <c r="B2150" s="13" t="s">
        <v>14</v>
      </c>
      <c r="C2150" s="14" t="s">
        <v>31</v>
      </c>
      <c r="D2150" s="15">
        <v>1.0</v>
      </c>
      <c r="E2150" s="15">
        <v>5.0</v>
      </c>
      <c r="F2150" s="16">
        <v>9.0</v>
      </c>
      <c r="G2150" s="2" t="str">
        <f>VLOOKUP(I2150,lookups!$A$2:$D$206,3,0)</f>
        <v>CCA</v>
      </c>
      <c r="H2150" s="2" t="str">
        <f>VLOOKUP(I2150,lookups!$A$2:$D$206,2,0)</f>
        <v>CCA</v>
      </c>
      <c r="I2150" s="10" t="s">
        <v>90</v>
      </c>
      <c r="L2150" s="2" t="str">
        <f>VLOOKUP(G2150,lookups!$E$2:$F$206,2,0)</f>
        <v>Crustose coraline algae</v>
      </c>
      <c r="M2150" s="2" t="str">
        <f>VLOOKUP(H2150,lookups!$G$2:$H$206,2,0)</f>
        <v>Crustose coraline algae</v>
      </c>
      <c r="N2150" s="2" t="str">
        <f>VLOOKUP(I2150,lookups!$A$2:$D$206,4,0)</f>
        <v>Crustose coraline algae</v>
      </c>
    </row>
    <row r="2151" ht="15.75" customHeight="1">
      <c r="A2151" s="12" t="s">
        <v>89</v>
      </c>
      <c r="B2151" s="13" t="s">
        <v>14</v>
      </c>
      <c r="C2151" s="14" t="s">
        <v>31</v>
      </c>
      <c r="D2151" s="15">
        <v>1.0</v>
      </c>
      <c r="E2151" s="15">
        <v>5.0</v>
      </c>
      <c r="F2151" s="16">
        <v>10.0</v>
      </c>
      <c r="G2151" s="2" t="str">
        <f>VLOOKUP(I2151,lookups!$A$2:$D$206,3,0)</f>
        <v>TA</v>
      </c>
      <c r="H2151" s="2" t="str">
        <f>VLOOKUP(I2151,lookups!$A$2:$D$206,2,0)</f>
        <v>TAS</v>
      </c>
      <c r="I2151" s="10" t="s">
        <v>92</v>
      </c>
      <c r="L2151" s="2" t="str">
        <f>VLOOKUP(G2151,lookups!$E$2:$F$206,2,0)</f>
        <v>Turf algae</v>
      </c>
      <c r="M2151" s="2" t="str">
        <f>VLOOKUP(H2151,lookups!$G$2:$H$206,2,0)</f>
        <v>Turf algae sediment</v>
      </c>
      <c r="N2151" s="2" t="str">
        <f>VLOOKUP(I2151,lookups!$A$2:$D$206,4,0)</f>
        <v>Turf algae sediment</v>
      </c>
    </row>
    <row r="2152" ht="15.75" customHeight="1">
      <c r="A2152" s="12" t="s">
        <v>89</v>
      </c>
      <c r="B2152" s="13" t="s">
        <v>14</v>
      </c>
      <c r="C2152" s="14" t="s">
        <v>31</v>
      </c>
      <c r="D2152" s="15">
        <v>1.0</v>
      </c>
      <c r="E2152" s="15">
        <v>6.0</v>
      </c>
      <c r="F2152" s="16">
        <v>1.0</v>
      </c>
      <c r="G2152" s="2" t="str">
        <f>VLOOKUP(I2152,lookups!$A$2:$D$206,3,0)</f>
        <v>LC</v>
      </c>
      <c r="H2152" s="2" t="str">
        <f>VLOOKUP(I2152,lookups!$A$2:$D$206,2,0)</f>
        <v>PORI</v>
      </c>
      <c r="I2152" s="10" t="s">
        <v>94</v>
      </c>
      <c r="L2152" s="2" t="str">
        <f>VLOOKUP(G2152,lookups!$E$2:$F$206,2,0)</f>
        <v>Live coral</v>
      </c>
      <c r="M2152" s="2" t="str">
        <f>VLOOKUP(H2152,lookups!$G$2:$H$206,2,0)</f>
        <v>Porites </v>
      </c>
      <c r="N2152" s="2" t="str">
        <f>VLOOKUP(I2152,lookups!$A$2:$D$206,4,0)</f>
        <v>Porites asteroides</v>
      </c>
    </row>
    <row r="2153" ht="15.75" customHeight="1">
      <c r="A2153" s="12" t="s">
        <v>89</v>
      </c>
      <c r="B2153" s="13" t="s">
        <v>14</v>
      </c>
      <c r="C2153" s="14" t="s">
        <v>31</v>
      </c>
      <c r="D2153" s="15">
        <v>1.0</v>
      </c>
      <c r="E2153" s="15">
        <v>6.0</v>
      </c>
      <c r="F2153" s="16">
        <v>2.0</v>
      </c>
      <c r="G2153" s="2" t="str">
        <f>VLOOKUP(I2153,lookups!$A$2:$D$206,3,0)</f>
        <v>TA</v>
      </c>
      <c r="H2153" s="2" t="str">
        <f>VLOOKUP(I2153,lookups!$A$2:$D$206,2,0)</f>
        <v>TAS</v>
      </c>
      <c r="I2153" s="10" t="s">
        <v>92</v>
      </c>
      <c r="L2153" s="2" t="str">
        <f>VLOOKUP(G2153,lookups!$E$2:$F$206,2,0)</f>
        <v>Turf algae</v>
      </c>
      <c r="M2153" s="2" t="str">
        <f>VLOOKUP(H2153,lookups!$G$2:$H$206,2,0)</f>
        <v>Turf algae sediment</v>
      </c>
      <c r="N2153" s="2" t="str">
        <f>VLOOKUP(I2153,lookups!$A$2:$D$206,4,0)</f>
        <v>Turf algae sediment</v>
      </c>
    </row>
    <row r="2154" ht="15.75" customHeight="1">
      <c r="A2154" s="12" t="s">
        <v>89</v>
      </c>
      <c r="B2154" s="13" t="s">
        <v>14</v>
      </c>
      <c r="C2154" s="14" t="s">
        <v>31</v>
      </c>
      <c r="D2154" s="15">
        <v>1.0</v>
      </c>
      <c r="E2154" s="15">
        <v>6.0</v>
      </c>
      <c r="F2154" s="16">
        <v>3.0</v>
      </c>
      <c r="G2154" s="2" t="str">
        <f>VLOOKUP(I2154,lookups!$A$2:$D$206,3,0)</f>
        <v>TA</v>
      </c>
      <c r="H2154" s="2" t="str">
        <f>VLOOKUP(I2154,lookups!$A$2:$D$206,2,0)</f>
        <v>TAS</v>
      </c>
      <c r="I2154" s="10" t="s">
        <v>92</v>
      </c>
      <c r="L2154" s="2" t="str">
        <f>VLOOKUP(G2154,lookups!$E$2:$F$206,2,0)</f>
        <v>Turf algae</v>
      </c>
      <c r="M2154" s="2" t="str">
        <f>VLOOKUP(H2154,lookups!$G$2:$H$206,2,0)</f>
        <v>Turf algae sediment</v>
      </c>
      <c r="N2154" s="2" t="str">
        <f>VLOOKUP(I2154,lookups!$A$2:$D$206,4,0)</f>
        <v>Turf algae sediment</v>
      </c>
    </row>
    <row r="2155" ht="15.75" customHeight="1">
      <c r="A2155" s="12" t="s">
        <v>89</v>
      </c>
      <c r="B2155" s="13" t="s">
        <v>14</v>
      </c>
      <c r="C2155" s="14" t="s">
        <v>31</v>
      </c>
      <c r="D2155" s="15">
        <v>1.0</v>
      </c>
      <c r="E2155" s="15">
        <v>6.0</v>
      </c>
      <c r="F2155" s="16">
        <v>4.0</v>
      </c>
      <c r="G2155" s="2" t="str">
        <f>VLOOKUP(I2155,lookups!$A$2:$D$206,3,0)</f>
        <v>LC</v>
      </c>
      <c r="H2155" s="2" t="str">
        <f>VLOOKUP(I2155,lookups!$A$2:$D$206,2,0)</f>
        <v>PORI</v>
      </c>
      <c r="I2155" s="10" t="s">
        <v>94</v>
      </c>
      <c r="L2155" s="2" t="str">
        <f>VLOOKUP(G2155,lookups!$E$2:$F$206,2,0)</f>
        <v>Live coral</v>
      </c>
      <c r="M2155" s="2" t="str">
        <f>VLOOKUP(H2155,lookups!$G$2:$H$206,2,0)</f>
        <v>Porites </v>
      </c>
      <c r="N2155" s="2" t="str">
        <f>VLOOKUP(I2155,lookups!$A$2:$D$206,4,0)</f>
        <v>Porites asteroides</v>
      </c>
    </row>
    <row r="2156" ht="15.75" customHeight="1">
      <c r="A2156" s="12" t="s">
        <v>89</v>
      </c>
      <c r="B2156" s="13" t="s">
        <v>14</v>
      </c>
      <c r="C2156" s="14" t="s">
        <v>31</v>
      </c>
      <c r="D2156" s="15">
        <v>1.0</v>
      </c>
      <c r="E2156" s="15">
        <v>6.0</v>
      </c>
      <c r="F2156" s="16">
        <v>5.0</v>
      </c>
      <c r="G2156" s="2" t="str">
        <f>VLOOKUP(I2156,lookups!$A$2:$D$206,3,0)</f>
        <v>LC</v>
      </c>
      <c r="H2156" s="2" t="str">
        <f>VLOOKUP(I2156,lookups!$A$2:$D$206,2,0)</f>
        <v>PORI</v>
      </c>
      <c r="I2156" s="10" t="s">
        <v>94</v>
      </c>
      <c r="L2156" s="2" t="str">
        <f>VLOOKUP(G2156,lookups!$E$2:$F$206,2,0)</f>
        <v>Live coral</v>
      </c>
      <c r="M2156" s="2" t="str">
        <f>VLOOKUP(H2156,lookups!$G$2:$H$206,2,0)</f>
        <v>Porites </v>
      </c>
      <c r="N2156" s="2" t="str">
        <f>VLOOKUP(I2156,lookups!$A$2:$D$206,4,0)</f>
        <v>Porites asteroides</v>
      </c>
    </row>
    <row r="2157" ht="15.75" customHeight="1">
      <c r="A2157" s="12" t="s">
        <v>89</v>
      </c>
      <c r="B2157" s="13" t="s">
        <v>14</v>
      </c>
      <c r="C2157" s="14" t="s">
        <v>31</v>
      </c>
      <c r="D2157" s="15">
        <v>1.0</v>
      </c>
      <c r="E2157" s="15">
        <v>6.0</v>
      </c>
      <c r="F2157" s="16">
        <v>6.0</v>
      </c>
      <c r="G2157" s="2" t="str">
        <f>VLOOKUP(I2157,lookups!$A$2:$D$206,3,0)</f>
        <v>LC</v>
      </c>
      <c r="H2157" s="2" t="str">
        <f>VLOOKUP(I2157,lookups!$A$2:$D$206,2,0)</f>
        <v>AGAR</v>
      </c>
      <c r="I2157" s="10" t="s">
        <v>97</v>
      </c>
      <c r="L2157" s="2" t="str">
        <f>VLOOKUP(G2157,lookups!$E$2:$F$206,2,0)</f>
        <v>Live coral</v>
      </c>
      <c r="M2157" s="2" t="str">
        <f>VLOOKUP(H2157,lookups!$G$2:$H$206,2,0)</f>
        <v>Agaricia</v>
      </c>
      <c r="N2157" s="2" t="str">
        <f>VLOOKUP(I2157,lookups!$A$2:$D$206,4,0)</f>
        <v>Agaricia agaricites</v>
      </c>
    </row>
    <row r="2158" ht="15.75" customHeight="1">
      <c r="A2158" s="12" t="s">
        <v>89</v>
      </c>
      <c r="B2158" s="13" t="s">
        <v>14</v>
      </c>
      <c r="C2158" s="14" t="s">
        <v>31</v>
      </c>
      <c r="D2158" s="15">
        <v>1.0</v>
      </c>
      <c r="E2158" s="15">
        <v>6.0</v>
      </c>
      <c r="F2158" s="16">
        <v>7.0</v>
      </c>
      <c r="G2158" s="2" t="str">
        <f>VLOOKUP(I2158,lookups!$A$2:$D$206,3,0)</f>
        <v>LC</v>
      </c>
      <c r="H2158" s="2" t="str">
        <f>VLOOKUP(I2158,lookups!$A$2:$D$206,2,0)</f>
        <v>PORI</v>
      </c>
      <c r="I2158" s="10" t="s">
        <v>94</v>
      </c>
      <c r="L2158" s="2" t="str">
        <f>VLOOKUP(G2158,lookups!$E$2:$F$206,2,0)</f>
        <v>Live coral</v>
      </c>
      <c r="M2158" s="2" t="str">
        <f>VLOOKUP(H2158,lookups!$G$2:$H$206,2,0)</f>
        <v>Porites </v>
      </c>
      <c r="N2158" s="2" t="str">
        <f>VLOOKUP(I2158,lookups!$A$2:$D$206,4,0)</f>
        <v>Porites asteroides</v>
      </c>
    </row>
    <row r="2159" ht="15.75" customHeight="1">
      <c r="A2159" s="12" t="s">
        <v>89</v>
      </c>
      <c r="B2159" s="13" t="s">
        <v>14</v>
      </c>
      <c r="C2159" s="14" t="s">
        <v>31</v>
      </c>
      <c r="D2159" s="15">
        <v>1.0</v>
      </c>
      <c r="E2159" s="15">
        <v>6.0</v>
      </c>
      <c r="F2159" s="16">
        <v>8.0</v>
      </c>
      <c r="G2159" s="2" t="str">
        <f>VLOOKUP(I2159,lookups!$A$2:$D$206,3,0)</f>
        <v>LC</v>
      </c>
      <c r="H2159" s="2" t="str">
        <f>VLOOKUP(I2159,lookups!$A$2:$D$206,2,0)</f>
        <v>PORI</v>
      </c>
      <c r="I2159" s="10" t="s">
        <v>94</v>
      </c>
      <c r="L2159" s="2" t="str">
        <f>VLOOKUP(G2159,lookups!$E$2:$F$206,2,0)</f>
        <v>Live coral</v>
      </c>
      <c r="M2159" s="2" t="str">
        <f>VLOOKUP(H2159,lookups!$G$2:$H$206,2,0)</f>
        <v>Porites </v>
      </c>
      <c r="N2159" s="2" t="str">
        <f>VLOOKUP(I2159,lookups!$A$2:$D$206,4,0)</f>
        <v>Porites asteroides</v>
      </c>
    </row>
    <row r="2160" ht="15.75" customHeight="1">
      <c r="A2160" s="12" t="s">
        <v>89</v>
      </c>
      <c r="B2160" s="13" t="s">
        <v>14</v>
      </c>
      <c r="C2160" s="14" t="s">
        <v>31</v>
      </c>
      <c r="D2160" s="15">
        <v>1.0</v>
      </c>
      <c r="E2160" s="15">
        <v>6.0</v>
      </c>
      <c r="F2160" s="16">
        <v>9.0</v>
      </c>
      <c r="G2160" s="2" t="str">
        <f>VLOOKUP(I2160,lookups!$A$2:$D$206,3,0)</f>
        <v>TA</v>
      </c>
      <c r="H2160" s="2" t="str">
        <f>VLOOKUP(I2160,lookups!$A$2:$D$206,2,0)</f>
        <v>TAS</v>
      </c>
      <c r="I2160" s="10" t="s">
        <v>92</v>
      </c>
      <c r="L2160" s="2" t="str">
        <f>VLOOKUP(G2160,lookups!$E$2:$F$206,2,0)</f>
        <v>Turf algae</v>
      </c>
      <c r="M2160" s="2" t="str">
        <f>VLOOKUP(H2160,lookups!$G$2:$H$206,2,0)</f>
        <v>Turf algae sediment</v>
      </c>
      <c r="N2160" s="2" t="str">
        <f>VLOOKUP(I2160,lookups!$A$2:$D$206,4,0)</f>
        <v>Turf algae sediment</v>
      </c>
    </row>
    <row r="2161" ht="15.75" customHeight="1">
      <c r="A2161" s="12" t="s">
        <v>89</v>
      </c>
      <c r="B2161" s="13" t="s">
        <v>14</v>
      </c>
      <c r="C2161" s="14" t="s">
        <v>31</v>
      </c>
      <c r="D2161" s="15">
        <v>1.0</v>
      </c>
      <c r="E2161" s="15">
        <v>6.0</v>
      </c>
      <c r="F2161" s="16">
        <v>10.0</v>
      </c>
      <c r="G2161" s="2" t="str">
        <f>VLOOKUP(I2161,lookups!$A$2:$D$206,3,0)</f>
        <v>CCA</v>
      </c>
      <c r="H2161" s="2" t="str">
        <f>VLOOKUP(I2161,lookups!$A$2:$D$206,2,0)</f>
        <v>CCA</v>
      </c>
      <c r="I2161" s="10" t="s">
        <v>90</v>
      </c>
      <c r="L2161" s="2" t="str">
        <f>VLOOKUP(G2161,lookups!$E$2:$F$206,2,0)</f>
        <v>Crustose coraline algae</v>
      </c>
      <c r="M2161" s="2" t="str">
        <f>VLOOKUP(H2161,lookups!$G$2:$H$206,2,0)</f>
        <v>Crustose coraline algae</v>
      </c>
      <c r="N2161" s="2" t="str">
        <f>VLOOKUP(I2161,lookups!$A$2:$D$206,4,0)</f>
        <v>Crustose coraline algae</v>
      </c>
    </row>
    <row r="2162" ht="15.75" customHeight="1">
      <c r="A2162" s="12" t="s">
        <v>89</v>
      </c>
      <c r="B2162" s="13" t="s">
        <v>14</v>
      </c>
      <c r="C2162" s="14" t="s">
        <v>31</v>
      </c>
      <c r="D2162" s="15">
        <v>1.0</v>
      </c>
      <c r="E2162" s="15">
        <v>7.0</v>
      </c>
      <c r="F2162" s="16">
        <v>1.0</v>
      </c>
      <c r="G2162" s="2" t="str">
        <f>VLOOKUP(I2162,lookups!$A$2:$D$206,3,0)</f>
        <v>TA</v>
      </c>
      <c r="H2162" s="2" t="str">
        <f>VLOOKUP(I2162,lookups!$A$2:$D$206,2,0)</f>
        <v>TAS</v>
      </c>
      <c r="I2162" s="10" t="s">
        <v>92</v>
      </c>
      <c r="L2162" s="2" t="str">
        <f>VLOOKUP(G2162,lookups!$E$2:$F$206,2,0)</f>
        <v>Turf algae</v>
      </c>
      <c r="M2162" s="2" t="str">
        <f>VLOOKUP(H2162,lookups!$G$2:$H$206,2,0)</f>
        <v>Turf algae sediment</v>
      </c>
      <c r="N2162" s="2" t="str">
        <f>VLOOKUP(I2162,lookups!$A$2:$D$206,4,0)</f>
        <v>Turf algae sediment</v>
      </c>
    </row>
    <row r="2163" ht="15.75" customHeight="1">
      <c r="A2163" s="12" t="s">
        <v>89</v>
      </c>
      <c r="B2163" s="13" t="s">
        <v>14</v>
      </c>
      <c r="C2163" s="14" t="s">
        <v>31</v>
      </c>
      <c r="D2163" s="15">
        <v>1.0</v>
      </c>
      <c r="E2163" s="15">
        <v>7.0</v>
      </c>
      <c r="F2163" s="16">
        <v>2.0</v>
      </c>
      <c r="G2163" s="2" t="str">
        <f>VLOOKUP(I2163,lookups!$A$2:$D$206,3,0)</f>
        <v>CCA</v>
      </c>
      <c r="H2163" s="2" t="str">
        <f>VLOOKUP(I2163,lookups!$A$2:$D$206,2,0)</f>
        <v>CCA</v>
      </c>
      <c r="I2163" s="10" t="s">
        <v>90</v>
      </c>
      <c r="L2163" s="2" t="str">
        <f>VLOOKUP(G2163,lookups!$E$2:$F$206,2,0)</f>
        <v>Crustose coraline algae</v>
      </c>
      <c r="M2163" s="2" t="str">
        <f>VLOOKUP(H2163,lookups!$G$2:$H$206,2,0)</f>
        <v>Crustose coraline algae</v>
      </c>
      <c r="N2163" s="2" t="str">
        <f>VLOOKUP(I2163,lookups!$A$2:$D$206,4,0)</f>
        <v>Crustose coraline algae</v>
      </c>
    </row>
    <row r="2164" ht="15.75" customHeight="1">
      <c r="A2164" s="12" t="s">
        <v>89</v>
      </c>
      <c r="B2164" s="13" t="s">
        <v>14</v>
      </c>
      <c r="C2164" s="14" t="s">
        <v>31</v>
      </c>
      <c r="D2164" s="15">
        <v>1.0</v>
      </c>
      <c r="E2164" s="15">
        <v>7.0</v>
      </c>
      <c r="F2164" s="16">
        <v>3.0</v>
      </c>
      <c r="G2164" s="2" t="str">
        <f>VLOOKUP(I2164,lookups!$A$2:$D$206,3,0)</f>
        <v>CCA</v>
      </c>
      <c r="H2164" s="2" t="str">
        <f>VLOOKUP(I2164,lookups!$A$2:$D$206,2,0)</f>
        <v>CCA</v>
      </c>
      <c r="I2164" s="10" t="s">
        <v>90</v>
      </c>
      <c r="L2164" s="2" t="str">
        <f>VLOOKUP(G2164,lookups!$E$2:$F$206,2,0)</f>
        <v>Crustose coraline algae</v>
      </c>
      <c r="M2164" s="2" t="str">
        <f>VLOOKUP(H2164,lookups!$G$2:$H$206,2,0)</f>
        <v>Crustose coraline algae</v>
      </c>
      <c r="N2164" s="2" t="str">
        <f>VLOOKUP(I2164,lookups!$A$2:$D$206,4,0)</f>
        <v>Crustose coraline algae</v>
      </c>
    </row>
    <row r="2165" ht="15.75" customHeight="1">
      <c r="A2165" s="12" t="s">
        <v>89</v>
      </c>
      <c r="B2165" s="13" t="s">
        <v>14</v>
      </c>
      <c r="C2165" s="14" t="s">
        <v>31</v>
      </c>
      <c r="D2165" s="15">
        <v>1.0</v>
      </c>
      <c r="E2165" s="15">
        <v>7.0</v>
      </c>
      <c r="F2165" s="16">
        <v>4.0</v>
      </c>
      <c r="G2165" s="2" t="str">
        <f>VLOOKUP(I2165,lookups!$A$2:$D$206,3,0)</f>
        <v>AINV</v>
      </c>
      <c r="H2165" s="2" t="str">
        <f>VLOOKUP(I2165,lookups!$A$2:$D$206,2,0)</f>
        <v>AINV</v>
      </c>
      <c r="I2165" s="10" t="s">
        <v>95</v>
      </c>
      <c r="L2165" s="2" t="str">
        <f>VLOOKUP(G2165,lookups!$E$2:$F$206,2,0)</f>
        <v>Aggressive invertebrates</v>
      </c>
      <c r="M2165" s="2" t="str">
        <f>VLOOKUP(H2165,lookups!$G$2:$H$206,2,0)</f>
        <v>Aggressive invertebrates</v>
      </c>
      <c r="N2165" s="2" t="str">
        <f>VLOOKUP(I2165,lookups!$A$2:$D$206,4,0)</f>
        <v>Brown encrusting sponge (Chondrilla caribensis)</v>
      </c>
    </row>
    <row r="2166" ht="15.75" customHeight="1">
      <c r="A2166" s="12" t="s">
        <v>89</v>
      </c>
      <c r="B2166" s="13" t="s">
        <v>14</v>
      </c>
      <c r="C2166" s="14" t="s">
        <v>31</v>
      </c>
      <c r="D2166" s="15">
        <v>1.0</v>
      </c>
      <c r="E2166" s="15">
        <v>7.0</v>
      </c>
      <c r="F2166" s="16">
        <v>5.0</v>
      </c>
      <c r="G2166" s="2" t="str">
        <f>VLOOKUP(I2166,lookups!$A$2:$D$206,3,0)</f>
        <v>TA</v>
      </c>
      <c r="H2166" s="2" t="str">
        <f>VLOOKUP(I2166,lookups!$A$2:$D$206,2,0)</f>
        <v>TAS</v>
      </c>
      <c r="I2166" s="10" t="s">
        <v>92</v>
      </c>
      <c r="L2166" s="2" t="str">
        <f>VLOOKUP(G2166,lookups!$E$2:$F$206,2,0)</f>
        <v>Turf algae</v>
      </c>
      <c r="M2166" s="2" t="str">
        <f>VLOOKUP(H2166,lookups!$G$2:$H$206,2,0)</f>
        <v>Turf algae sediment</v>
      </c>
      <c r="N2166" s="2" t="str">
        <f>VLOOKUP(I2166,lookups!$A$2:$D$206,4,0)</f>
        <v>Turf algae sediment</v>
      </c>
    </row>
    <row r="2167" ht="15.75" customHeight="1">
      <c r="A2167" s="12" t="s">
        <v>89</v>
      </c>
      <c r="B2167" s="13" t="s">
        <v>14</v>
      </c>
      <c r="C2167" s="14" t="s">
        <v>31</v>
      </c>
      <c r="D2167" s="15">
        <v>1.0</v>
      </c>
      <c r="E2167" s="15">
        <v>7.0</v>
      </c>
      <c r="F2167" s="16">
        <v>6.0</v>
      </c>
      <c r="G2167" s="2" t="str">
        <f>VLOOKUP(I2167,lookups!$A$2:$D$206,3,0)</f>
        <v>TA</v>
      </c>
      <c r="H2167" s="2" t="str">
        <f>VLOOKUP(I2167,lookups!$A$2:$D$206,2,0)</f>
        <v>TAS</v>
      </c>
      <c r="I2167" s="10" t="s">
        <v>92</v>
      </c>
      <c r="L2167" s="2" t="str">
        <f>VLOOKUP(G2167,lookups!$E$2:$F$206,2,0)</f>
        <v>Turf algae</v>
      </c>
      <c r="M2167" s="2" t="str">
        <f>VLOOKUP(H2167,lookups!$G$2:$H$206,2,0)</f>
        <v>Turf algae sediment</v>
      </c>
      <c r="N2167" s="2" t="str">
        <f>VLOOKUP(I2167,lookups!$A$2:$D$206,4,0)</f>
        <v>Turf algae sediment</v>
      </c>
    </row>
    <row r="2168" ht="15.75" customHeight="1">
      <c r="A2168" s="12" t="s">
        <v>89</v>
      </c>
      <c r="B2168" s="13" t="s">
        <v>14</v>
      </c>
      <c r="C2168" s="14" t="s">
        <v>31</v>
      </c>
      <c r="D2168" s="15">
        <v>1.0</v>
      </c>
      <c r="E2168" s="15">
        <v>7.0</v>
      </c>
      <c r="F2168" s="16">
        <v>7.0</v>
      </c>
      <c r="G2168" s="2" t="str">
        <f>VLOOKUP(I2168,lookups!$A$2:$D$206,3,0)</f>
        <v>TA</v>
      </c>
      <c r="H2168" s="2" t="str">
        <f>VLOOKUP(I2168,lookups!$A$2:$D$206,2,0)</f>
        <v>TAS</v>
      </c>
      <c r="I2168" s="10" t="s">
        <v>92</v>
      </c>
      <c r="L2168" s="2" t="str">
        <f>VLOOKUP(G2168,lookups!$E$2:$F$206,2,0)</f>
        <v>Turf algae</v>
      </c>
      <c r="M2168" s="2" t="str">
        <f>VLOOKUP(H2168,lookups!$G$2:$H$206,2,0)</f>
        <v>Turf algae sediment</v>
      </c>
      <c r="N2168" s="2" t="str">
        <f>VLOOKUP(I2168,lookups!$A$2:$D$206,4,0)</f>
        <v>Turf algae sediment</v>
      </c>
    </row>
    <row r="2169" ht="15.75" customHeight="1">
      <c r="A2169" s="12" t="s">
        <v>89</v>
      </c>
      <c r="B2169" s="13" t="s">
        <v>14</v>
      </c>
      <c r="C2169" s="14" t="s">
        <v>31</v>
      </c>
      <c r="D2169" s="15">
        <v>1.0</v>
      </c>
      <c r="E2169" s="15">
        <v>7.0</v>
      </c>
      <c r="F2169" s="16">
        <v>8.0</v>
      </c>
      <c r="G2169" s="2" t="str">
        <f>VLOOKUP(I2169,lookups!$A$2:$D$206,3,0)</f>
        <v>CCA</v>
      </c>
      <c r="H2169" s="2" t="str">
        <f>VLOOKUP(I2169,lookups!$A$2:$D$206,2,0)</f>
        <v>CCA</v>
      </c>
      <c r="I2169" s="10" t="s">
        <v>90</v>
      </c>
      <c r="L2169" s="2" t="str">
        <f>VLOOKUP(G2169,lookups!$E$2:$F$206,2,0)</f>
        <v>Crustose coraline algae</v>
      </c>
      <c r="M2169" s="2" t="str">
        <f>VLOOKUP(H2169,lookups!$G$2:$H$206,2,0)</f>
        <v>Crustose coraline algae</v>
      </c>
      <c r="N2169" s="2" t="str">
        <f>VLOOKUP(I2169,lookups!$A$2:$D$206,4,0)</f>
        <v>Crustose coraline algae</v>
      </c>
    </row>
    <row r="2170" ht="15.75" customHeight="1">
      <c r="A2170" s="12" t="s">
        <v>89</v>
      </c>
      <c r="B2170" s="13" t="s">
        <v>14</v>
      </c>
      <c r="C2170" s="14" t="s">
        <v>31</v>
      </c>
      <c r="D2170" s="15">
        <v>1.0</v>
      </c>
      <c r="E2170" s="15">
        <v>7.0</v>
      </c>
      <c r="F2170" s="16">
        <v>9.0</v>
      </c>
      <c r="G2170" s="2" t="str">
        <f>VLOOKUP(I2170,lookups!$A$2:$D$206,3,0)</f>
        <v>TA</v>
      </c>
      <c r="H2170" s="2" t="str">
        <f>VLOOKUP(I2170,lookups!$A$2:$D$206,2,0)</f>
        <v>TAS</v>
      </c>
      <c r="I2170" s="10" t="s">
        <v>92</v>
      </c>
      <c r="L2170" s="2" t="str">
        <f>VLOOKUP(G2170,lookups!$E$2:$F$206,2,0)</f>
        <v>Turf algae</v>
      </c>
      <c r="M2170" s="2" t="str">
        <f>VLOOKUP(H2170,lookups!$G$2:$H$206,2,0)</f>
        <v>Turf algae sediment</v>
      </c>
      <c r="N2170" s="2" t="str">
        <f>VLOOKUP(I2170,lookups!$A$2:$D$206,4,0)</f>
        <v>Turf algae sediment</v>
      </c>
    </row>
    <row r="2171" ht="15.75" customHeight="1">
      <c r="A2171" s="12" t="s">
        <v>89</v>
      </c>
      <c r="B2171" s="13" t="s">
        <v>14</v>
      </c>
      <c r="C2171" s="14" t="s">
        <v>31</v>
      </c>
      <c r="D2171" s="15">
        <v>1.0</v>
      </c>
      <c r="E2171" s="15">
        <v>7.0</v>
      </c>
      <c r="F2171" s="16">
        <v>10.0</v>
      </c>
      <c r="G2171" s="2" t="str">
        <f>VLOOKUP(I2171,lookups!$A$2:$D$206,3,0)</f>
        <v>LC</v>
      </c>
      <c r="H2171" s="2" t="str">
        <f>VLOOKUP(I2171,lookups!$A$2:$D$206,2,0)</f>
        <v>PORI</v>
      </c>
      <c r="I2171" s="10" t="s">
        <v>94</v>
      </c>
      <c r="L2171" s="2" t="str">
        <f>VLOOKUP(G2171,lookups!$E$2:$F$206,2,0)</f>
        <v>Live coral</v>
      </c>
      <c r="M2171" s="2" t="str">
        <f>VLOOKUP(H2171,lookups!$G$2:$H$206,2,0)</f>
        <v>Porites </v>
      </c>
      <c r="N2171" s="2" t="str">
        <f>VLOOKUP(I2171,lookups!$A$2:$D$206,4,0)</f>
        <v>Porites asteroides</v>
      </c>
    </row>
    <row r="2172" ht="15.75" customHeight="1">
      <c r="A2172" s="12" t="s">
        <v>89</v>
      </c>
      <c r="B2172" s="13" t="s">
        <v>14</v>
      </c>
      <c r="C2172" s="14" t="s">
        <v>31</v>
      </c>
      <c r="D2172" s="15">
        <v>1.0</v>
      </c>
      <c r="E2172" s="15">
        <v>8.0</v>
      </c>
      <c r="F2172" s="16">
        <v>1.0</v>
      </c>
      <c r="G2172" s="2" t="str">
        <f>VLOOKUP(I2172,lookups!$A$2:$D$206,3,0)</f>
        <v>LC</v>
      </c>
      <c r="H2172" s="2" t="str">
        <f>VLOOKUP(I2172,lookups!$A$2:$D$206,2,0)</f>
        <v>PORI</v>
      </c>
      <c r="I2172" s="10" t="s">
        <v>94</v>
      </c>
      <c r="L2172" s="2" t="str">
        <f>VLOOKUP(G2172,lookups!$E$2:$F$206,2,0)</f>
        <v>Live coral</v>
      </c>
      <c r="M2172" s="2" t="str">
        <f>VLOOKUP(H2172,lookups!$G$2:$H$206,2,0)</f>
        <v>Porites </v>
      </c>
      <c r="N2172" s="2" t="str">
        <f>VLOOKUP(I2172,lookups!$A$2:$D$206,4,0)</f>
        <v>Porites asteroides</v>
      </c>
    </row>
    <row r="2173" ht="15.75" customHeight="1">
      <c r="A2173" s="12" t="s">
        <v>89</v>
      </c>
      <c r="B2173" s="13" t="s">
        <v>14</v>
      </c>
      <c r="C2173" s="14" t="s">
        <v>31</v>
      </c>
      <c r="D2173" s="15">
        <v>1.0</v>
      </c>
      <c r="E2173" s="15">
        <v>8.0</v>
      </c>
      <c r="F2173" s="16">
        <v>2.0</v>
      </c>
      <c r="G2173" s="2" t="str">
        <f>VLOOKUP(I2173,lookups!$A$2:$D$206,3,0)</f>
        <v>TA</v>
      </c>
      <c r="H2173" s="2" t="str">
        <f>VLOOKUP(I2173,lookups!$A$2:$D$206,2,0)</f>
        <v>TAS</v>
      </c>
      <c r="I2173" s="10" t="s">
        <v>92</v>
      </c>
      <c r="L2173" s="2" t="str">
        <f>VLOOKUP(G2173,lookups!$E$2:$F$206,2,0)</f>
        <v>Turf algae</v>
      </c>
      <c r="M2173" s="2" t="str">
        <f>VLOOKUP(H2173,lookups!$G$2:$H$206,2,0)</f>
        <v>Turf algae sediment</v>
      </c>
      <c r="N2173" s="2" t="str">
        <f>VLOOKUP(I2173,lookups!$A$2:$D$206,4,0)</f>
        <v>Turf algae sediment</v>
      </c>
    </row>
    <row r="2174" ht="15.75" customHeight="1">
      <c r="A2174" s="12" t="s">
        <v>89</v>
      </c>
      <c r="B2174" s="13" t="s">
        <v>14</v>
      </c>
      <c r="C2174" s="14" t="s">
        <v>31</v>
      </c>
      <c r="D2174" s="15">
        <v>1.0</v>
      </c>
      <c r="E2174" s="15">
        <v>8.0</v>
      </c>
      <c r="F2174" s="16">
        <v>3.0</v>
      </c>
      <c r="G2174" s="2" t="str">
        <f>VLOOKUP(I2174,lookups!$A$2:$D$206,3,0)</f>
        <v>CCA</v>
      </c>
      <c r="H2174" s="2" t="str">
        <f>VLOOKUP(I2174,lookups!$A$2:$D$206,2,0)</f>
        <v>CCA</v>
      </c>
      <c r="I2174" s="10" t="s">
        <v>90</v>
      </c>
      <c r="L2174" s="2" t="str">
        <f>VLOOKUP(G2174,lookups!$E$2:$F$206,2,0)</f>
        <v>Crustose coraline algae</v>
      </c>
      <c r="M2174" s="2" t="str">
        <f>VLOOKUP(H2174,lookups!$G$2:$H$206,2,0)</f>
        <v>Crustose coraline algae</v>
      </c>
      <c r="N2174" s="2" t="str">
        <f>VLOOKUP(I2174,lookups!$A$2:$D$206,4,0)</f>
        <v>Crustose coraline algae</v>
      </c>
    </row>
    <row r="2175" ht="15.75" customHeight="1">
      <c r="A2175" s="12" t="s">
        <v>89</v>
      </c>
      <c r="B2175" s="13" t="s">
        <v>14</v>
      </c>
      <c r="C2175" s="14" t="s">
        <v>31</v>
      </c>
      <c r="D2175" s="15">
        <v>1.0</v>
      </c>
      <c r="E2175" s="15">
        <v>8.0</v>
      </c>
      <c r="F2175" s="16">
        <v>4.0</v>
      </c>
      <c r="G2175" s="2" t="str">
        <f>VLOOKUP(I2175,lookups!$A$2:$D$206,3,0)</f>
        <v>LC</v>
      </c>
      <c r="H2175" s="2" t="str">
        <f>VLOOKUP(I2175,lookups!$A$2:$D$206,2,0)</f>
        <v>PORI</v>
      </c>
      <c r="I2175" s="10" t="s">
        <v>94</v>
      </c>
      <c r="L2175" s="2" t="str">
        <f>VLOOKUP(G2175,lookups!$E$2:$F$206,2,0)</f>
        <v>Live coral</v>
      </c>
      <c r="M2175" s="2" t="str">
        <f>VLOOKUP(H2175,lookups!$G$2:$H$206,2,0)</f>
        <v>Porites </v>
      </c>
      <c r="N2175" s="2" t="str">
        <f>VLOOKUP(I2175,lookups!$A$2:$D$206,4,0)</f>
        <v>Porites asteroides</v>
      </c>
    </row>
    <row r="2176" ht="15.75" customHeight="1">
      <c r="A2176" s="12" t="s">
        <v>89</v>
      </c>
      <c r="B2176" s="13" t="s">
        <v>14</v>
      </c>
      <c r="C2176" s="14" t="s">
        <v>31</v>
      </c>
      <c r="D2176" s="15">
        <v>1.0</v>
      </c>
      <c r="E2176" s="15">
        <v>8.0</v>
      </c>
      <c r="F2176" s="16">
        <v>5.0</v>
      </c>
      <c r="G2176" s="2" t="str">
        <f>VLOOKUP(I2176,lookups!$A$2:$D$206,3,0)</f>
        <v>TA</v>
      </c>
      <c r="H2176" s="2" t="str">
        <f>VLOOKUP(I2176,lookups!$A$2:$D$206,2,0)</f>
        <v>TAS</v>
      </c>
      <c r="I2176" s="10" t="s">
        <v>92</v>
      </c>
      <c r="L2176" s="2" t="str">
        <f>VLOOKUP(G2176,lookups!$E$2:$F$206,2,0)</f>
        <v>Turf algae</v>
      </c>
      <c r="M2176" s="2" t="str">
        <f>VLOOKUP(H2176,lookups!$G$2:$H$206,2,0)</f>
        <v>Turf algae sediment</v>
      </c>
      <c r="N2176" s="2" t="str">
        <f>VLOOKUP(I2176,lookups!$A$2:$D$206,4,0)</f>
        <v>Turf algae sediment</v>
      </c>
    </row>
    <row r="2177" ht="15.75" customHeight="1">
      <c r="A2177" s="12" t="s">
        <v>89</v>
      </c>
      <c r="B2177" s="13" t="s">
        <v>14</v>
      </c>
      <c r="C2177" s="14" t="s">
        <v>31</v>
      </c>
      <c r="D2177" s="15">
        <v>1.0</v>
      </c>
      <c r="E2177" s="15">
        <v>8.0</v>
      </c>
      <c r="F2177" s="16">
        <v>6.0</v>
      </c>
      <c r="G2177" s="2" t="str">
        <f>VLOOKUP(I2177,lookups!$A$2:$D$206,3,0)</f>
        <v>CCA</v>
      </c>
      <c r="H2177" s="2" t="str">
        <f>VLOOKUP(I2177,lookups!$A$2:$D$206,2,0)</f>
        <v>CCA</v>
      </c>
      <c r="I2177" s="10" t="s">
        <v>90</v>
      </c>
      <c r="L2177" s="2" t="str">
        <f>VLOOKUP(G2177,lookups!$E$2:$F$206,2,0)</f>
        <v>Crustose coraline algae</v>
      </c>
      <c r="M2177" s="2" t="str">
        <f>VLOOKUP(H2177,lookups!$G$2:$H$206,2,0)</f>
        <v>Crustose coraline algae</v>
      </c>
      <c r="N2177" s="2" t="str">
        <f>VLOOKUP(I2177,lookups!$A$2:$D$206,4,0)</f>
        <v>Crustose coraline algae</v>
      </c>
    </row>
    <row r="2178" ht="15.75" customHeight="1">
      <c r="A2178" s="12" t="s">
        <v>89</v>
      </c>
      <c r="B2178" s="13" t="s">
        <v>14</v>
      </c>
      <c r="C2178" s="14" t="s">
        <v>31</v>
      </c>
      <c r="D2178" s="15">
        <v>1.0</v>
      </c>
      <c r="E2178" s="15">
        <v>8.0</v>
      </c>
      <c r="F2178" s="16">
        <v>7.0</v>
      </c>
      <c r="G2178" s="2" t="str">
        <f>VLOOKUP(I2178,lookups!$A$2:$D$206,3,0)</f>
        <v>CCA</v>
      </c>
      <c r="H2178" s="2" t="str">
        <f>VLOOKUP(I2178,lookups!$A$2:$D$206,2,0)</f>
        <v>CCA</v>
      </c>
      <c r="I2178" s="10" t="s">
        <v>90</v>
      </c>
      <c r="L2178" s="2" t="str">
        <f>VLOOKUP(G2178,lookups!$E$2:$F$206,2,0)</f>
        <v>Crustose coraline algae</v>
      </c>
      <c r="M2178" s="2" t="str">
        <f>VLOOKUP(H2178,lookups!$G$2:$H$206,2,0)</f>
        <v>Crustose coraline algae</v>
      </c>
      <c r="N2178" s="2" t="str">
        <f>VLOOKUP(I2178,lookups!$A$2:$D$206,4,0)</f>
        <v>Crustose coraline algae</v>
      </c>
    </row>
    <row r="2179" ht="15.75" customHeight="1">
      <c r="A2179" s="12" t="s">
        <v>89</v>
      </c>
      <c r="B2179" s="13" t="s">
        <v>14</v>
      </c>
      <c r="C2179" s="14" t="s">
        <v>31</v>
      </c>
      <c r="D2179" s="15">
        <v>1.0</v>
      </c>
      <c r="E2179" s="15">
        <v>8.0</v>
      </c>
      <c r="F2179" s="16">
        <v>8.0</v>
      </c>
      <c r="G2179" s="2" t="str">
        <f>VLOOKUP(I2179,lookups!$A$2:$D$206,3,0)</f>
        <v>LC</v>
      </c>
      <c r="H2179" s="2" t="str">
        <f>VLOOKUP(I2179,lookups!$A$2:$D$206,2,0)</f>
        <v>PORI</v>
      </c>
      <c r="I2179" s="10" t="s">
        <v>94</v>
      </c>
      <c r="L2179" s="2" t="str">
        <f>VLOOKUP(G2179,lookups!$E$2:$F$206,2,0)</f>
        <v>Live coral</v>
      </c>
      <c r="M2179" s="2" t="str">
        <f>VLOOKUP(H2179,lookups!$G$2:$H$206,2,0)</f>
        <v>Porites </v>
      </c>
      <c r="N2179" s="2" t="str">
        <f>VLOOKUP(I2179,lookups!$A$2:$D$206,4,0)</f>
        <v>Porites asteroides</v>
      </c>
    </row>
    <row r="2180" ht="15.75" customHeight="1">
      <c r="A2180" s="12" t="s">
        <v>89</v>
      </c>
      <c r="B2180" s="13" t="s">
        <v>14</v>
      </c>
      <c r="C2180" s="14" t="s">
        <v>31</v>
      </c>
      <c r="D2180" s="15">
        <v>1.0</v>
      </c>
      <c r="E2180" s="15">
        <v>8.0</v>
      </c>
      <c r="F2180" s="16">
        <v>9.0</v>
      </c>
      <c r="G2180" s="2" t="str">
        <f>VLOOKUP(I2180,lookups!$A$2:$D$206,3,0)</f>
        <v>CCA</v>
      </c>
      <c r="H2180" s="2" t="str">
        <f>VLOOKUP(I2180,lookups!$A$2:$D$206,2,0)</f>
        <v>CCA</v>
      </c>
      <c r="I2180" s="10" t="s">
        <v>90</v>
      </c>
      <c r="L2180" s="2" t="str">
        <f>VLOOKUP(G2180,lookups!$E$2:$F$206,2,0)</f>
        <v>Crustose coraline algae</v>
      </c>
      <c r="M2180" s="2" t="str">
        <f>VLOOKUP(H2180,lookups!$G$2:$H$206,2,0)</f>
        <v>Crustose coraline algae</v>
      </c>
      <c r="N2180" s="2" t="str">
        <f>VLOOKUP(I2180,lookups!$A$2:$D$206,4,0)</f>
        <v>Crustose coraline algae</v>
      </c>
    </row>
    <row r="2181" ht="15.75" customHeight="1">
      <c r="A2181" s="12" t="s">
        <v>89</v>
      </c>
      <c r="B2181" s="13" t="s">
        <v>14</v>
      </c>
      <c r="C2181" s="14" t="s">
        <v>31</v>
      </c>
      <c r="D2181" s="15">
        <v>1.0</v>
      </c>
      <c r="E2181" s="15">
        <v>8.0</v>
      </c>
      <c r="F2181" s="16">
        <v>10.0</v>
      </c>
      <c r="G2181" s="2" t="str">
        <f>VLOOKUP(I2181,lookups!$A$2:$D$206,3,0)</f>
        <v>CCA</v>
      </c>
      <c r="H2181" s="2" t="str">
        <f>VLOOKUP(I2181,lookups!$A$2:$D$206,2,0)</f>
        <v>CCA</v>
      </c>
      <c r="I2181" s="10" t="s">
        <v>90</v>
      </c>
      <c r="L2181" s="2" t="str">
        <f>VLOOKUP(G2181,lookups!$E$2:$F$206,2,0)</f>
        <v>Crustose coraline algae</v>
      </c>
      <c r="M2181" s="2" t="str">
        <f>VLOOKUP(H2181,lookups!$G$2:$H$206,2,0)</f>
        <v>Crustose coraline algae</v>
      </c>
      <c r="N2181" s="2" t="str">
        <f>VLOOKUP(I2181,lookups!$A$2:$D$206,4,0)</f>
        <v>Crustose coraline algae</v>
      </c>
    </row>
    <row r="2182" ht="15.75" customHeight="1">
      <c r="A2182" s="12" t="s">
        <v>89</v>
      </c>
      <c r="B2182" s="13" t="s">
        <v>14</v>
      </c>
      <c r="C2182" s="14" t="s">
        <v>31</v>
      </c>
      <c r="D2182" s="15">
        <v>1.0</v>
      </c>
      <c r="E2182" s="15">
        <v>9.0</v>
      </c>
      <c r="F2182" s="16">
        <v>1.0</v>
      </c>
      <c r="G2182" s="2" t="str">
        <f>VLOOKUP(I2182,lookups!$A$2:$D$206,3,0)</f>
        <v>CCA</v>
      </c>
      <c r="H2182" s="2" t="str">
        <f>VLOOKUP(I2182,lookups!$A$2:$D$206,2,0)</f>
        <v>CCA</v>
      </c>
      <c r="I2182" s="10" t="s">
        <v>90</v>
      </c>
      <c r="L2182" s="2" t="str">
        <f>VLOOKUP(G2182,lookups!$E$2:$F$206,2,0)</f>
        <v>Crustose coraline algae</v>
      </c>
      <c r="M2182" s="2" t="str">
        <f>VLOOKUP(H2182,lookups!$G$2:$H$206,2,0)</f>
        <v>Crustose coraline algae</v>
      </c>
      <c r="N2182" s="2" t="str">
        <f>VLOOKUP(I2182,lookups!$A$2:$D$206,4,0)</f>
        <v>Crustose coraline algae</v>
      </c>
    </row>
    <row r="2183" ht="15.75" customHeight="1">
      <c r="A2183" s="12" t="s">
        <v>89</v>
      </c>
      <c r="B2183" s="13" t="s">
        <v>14</v>
      </c>
      <c r="C2183" s="14" t="s">
        <v>31</v>
      </c>
      <c r="D2183" s="15">
        <v>1.0</v>
      </c>
      <c r="E2183" s="15">
        <v>9.0</v>
      </c>
      <c r="F2183" s="16">
        <v>2.0</v>
      </c>
      <c r="G2183" s="2" t="str">
        <f>VLOOKUP(I2183,lookups!$A$2:$D$206,3,0)</f>
        <v>AINV</v>
      </c>
      <c r="H2183" s="2" t="str">
        <f>VLOOKUP(I2183,lookups!$A$2:$D$206,2,0)</f>
        <v>AINV</v>
      </c>
      <c r="I2183" s="10" t="s">
        <v>95</v>
      </c>
      <c r="L2183" s="2" t="str">
        <f>VLOOKUP(G2183,lookups!$E$2:$F$206,2,0)</f>
        <v>Aggressive invertebrates</v>
      </c>
      <c r="M2183" s="2" t="str">
        <f>VLOOKUP(H2183,lookups!$G$2:$H$206,2,0)</f>
        <v>Aggressive invertebrates</v>
      </c>
      <c r="N2183" s="2" t="str">
        <f>VLOOKUP(I2183,lookups!$A$2:$D$206,4,0)</f>
        <v>Brown encrusting sponge (Chondrilla caribensis)</v>
      </c>
    </row>
    <row r="2184" ht="15.75" customHeight="1">
      <c r="A2184" s="12" t="s">
        <v>89</v>
      </c>
      <c r="B2184" s="13" t="s">
        <v>14</v>
      </c>
      <c r="C2184" s="14" t="s">
        <v>31</v>
      </c>
      <c r="D2184" s="15">
        <v>1.0</v>
      </c>
      <c r="E2184" s="15">
        <v>9.0</v>
      </c>
      <c r="F2184" s="16">
        <v>3.0</v>
      </c>
      <c r="G2184" s="2" t="str">
        <f>VLOOKUP(I2184,lookups!$A$2:$D$206,3,0)</f>
        <v>AINV</v>
      </c>
      <c r="H2184" s="2" t="str">
        <f>VLOOKUP(I2184,lookups!$A$2:$D$206,2,0)</f>
        <v>AINV</v>
      </c>
      <c r="I2184" s="10" t="s">
        <v>95</v>
      </c>
      <c r="L2184" s="2" t="str">
        <f>VLOOKUP(G2184,lookups!$E$2:$F$206,2,0)</f>
        <v>Aggressive invertebrates</v>
      </c>
      <c r="M2184" s="2" t="str">
        <f>VLOOKUP(H2184,lookups!$G$2:$H$206,2,0)</f>
        <v>Aggressive invertebrates</v>
      </c>
      <c r="N2184" s="2" t="str">
        <f>VLOOKUP(I2184,lookups!$A$2:$D$206,4,0)</f>
        <v>Brown encrusting sponge (Chondrilla caribensis)</v>
      </c>
    </row>
    <row r="2185" ht="15.75" customHeight="1">
      <c r="A2185" s="12" t="s">
        <v>89</v>
      </c>
      <c r="B2185" s="13" t="s">
        <v>14</v>
      </c>
      <c r="C2185" s="14" t="s">
        <v>31</v>
      </c>
      <c r="D2185" s="15">
        <v>1.0</v>
      </c>
      <c r="E2185" s="15">
        <v>9.0</v>
      </c>
      <c r="F2185" s="16">
        <v>4.0</v>
      </c>
      <c r="G2185" s="2" t="str">
        <f>VLOOKUP(I2185,lookups!$A$2:$D$206,3,0)</f>
        <v>CCA</v>
      </c>
      <c r="H2185" s="2" t="str">
        <f>VLOOKUP(I2185,lookups!$A$2:$D$206,2,0)</f>
        <v>CCA</v>
      </c>
      <c r="I2185" s="10" t="s">
        <v>90</v>
      </c>
      <c r="L2185" s="2" t="str">
        <f>VLOOKUP(G2185,lookups!$E$2:$F$206,2,0)</f>
        <v>Crustose coraline algae</v>
      </c>
      <c r="M2185" s="2" t="str">
        <f>VLOOKUP(H2185,lookups!$G$2:$H$206,2,0)</f>
        <v>Crustose coraline algae</v>
      </c>
      <c r="N2185" s="2" t="str">
        <f>VLOOKUP(I2185,lookups!$A$2:$D$206,4,0)</f>
        <v>Crustose coraline algae</v>
      </c>
    </row>
    <row r="2186" ht="15.75" customHeight="1">
      <c r="A2186" s="12" t="s">
        <v>89</v>
      </c>
      <c r="B2186" s="13" t="s">
        <v>14</v>
      </c>
      <c r="C2186" s="14" t="s">
        <v>31</v>
      </c>
      <c r="D2186" s="15">
        <v>1.0</v>
      </c>
      <c r="E2186" s="15">
        <v>9.0</v>
      </c>
      <c r="F2186" s="16">
        <v>5.0</v>
      </c>
      <c r="G2186" s="2" t="str">
        <f>VLOOKUP(I2186,lookups!$A$2:$D$206,3,0)</f>
        <v>CCA</v>
      </c>
      <c r="H2186" s="2" t="str">
        <f>VLOOKUP(I2186,lookups!$A$2:$D$206,2,0)</f>
        <v>CCA</v>
      </c>
      <c r="I2186" s="10" t="s">
        <v>90</v>
      </c>
      <c r="L2186" s="2" t="str">
        <f>VLOOKUP(G2186,lookups!$E$2:$F$206,2,0)</f>
        <v>Crustose coraline algae</v>
      </c>
      <c r="M2186" s="2" t="str">
        <f>VLOOKUP(H2186,lookups!$G$2:$H$206,2,0)</f>
        <v>Crustose coraline algae</v>
      </c>
      <c r="N2186" s="2" t="str">
        <f>VLOOKUP(I2186,lookups!$A$2:$D$206,4,0)</f>
        <v>Crustose coraline algae</v>
      </c>
    </row>
    <row r="2187" ht="15.75" customHeight="1">
      <c r="A2187" s="12" t="s">
        <v>89</v>
      </c>
      <c r="B2187" s="13" t="s">
        <v>14</v>
      </c>
      <c r="C2187" s="14" t="s">
        <v>31</v>
      </c>
      <c r="D2187" s="15">
        <v>1.0</v>
      </c>
      <c r="E2187" s="15">
        <v>9.0</v>
      </c>
      <c r="F2187" s="16">
        <v>6.0</v>
      </c>
      <c r="G2187" s="2" t="str">
        <f>VLOOKUP(I2187,lookups!$A$2:$D$206,3,0)</f>
        <v>AINV</v>
      </c>
      <c r="H2187" s="2" t="str">
        <f>VLOOKUP(I2187,lookups!$A$2:$D$206,2,0)</f>
        <v>AINV</v>
      </c>
      <c r="I2187" s="10" t="s">
        <v>95</v>
      </c>
      <c r="L2187" s="2" t="str">
        <f>VLOOKUP(G2187,lookups!$E$2:$F$206,2,0)</f>
        <v>Aggressive invertebrates</v>
      </c>
      <c r="M2187" s="2" t="str">
        <f>VLOOKUP(H2187,lookups!$G$2:$H$206,2,0)</f>
        <v>Aggressive invertebrates</v>
      </c>
      <c r="N2187" s="2" t="str">
        <f>VLOOKUP(I2187,lookups!$A$2:$D$206,4,0)</f>
        <v>Brown encrusting sponge (Chondrilla caribensis)</v>
      </c>
    </row>
    <row r="2188" ht="15.75" customHeight="1">
      <c r="A2188" s="12" t="s">
        <v>89</v>
      </c>
      <c r="B2188" s="13" t="s">
        <v>14</v>
      </c>
      <c r="C2188" s="14" t="s">
        <v>31</v>
      </c>
      <c r="D2188" s="15">
        <v>1.0</v>
      </c>
      <c r="E2188" s="15">
        <v>9.0</v>
      </c>
      <c r="F2188" s="16">
        <v>7.0</v>
      </c>
      <c r="G2188" s="2" t="str">
        <f>VLOOKUP(I2188,lookups!$A$2:$D$206,3,0)</f>
        <v>CCA</v>
      </c>
      <c r="H2188" s="2" t="str">
        <f>VLOOKUP(I2188,lookups!$A$2:$D$206,2,0)</f>
        <v>CCA</v>
      </c>
      <c r="I2188" s="10" t="s">
        <v>90</v>
      </c>
      <c r="L2188" s="2" t="str">
        <f>VLOOKUP(G2188,lookups!$E$2:$F$206,2,0)</f>
        <v>Crustose coraline algae</v>
      </c>
      <c r="M2188" s="2" t="str">
        <f>VLOOKUP(H2188,lookups!$G$2:$H$206,2,0)</f>
        <v>Crustose coraline algae</v>
      </c>
      <c r="N2188" s="2" t="str">
        <f>VLOOKUP(I2188,lookups!$A$2:$D$206,4,0)</f>
        <v>Crustose coraline algae</v>
      </c>
    </row>
    <row r="2189" ht="15.75" customHeight="1">
      <c r="A2189" s="12" t="s">
        <v>89</v>
      </c>
      <c r="B2189" s="13" t="s">
        <v>14</v>
      </c>
      <c r="C2189" s="14" t="s">
        <v>31</v>
      </c>
      <c r="D2189" s="15">
        <v>1.0</v>
      </c>
      <c r="E2189" s="15">
        <v>9.0</v>
      </c>
      <c r="F2189" s="16">
        <v>8.0</v>
      </c>
      <c r="G2189" s="2" t="str">
        <f>VLOOKUP(I2189,lookups!$A$2:$D$206,3,0)</f>
        <v>TA</v>
      </c>
      <c r="H2189" s="2" t="str">
        <f>VLOOKUP(I2189,lookups!$A$2:$D$206,2,0)</f>
        <v>TAS</v>
      </c>
      <c r="I2189" s="10" t="s">
        <v>92</v>
      </c>
      <c r="L2189" s="2" t="str">
        <f>VLOOKUP(G2189,lookups!$E$2:$F$206,2,0)</f>
        <v>Turf algae</v>
      </c>
      <c r="M2189" s="2" t="str">
        <f>VLOOKUP(H2189,lookups!$G$2:$H$206,2,0)</f>
        <v>Turf algae sediment</v>
      </c>
      <c r="N2189" s="2" t="str">
        <f>VLOOKUP(I2189,lookups!$A$2:$D$206,4,0)</f>
        <v>Turf algae sediment</v>
      </c>
    </row>
    <row r="2190" ht="15.75" customHeight="1">
      <c r="A2190" s="12" t="s">
        <v>89</v>
      </c>
      <c r="B2190" s="13" t="s">
        <v>14</v>
      </c>
      <c r="C2190" s="14" t="s">
        <v>31</v>
      </c>
      <c r="D2190" s="15">
        <v>1.0</v>
      </c>
      <c r="E2190" s="15">
        <v>9.0</v>
      </c>
      <c r="F2190" s="16">
        <v>9.0</v>
      </c>
      <c r="G2190" s="2" t="str">
        <f>VLOOKUP(I2190,lookups!$A$2:$D$206,3,0)</f>
        <v>TA</v>
      </c>
      <c r="H2190" s="2" t="str">
        <f>VLOOKUP(I2190,lookups!$A$2:$D$206,2,0)</f>
        <v>TAS</v>
      </c>
      <c r="I2190" s="10" t="s">
        <v>92</v>
      </c>
      <c r="L2190" s="2" t="str">
        <f>VLOOKUP(G2190,lookups!$E$2:$F$206,2,0)</f>
        <v>Turf algae</v>
      </c>
      <c r="M2190" s="2" t="str">
        <f>VLOOKUP(H2190,lookups!$G$2:$H$206,2,0)</f>
        <v>Turf algae sediment</v>
      </c>
      <c r="N2190" s="2" t="str">
        <f>VLOOKUP(I2190,lookups!$A$2:$D$206,4,0)</f>
        <v>Turf algae sediment</v>
      </c>
    </row>
    <row r="2191" ht="15.75" customHeight="1">
      <c r="A2191" s="12" t="s">
        <v>89</v>
      </c>
      <c r="B2191" s="13" t="s">
        <v>14</v>
      </c>
      <c r="C2191" s="14" t="s">
        <v>31</v>
      </c>
      <c r="D2191" s="15">
        <v>1.0</v>
      </c>
      <c r="E2191" s="15">
        <v>9.0</v>
      </c>
      <c r="F2191" s="16">
        <v>10.0</v>
      </c>
      <c r="G2191" s="2" t="str">
        <f>VLOOKUP(I2191,lookups!$A$2:$D$206,3,0)</f>
        <v>TA</v>
      </c>
      <c r="H2191" s="2" t="str">
        <f>VLOOKUP(I2191,lookups!$A$2:$D$206,2,0)</f>
        <v>TAS</v>
      </c>
      <c r="I2191" s="10" t="s">
        <v>92</v>
      </c>
      <c r="L2191" s="2" t="str">
        <f>VLOOKUP(G2191,lookups!$E$2:$F$206,2,0)</f>
        <v>Turf algae</v>
      </c>
      <c r="M2191" s="2" t="str">
        <f>VLOOKUP(H2191,lookups!$G$2:$H$206,2,0)</f>
        <v>Turf algae sediment</v>
      </c>
      <c r="N2191" s="2" t="str">
        <f>VLOOKUP(I2191,lookups!$A$2:$D$206,4,0)</f>
        <v>Turf algae sediment</v>
      </c>
    </row>
    <row r="2192" ht="15.75" customHeight="1">
      <c r="A2192" s="12" t="s">
        <v>89</v>
      </c>
      <c r="B2192" s="13" t="s">
        <v>14</v>
      </c>
      <c r="C2192" s="14" t="s">
        <v>31</v>
      </c>
      <c r="D2192" s="15">
        <v>1.0</v>
      </c>
      <c r="E2192" s="15">
        <v>10.0</v>
      </c>
      <c r="F2192" s="16">
        <v>1.0</v>
      </c>
      <c r="G2192" s="2" t="str">
        <f>VLOOKUP(I2192,lookups!$A$2:$D$206,3,0)</f>
        <v>TA</v>
      </c>
      <c r="H2192" s="2" t="str">
        <f>VLOOKUP(I2192,lookups!$A$2:$D$206,2,0)</f>
        <v>TA FB</v>
      </c>
      <c r="I2192" s="10" t="s">
        <v>98</v>
      </c>
      <c r="L2192" s="2" t="str">
        <f>VLOOKUP(G2192,lookups!$E$2:$F$206,2,0)</f>
        <v>Turf algae</v>
      </c>
      <c r="M2192" s="2" t="str">
        <f>VLOOKUP(H2192,lookups!$G$2:$H$206,2,0)</f>
        <v>Turf Algae with Fish Bite</v>
      </c>
      <c r="N2192" s="2" t="str">
        <f>VLOOKUP(I2192,lookups!$A$2:$D$206,4,0)</f>
        <v>Turf Algae with Fish Bite</v>
      </c>
    </row>
    <row r="2193" ht="15.75" customHeight="1">
      <c r="A2193" s="12" t="s">
        <v>89</v>
      </c>
      <c r="B2193" s="13" t="s">
        <v>14</v>
      </c>
      <c r="C2193" s="14" t="s">
        <v>31</v>
      </c>
      <c r="D2193" s="15">
        <v>1.0</v>
      </c>
      <c r="E2193" s="15">
        <v>10.0</v>
      </c>
      <c r="F2193" s="16">
        <v>2.0</v>
      </c>
      <c r="G2193" s="2" t="str">
        <f>VLOOKUP(I2193,lookups!$A$2:$D$206,3,0)</f>
        <v>TA</v>
      </c>
      <c r="H2193" s="2" t="str">
        <f>VLOOKUP(I2193,lookups!$A$2:$D$206,2,0)</f>
        <v>TA</v>
      </c>
      <c r="I2193" s="10" t="s">
        <v>96</v>
      </c>
      <c r="L2193" s="2" t="str">
        <f>VLOOKUP(G2193,lookups!$E$2:$F$206,2,0)</f>
        <v>Turf algae</v>
      </c>
      <c r="M2193" s="2" t="str">
        <f>VLOOKUP(H2193,lookups!$G$2:$H$206,2,0)</f>
        <v>Turf algae</v>
      </c>
      <c r="N2193" s="2" t="str">
        <f>VLOOKUP(I2193,lookups!$A$2:$D$206,4,0)</f>
        <v>Turf algae</v>
      </c>
    </row>
    <row r="2194" ht="15.75" customHeight="1">
      <c r="A2194" s="12" t="s">
        <v>89</v>
      </c>
      <c r="B2194" s="13" t="s">
        <v>14</v>
      </c>
      <c r="C2194" s="14" t="s">
        <v>31</v>
      </c>
      <c r="D2194" s="15">
        <v>1.0</v>
      </c>
      <c r="E2194" s="15">
        <v>10.0</v>
      </c>
      <c r="F2194" s="16">
        <v>3.0</v>
      </c>
      <c r="G2194" s="2" t="str">
        <f>VLOOKUP(I2194,lookups!$A$2:$D$206,3,0)</f>
        <v>LC</v>
      </c>
      <c r="H2194" s="2" t="str">
        <f>VLOOKUP(I2194,lookups!$A$2:$D$206,2,0)</f>
        <v>PORI</v>
      </c>
      <c r="I2194" s="10" t="s">
        <v>94</v>
      </c>
      <c r="L2194" s="2" t="str">
        <f>VLOOKUP(G2194,lookups!$E$2:$F$206,2,0)</f>
        <v>Live coral</v>
      </c>
      <c r="M2194" s="2" t="str">
        <f>VLOOKUP(H2194,lookups!$G$2:$H$206,2,0)</f>
        <v>Porites </v>
      </c>
      <c r="N2194" s="2" t="str">
        <f>VLOOKUP(I2194,lookups!$A$2:$D$206,4,0)</f>
        <v>Porites asteroides</v>
      </c>
    </row>
    <row r="2195" ht="15.75" customHeight="1">
      <c r="A2195" s="12" t="s">
        <v>89</v>
      </c>
      <c r="B2195" s="13" t="s">
        <v>14</v>
      </c>
      <c r="C2195" s="14" t="s">
        <v>31</v>
      </c>
      <c r="D2195" s="15">
        <v>1.0</v>
      </c>
      <c r="E2195" s="15">
        <v>10.0</v>
      </c>
      <c r="F2195" s="16">
        <v>4.0</v>
      </c>
      <c r="G2195" s="2" t="str">
        <f>VLOOKUP(I2195,lookups!$A$2:$D$206,3,0)</f>
        <v>LC</v>
      </c>
      <c r="H2195" s="2" t="str">
        <f>VLOOKUP(I2195,lookups!$A$2:$D$206,2,0)</f>
        <v>PORI</v>
      </c>
      <c r="I2195" s="10" t="s">
        <v>94</v>
      </c>
      <c r="L2195" s="2" t="str">
        <f>VLOOKUP(G2195,lookups!$E$2:$F$206,2,0)</f>
        <v>Live coral</v>
      </c>
      <c r="M2195" s="2" t="str">
        <f>VLOOKUP(H2195,lookups!$G$2:$H$206,2,0)</f>
        <v>Porites </v>
      </c>
      <c r="N2195" s="2" t="str">
        <f>VLOOKUP(I2195,lookups!$A$2:$D$206,4,0)</f>
        <v>Porites asteroides</v>
      </c>
    </row>
    <row r="2196" ht="15.75" customHeight="1">
      <c r="A2196" s="12" t="s">
        <v>89</v>
      </c>
      <c r="B2196" s="13" t="s">
        <v>14</v>
      </c>
      <c r="C2196" s="14" t="s">
        <v>31</v>
      </c>
      <c r="D2196" s="15">
        <v>1.0</v>
      </c>
      <c r="E2196" s="15">
        <v>10.0</v>
      </c>
      <c r="F2196" s="16">
        <v>5.0</v>
      </c>
      <c r="G2196" s="2" t="str">
        <f>VLOOKUP(I2196,lookups!$A$2:$D$206,3,0)</f>
        <v>LC</v>
      </c>
      <c r="H2196" s="2" t="str">
        <f>VLOOKUP(I2196,lookups!$A$2:$D$206,2,0)</f>
        <v>PORI</v>
      </c>
      <c r="I2196" s="10" t="s">
        <v>94</v>
      </c>
      <c r="L2196" s="2" t="str">
        <f>VLOOKUP(G2196,lookups!$E$2:$F$206,2,0)</f>
        <v>Live coral</v>
      </c>
      <c r="M2196" s="2" t="str">
        <f>VLOOKUP(H2196,lookups!$G$2:$H$206,2,0)</f>
        <v>Porites </v>
      </c>
      <c r="N2196" s="2" t="str">
        <f>VLOOKUP(I2196,lookups!$A$2:$D$206,4,0)</f>
        <v>Porites asteroides</v>
      </c>
    </row>
    <row r="2197" ht="15.75" customHeight="1">
      <c r="A2197" s="12" t="s">
        <v>89</v>
      </c>
      <c r="B2197" s="13" t="s">
        <v>14</v>
      </c>
      <c r="C2197" s="14" t="s">
        <v>31</v>
      </c>
      <c r="D2197" s="15">
        <v>1.0</v>
      </c>
      <c r="E2197" s="15">
        <v>10.0</v>
      </c>
      <c r="F2197" s="16">
        <v>6.0</v>
      </c>
      <c r="G2197" s="2" t="str">
        <f>VLOOKUP(I2197,lookups!$A$2:$D$206,3,0)</f>
        <v>TA</v>
      </c>
      <c r="H2197" s="2" t="str">
        <f>VLOOKUP(I2197,lookups!$A$2:$D$206,2,0)</f>
        <v>TA FB</v>
      </c>
      <c r="I2197" s="10" t="s">
        <v>98</v>
      </c>
      <c r="L2197" s="2" t="str">
        <f>VLOOKUP(G2197,lookups!$E$2:$F$206,2,0)</f>
        <v>Turf algae</v>
      </c>
      <c r="M2197" s="2" t="str">
        <f>VLOOKUP(H2197,lookups!$G$2:$H$206,2,0)</f>
        <v>Turf Algae with Fish Bite</v>
      </c>
      <c r="N2197" s="2" t="str">
        <f>VLOOKUP(I2197,lookups!$A$2:$D$206,4,0)</f>
        <v>Turf Algae with Fish Bite</v>
      </c>
    </row>
    <row r="2198" ht="15.75" customHeight="1">
      <c r="A2198" s="12" t="s">
        <v>89</v>
      </c>
      <c r="B2198" s="13" t="s">
        <v>14</v>
      </c>
      <c r="C2198" s="14" t="s">
        <v>31</v>
      </c>
      <c r="D2198" s="15">
        <v>1.0</v>
      </c>
      <c r="E2198" s="15">
        <v>10.0</v>
      </c>
      <c r="F2198" s="16">
        <v>7.0</v>
      </c>
      <c r="G2198" s="2" t="str">
        <f>VLOOKUP(I2198,lookups!$A$2:$D$206,3,0)</f>
        <v>CCA</v>
      </c>
      <c r="H2198" s="2" t="str">
        <f>VLOOKUP(I2198,lookups!$A$2:$D$206,2,0)</f>
        <v>CCA</v>
      </c>
      <c r="I2198" s="10" t="s">
        <v>90</v>
      </c>
      <c r="L2198" s="2" t="str">
        <f>VLOOKUP(G2198,lookups!$E$2:$F$206,2,0)</f>
        <v>Crustose coraline algae</v>
      </c>
      <c r="M2198" s="2" t="str">
        <f>VLOOKUP(H2198,lookups!$G$2:$H$206,2,0)</f>
        <v>Crustose coraline algae</v>
      </c>
      <c r="N2198" s="2" t="str">
        <f>VLOOKUP(I2198,lookups!$A$2:$D$206,4,0)</f>
        <v>Crustose coraline algae</v>
      </c>
    </row>
    <row r="2199" ht="15.75" customHeight="1">
      <c r="A2199" s="12" t="s">
        <v>89</v>
      </c>
      <c r="B2199" s="13" t="s">
        <v>14</v>
      </c>
      <c r="C2199" s="14" t="s">
        <v>31</v>
      </c>
      <c r="D2199" s="15">
        <v>1.0</v>
      </c>
      <c r="E2199" s="15">
        <v>10.0</v>
      </c>
      <c r="F2199" s="16">
        <v>8.0</v>
      </c>
      <c r="G2199" s="2" t="str">
        <f>VLOOKUP(I2199,lookups!$A$2:$D$206,3,0)</f>
        <v>LC</v>
      </c>
      <c r="H2199" s="2" t="str">
        <f>VLOOKUP(I2199,lookups!$A$2:$D$206,2,0)</f>
        <v>PORI</v>
      </c>
      <c r="I2199" s="10" t="s">
        <v>94</v>
      </c>
      <c r="L2199" s="2" t="str">
        <f>VLOOKUP(G2199,lookups!$E$2:$F$206,2,0)</f>
        <v>Live coral</v>
      </c>
      <c r="M2199" s="2" t="str">
        <f>VLOOKUP(H2199,lookups!$G$2:$H$206,2,0)</f>
        <v>Porites </v>
      </c>
      <c r="N2199" s="2" t="str">
        <f>VLOOKUP(I2199,lookups!$A$2:$D$206,4,0)</f>
        <v>Porites asteroides</v>
      </c>
    </row>
    <row r="2200" ht="15.75" customHeight="1">
      <c r="A2200" s="12" t="s">
        <v>89</v>
      </c>
      <c r="B2200" s="13" t="s">
        <v>14</v>
      </c>
      <c r="C2200" s="14" t="s">
        <v>31</v>
      </c>
      <c r="D2200" s="15">
        <v>1.0</v>
      </c>
      <c r="E2200" s="15">
        <v>10.0</v>
      </c>
      <c r="F2200" s="16">
        <v>9.0</v>
      </c>
      <c r="G2200" s="2" t="str">
        <f>VLOOKUP(I2200,lookups!$A$2:$D$206,3,0)</f>
        <v>LC</v>
      </c>
      <c r="H2200" s="2" t="str">
        <f>VLOOKUP(I2200,lookups!$A$2:$D$206,2,0)</f>
        <v>PORI</v>
      </c>
      <c r="I2200" s="10" t="s">
        <v>94</v>
      </c>
      <c r="L2200" s="2" t="str">
        <f>VLOOKUP(G2200,lookups!$E$2:$F$206,2,0)</f>
        <v>Live coral</v>
      </c>
      <c r="M2200" s="2" t="str">
        <f>VLOOKUP(H2200,lookups!$G$2:$H$206,2,0)</f>
        <v>Porites </v>
      </c>
      <c r="N2200" s="2" t="str">
        <f>VLOOKUP(I2200,lookups!$A$2:$D$206,4,0)</f>
        <v>Porites asteroides</v>
      </c>
    </row>
    <row r="2201" ht="15.75" customHeight="1">
      <c r="A2201" s="12" t="s">
        <v>89</v>
      </c>
      <c r="B2201" s="13" t="s">
        <v>14</v>
      </c>
      <c r="C2201" s="14" t="s">
        <v>31</v>
      </c>
      <c r="D2201" s="15">
        <v>1.0</v>
      </c>
      <c r="E2201" s="15">
        <v>10.0</v>
      </c>
      <c r="F2201" s="16">
        <v>10.0</v>
      </c>
      <c r="G2201" s="2" t="str">
        <f>VLOOKUP(I2201,lookups!$A$2:$D$206,3,0)</f>
        <v>LC</v>
      </c>
      <c r="H2201" s="2" t="str">
        <f>VLOOKUP(I2201,lookups!$A$2:$D$206,2,0)</f>
        <v>PORI</v>
      </c>
      <c r="I2201" s="10" t="s">
        <v>94</v>
      </c>
      <c r="L2201" s="2" t="str">
        <f>VLOOKUP(G2201,lookups!$E$2:$F$206,2,0)</f>
        <v>Live coral</v>
      </c>
      <c r="M2201" s="2" t="str">
        <f>VLOOKUP(H2201,lookups!$G$2:$H$206,2,0)</f>
        <v>Porites </v>
      </c>
      <c r="N2201" s="2" t="str">
        <f>VLOOKUP(I2201,lookups!$A$2:$D$206,4,0)</f>
        <v>Porites asteroides</v>
      </c>
    </row>
    <row r="2202" ht="15.75" customHeight="1">
      <c r="A2202" s="12" t="s">
        <v>89</v>
      </c>
      <c r="B2202" s="13" t="s">
        <v>14</v>
      </c>
      <c r="C2202" s="14" t="s">
        <v>31</v>
      </c>
      <c r="D2202" s="15">
        <v>2.0</v>
      </c>
      <c r="E2202" s="15">
        <v>1.0</v>
      </c>
      <c r="F2202" s="16">
        <v>1.0</v>
      </c>
      <c r="G2202" s="2" t="str">
        <f>VLOOKUP(I2202,lookups!$A$2:$D$206,3,0)</f>
        <v>TA</v>
      </c>
      <c r="H2202" s="2" t="str">
        <f>VLOOKUP(I2202,lookups!$A$2:$D$206,2,0)</f>
        <v>TAS</v>
      </c>
      <c r="I2202" s="10" t="s">
        <v>92</v>
      </c>
      <c r="L2202" s="2" t="str">
        <f>VLOOKUP(G2202,lookups!$E$2:$F$206,2,0)</f>
        <v>Turf algae</v>
      </c>
      <c r="M2202" s="2" t="str">
        <f>VLOOKUP(H2202,lookups!$G$2:$H$206,2,0)</f>
        <v>Turf algae sediment</v>
      </c>
      <c r="N2202" s="2" t="str">
        <f>VLOOKUP(I2202,lookups!$A$2:$D$206,4,0)</f>
        <v>Turf algae sediment</v>
      </c>
    </row>
    <row r="2203" ht="15.75" customHeight="1">
      <c r="A2203" s="12" t="s">
        <v>89</v>
      </c>
      <c r="B2203" s="13" t="s">
        <v>14</v>
      </c>
      <c r="C2203" s="14" t="s">
        <v>31</v>
      </c>
      <c r="D2203" s="15">
        <v>2.0</v>
      </c>
      <c r="E2203" s="15">
        <v>1.0</v>
      </c>
      <c r="F2203" s="16">
        <v>2.0</v>
      </c>
      <c r="G2203" s="2" t="str">
        <f>VLOOKUP(I2203,lookups!$A$2:$D$206,3,0)</f>
        <v>TA</v>
      </c>
      <c r="H2203" s="2" t="str">
        <f>VLOOKUP(I2203,lookups!$A$2:$D$206,2,0)</f>
        <v>STA</v>
      </c>
      <c r="I2203" s="10" t="s">
        <v>99</v>
      </c>
      <c r="L2203" s="2" t="str">
        <f>VLOOKUP(G2203,lookups!$E$2:$F$206,2,0)</f>
        <v>Turf algae</v>
      </c>
      <c r="M2203" s="2" t="str">
        <f>VLOOKUP(H2203,lookups!$G$2:$H$206,2,0)</f>
        <v>Sediment turf algae</v>
      </c>
      <c r="N2203" s="2" t="str">
        <f>VLOOKUP(I2203,lookups!$A$2:$D$206,4,0)</f>
        <v>Sediment turf algae</v>
      </c>
    </row>
    <row r="2204" ht="15.75" customHeight="1">
      <c r="A2204" s="12" t="s">
        <v>89</v>
      </c>
      <c r="B2204" s="13" t="s">
        <v>14</v>
      </c>
      <c r="C2204" s="14" t="s">
        <v>31</v>
      </c>
      <c r="D2204" s="15">
        <v>2.0</v>
      </c>
      <c r="E2204" s="15">
        <v>1.0</v>
      </c>
      <c r="F2204" s="16">
        <v>3.0</v>
      </c>
      <c r="G2204" s="2" t="str">
        <f>VLOOKUP(I2204,lookups!$A$2:$D$206,3,0)</f>
        <v>TA</v>
      </c>
      <c r="H2204" s="2" t="str">
        <f>VLOOKUP(I2204,lookups!$A$2:$D$206,2,0)</f>
        <v>TAS</v>
      </c>
      <c r="I2204" s="10" t="s">
        <v>92</v>
      </c>
      <c r="L2204" s="2" t="str">
        <f>VLOOKUP(G2204,lookups!$E$2:$F$206,2,0)</f>
        <v>Turf algae</v>
      </c>
      <c r="M2204" s="2" t="str">
        <f>VLOOKUP(H2204,lookups!$G$2:$H$206,2,0)</f>
        <v>Turf algae sediment</v>
      </c>
      <c r="N2204" s="2" t="str">
        <f>VLOOKUP(I2204,lookups!$A$2:$D$206,4,0)</f>
        <v>Turf algae sediment</v>
      </c>
    </row>
    <row r="2205" ht="15.75" customHeight="1">
      <c r="A2205" s="12" t="s">
        <v>89</v>
      </c>
      <c r="B2205" s="13" t="s">
        <v>14</v>
      </c>
      <c r="C2205" s="14" t="s">
        <v>31</v>
      </c>
      <c r="D2205" s="15">
        <v>2.0</v>
      </c>
      <c r="E2205" s="15">
        <v>1.0</v>
      </c>
      <c r="F2205" s="16">
        <v>4.0</v>
      </c>
      <c r="G2205" s="2" t="str">
        <f>VLOOKUP(I2205,lookups!$A$2:$D$206,3,0)</f>
        <v>CCA</v>
      </c>
      <c r="H2205" s="2" t="str">
        <f>VLOOKUP(I2205,lookups!$A$2:$D$206,2,0)</f>
        <v>CCA</v>
      </c>
      <c r="I2205" s="10" t="s">
        <v>90</v>
      </c>
      <c r="L2205" s="2" t="str">
        <f>VLOOKUP(G2205,lookups!$E$2:$F$206,2,0)</f>
        <v>Crustose coraline algae</v>
      </c>
      <c r="M2205" s="2" t="str">
        <f>VLOOKUP(H2205,lookups!$G$2:$H$206,2,0)</f>
        <v>Crustose coraline algae</v>
      </c>
      <c r="N2205" s="2" t="str">
        <f>VLOOKUP(I2205,lookups!$A$2:$D$206,4,0)</f>
        <v>Crustose coraline algae</v>
      </c>
    </row>
    <row r="2206" ht="15.75" customHeight="1">
      <c r="A2206" s="12" t="s">
        <v>89</v>
      </c>
      <c r="B2206" s="13" t="s">
        <v>14</v>
      </c>
      <c r="C2206" s="14" t="s">
        <v>31</v>
      </c>
      <c r="D2206" s="15">
        <v>2.0</v>
      </c>
      <c r="E2206" s="15">
        <v>1.0</v>
      </c>
      <c r="F2206" s="16">
        <v>5.0</v>
      </c>
      <c r="G2206" s="2" t="str">
        <f>VLOOKUP(I2206,lookups!$A$2:$D$206,3,0)</f>
        <v>LC</v>
      </c>
      <c r="H2206" s="2" t="str">
        <f>VLOOKUP(I2206,lookups!$A$2:$D$206,2,0)</f>
        <v>PORI</v>
      </c>
      <c r="I2206" s="10" t="s">
        <v>94</v>
      </c>
      <c r="L2206" s="2" t="str">
        <f>VLOOKUP(G2206,lookups!$E$2:$F$206,2,0)</f>
        <v>Live coral</v>
      </c>
      <c r="M2206" s="2" t="str">
        <f>VLOOKUP(H2206,lookups!$G$2:$H$206,2,0)</f>
        <v>Porites </v>
      </c>
      <c r="N2206" s="2" t="str">
        <f>VLOOKUP(I2206,lookups!$A$2:$D$206,4,0)</f>
        <v>Porites asteroides</v>
      </c>
    </row>
    <row r="2207" ht="15.75" customHeight="1">
      <c r="A2207" s="12" t="s">
        <v>89</v>
      </c>
      <c r="B2207" s="13" t="s">
        <v>14</v>
      </c>
      <c r="C2207" s="14" t="s">
        <v>31</v>
      </c>
      <c r="D2207" s="15">
        <v>2.0</v>
      </c>
      <c r="E2207" s="15">
        <v>1.0</v>
      </c>
      <c r="F2207" s="16">
        <v>6.0</v>
      </c>
      <c r="G2207" s="2" t="str">
        <f>VLOOKUP(I2207,lookups!$A$2:$D$206,3,0)</f>
        <v>LC</v>
      </c>
      <c r="H2207" s="2" t="str">
        <f>VLOOKUP(I2207,lookups!$A$2:$D$206,2,0)</f>
        <v>PORI</v>
      </c>
      <c r="I2207" s="10" t="s">
        <v>94</v>
      </c>
      <c r="L2207" s="2" t="str">
        <f>VLOOKUP(G2207,lookups!$E$2:$F$206,2,0)</f>
        <v>Live coral</v>
      </c>
      <c r="M2207" s="2" t="str">
        <f>VLOOKUP(H2207,lookups!$G$2:$H$206,2,0)</f>
        <v>Porites </v>
      </c>
      <c r="N2207" s="2" t="str">
        <f>VLOOKUP(I2207,lookups!$A$2:$D$206,4,0)</f>
        <v>Porites asteroides</v>
      </c>
    </row>
    <row r="2208" ht="15.75" customHeight="1">
      <c r="A2208" s="12" t="s">
        <v>89</v>
      </c>
      <c r="B2208" s="13" t="s">
        <v>14</v>
      </c>
      <c r="C2208" s="14" t="s">
        <v>31</v>
      </c>
      <c r="D2208" s="15">
        <v>2.0</v>
      </c>
      <c r="E2208" s="15">
        <v>1.0</v>
      </c>
      <c r="F2208" s="16">
        <v>7.0</v>
      </c>
      <c r="G2208" s="2" t="str">
        <f>VLOOKUP(I2208,lookups!$A$2:$D$206,3,0)</f>
        <v>AINV</v>
      </c>
      <c r="H2208" s="2" t="str">
        <f>VLOOKUP(I2208,lookups!$A$2:$D$206,2,0)</f>
        <v>AINV</v>
      </c>
      <c r="I2208" s="10" t="s">
        <v>100</v>
      </c>
      <c r="L2208" s="2" t="str">
        <f>VLOOKUP(G2208,lookups!$E$2:$F$206,2,0)</f>
        <v>Aggressive invertebrates</v>
      </c>
      <c r="M2208" s="2" t="str">
        <f>VLOOKUP(H2208,lookups!$G$2:$H$206,2,0)</f>
        <v>Aggressive invertebrates</v>
      </c>
      <c r="N2208" s="2" t="str">
        <f>VLOOKUP(I2208,lookups!$A$2:$D$206,4,0)</f>
        <v>White zooanthid (Palythoa caribaeorum)</v>
      </c>
    </row>
    <row r="2209" ht="15.75" customHeight="1">
      <c r="A2209" s="12" t="s">
        <v>89</v>
      </c>
      <c r="B2209" s="13" t="s">
        <v>14</v>
      </c>
      <c r="C2209" s="14" t="s">
        <v>31</v>
      </c>
      <c r="D2209" s="15">
        <v>2.0</v>
      </c>
      <c r="E2209" s="15">
        <v>1.0</v>
      </c>
      <c r="F2209" s="16">
        <v>8.0</v>
      </c>
      <c r="G2209" s="2" t="str">
        <f>VLOOKUP(I2209,lookups!$A$2:$D$206,3,0)</f>
        <v>CCA</v>
      </c>
      <c r="H2209" s="2" t="str">
        <f>VLOOKUP(I2209,lookups!$A$2:$D$206,2,0)</f>
        <v>CCA</v>
      </c>
      <c r="I2209" s="10" t="s">
        <v>90</v>
      </c>
      <c r="L2209" s="2" t="str">
        <f>VLOOKUP(G2209,lookups!$E$2:$F$206,2,0)</f>
        <v>Crustose coraline algae</v>
      </c>
      <c r="M2209" s="2" t="str">
        <f>VLOOKUP(H2209,lookups!$G$2:$H$206,2,0)</f>
        <v>Crustose coraline algae</v>
      </c>
      <c r="N2209" s="2" t="str">
        <f>VLOOKUP(I2209,lookups!$A$2:$D$206,4,0)</f>
        <v>Crustose coraline algae</v>
      </c>
    </row>
    <row r="2210" ht="15.75" customHeight="1">
      <c r="A2210" s="12" t="s">
        <v>89</v>
      </c>
      <c r="B2210" s="13" t="s">
        <v>14</v>
      </c>
      <c r="C2210" s="14" t="s">
        <v>31</v>
      </c>
      <c r="D2210" s="15">
        <v>2.0</v>
      </c>
      <c r="E2210" s="15">
        <v>1.0</v>
      </c>
      <c r="F2210" s="16">
        <v>9.0</v>
      </c>
      <c r="G2210" s="2" t="str">
        <f>VLOOKUP(I2210,lookups!$A$2:$D$206,3,0)</f>
        <v>CCA</v>
      </c>
      <c r="H2210" s="2" t="str">
        <f>VLOOKUP(I2210,lookups!$A$2:$D$206,2,0)</f>
        <v>CCA FB</v>
      </c>
      <c r="I2210" s="10" t="s">
        <v>101</v>
      </c>
      <c r="L2210" s="2" t="str">
        <f>VLOOKUP(G2210,lookups!$E$2:$F$206,2,0)</f>
        <v>Crustose coraline algae</v>
      </c>
      <c r="M2210" s="2" t="str">
        <f>VLOOKUP(H2210,lookups!$G$2:$H$206,2,0)</f>
        <v>Crustose coraline algae with fish bite</v>
      </c>
      <c r="N2210" s="2" t="str">
        <f>VLOOKUP(I2210,lookups!$A$2:$D$206,4,0)</f>
        <v>Crustose coraline algae with fish bite</v>
      </c>
    </row>
    <row r="2211" ht="15.75" customHeight="1">
      <c r="A2211" s="12" t="s">
        <v>89</v>
      </c>
      <c r="B2211" s="13" t="s">
        <v>14</v>
      </c>
      <c r="C2211" s="14" t="s">
        <v>31</v>
      </c>
      <c r="D2211" s="15">
        <v>2.0</v>
      </c>
      <c r="E2211" s="15">
        <v>1.0</v>
      </c>
      <c r="F2211" s="16">
        <v>10.0</v>
      </c>
      <c r="G2211" s="2" t="str">
        <f>VLOOKUP(I2211,lookups!$A$2:$D$206,3,0)</f>
        <v>CCA</v>
      </c>
      <c r="H2211" s="2" t="str">
        <f>VLOOKUP(I2211,lookups!$A$2:$D$206,2,0)</f>
        <v>CCA</v>
      </c>
      <c r="I2211" s="10" t="s">
        <v>90</v>
      </c>
      <c r="L2211" s="2" t="str">
        <f>VLOOKUP(G2211,lookups!$E$2:$F$206,2,0)</f>
        <v>Crustose coraline algae</v>
      </c>
      <c r="M2211" s="2" t="str">
        <f>VLOOKUP(H2211,lookups!$G$2:$H$206,2,0)</f>
        <v>Crustose coraline algae</v>
      </c>
      <c r="N2211" s="2" t="str">
        <f>VLOOKUP(I2211,lookups!$A$2:$D$206,4,0)</f>
        <v>Crustose coraline algae</v>
      </c>
    </row>
    <row r="2212" ht="15.75" customHeight="1">
      <c r="A2212" s="12" t="s">
        <v>89</v>
      </c>
      <c r="B2212" s="13" t="s">
        <v>14</v>
      </c>
      <c r="C2212" s="14" t="s">
        <v>31</v>
      </c>
      <c r="D2212" s="15">
        <v>2.0</v>
      </c>
      <c r="E2212" s="15">
        <v>2.0</v>
      </c>
      <c r="F2212" s="16">
        <v>1.0</v>
      </c>
      <c r="G2212" s="2" t="str">
        <f>VLOOKUP(I2212,lookups!$A$2:$D$206,3,0)</f>
        <v>AINV</v>
      </c>
      <c r="H2212" s="2" t="str">
        <f>VLOOKUP(I2212,lookups!$A$2:$D$206,2,0)</f>
        <v>AINV</v>
      </c>
      <c r="I2212" s="10" t="s">
        <v>100</v>
      </c>
      <c r="L2212" s="2" t="str">
        <f>VLOOKUP(G2212,lookups!$E$2:$F$206,2,0)</f>
        <v>Aggressive invertebrates</v>
      </c>
      <c r="M2212" s="2" t="str">
        <f>VLOOKUP(H2212,lookups!$G$2:$H$206,2,0)</f>
        <v>Aggressive invertebrates</v>
      </c>
      <c r="N2212" s="2" t="str">
        <f>VLOOKUP(I2212,lookups!$A$2:$D$206,4,0)</f>
        <v>White zooanthid (Palythoa caribaeorum)</v>
      </c>
    </row>
    <row r="2213" ht="15.75" customHeight="1">
      <c r="A2213" s="12" t="s">
        <v>89</v>
      </c>
      <c r="B2213" s="13" t="s">
        <v>14</v>
      </c>
      <c r="C2213" s="14" t="s">
        <v>31</v>
      </c>
      <c r="D2213" s="15">
        <v>2.0</v>
      </c>
      <c r="E2213" s="15">
        <v>2.0</v>
      </c>
      <c r="F2213" s="16">
        <v>2.0</v>
      </c>
      <c r="G2213" s="2" t="str">
        <f>VLOOKUP(I2213,lookups!$A$2:$D$206,3,0)</f>
        <v>AINV</v>
      </c>
      <c r="H2213" s="2" t="str">
        <f>VLOOKUP(I2213,lookups!$A$2:$D$206,2,0)</f>
        <v>AINV</v>
      </c>
      <c r="I2213" s="10" t="s">
        <v>100</v>
      </c>
      <c r="L2213" s="2" t="str">
        <f>VLOOKUP(G2213,lookups!$E$2:$F$206,2,0)</f>
        <v>Aggressive invertebrates</v>
      </c>
      <c r="M2213" s="2" t="str">
        <f>VLOOKUP(H2213,lookups!$G$2:$H$206,2,0)</f>
        <v>Aggressive invertebrates</v>
      </c>
      <c r="N2213" s="2" t="str">
        <f>VLOOKUP(I2213,lookups!$A$2:$D$206,4,0)</f>
        <v>White zooanthid (Palythoa caribaeorum)</v>
      </c>
    </row>
    <row r="2214" ht="15.75" customHeight="1">
      <c r="A2214" s="12" t="s">
        <v>89</v>
      </c>
      <c r="B2214" s="13" t="s">
        <v>14</v>
      </c>
      <c r="C2214" s="14" t="s">
        <v>31</v>
      </c>
      <c r="D2214" s="15">
        <v>2.0</v>
      </c>
      <c r="E2214" s="15">
        <v>2.0</v>
      </c>
      <c r="F2214" s="16">
        <v>3.0</v>
      </c>
      <c r="G2214" s="2" t="str">
        <f>VLOOKUP(I2214,lookups!$A$2:$D$206,3,0)</f>
        <v>AINV</v>
      </c>
      <c r="H2214" s="2" t="str">
        <f>VLOOKUP(I2214,lookups!$A$2:$D$206,2,0)</f>
        <v>AINV</v>
      </c>
      <c r="I2214" s="10" t="s">
        <v>100</v>
      </c>
      <c r="L2214" s="2" t="str">
        <f>VLOOKUP(G2214,lookups!$E$2:$F$206,2,0)</f>
        <v>Aggressive invertebrates</v>
      </c>
      <c r="M2214" s="2" t="str">
        <f>VLOOKUP(H2214,lookups!$G$2:$H$206,2,0)</f>
        <v>Aggressive invertebrates</v>
      </c>
      <c r="N2214" s="2" t="str">
        <f>VLOOKUP(I2214,lookups!$A$2:$D$206,4,0)</f>
        <v>White zooanthid (Palythoa caribaeorum)</v>
      </c>
    </row>
    <row r="2215" ht="15.75" customHeight="1">
      <c r="A2215" s="12" t="s">
        <v>89</v>
      </c>
      <c r="B2215" s="13" t="s">
        <v>14</v>
      </c>
      <c r="C2215" s="14" t="s">
        <v>31</v>
      </c>
      <c r="D2215" s="15">
        <v>2.0</v>
      </c>
      <c r="E2215" s="15">
        <v>2.0</v>
      </c>
      <c r="F2215" s="16">
        <v>4.0</v>
      </c>
      <c r="G2215" s="2" t="str">
        <f>VLOOKUP(I2215,lookups!$A$2:$D$206,3,0)</f>
        <v>AINV</v>
      </c>
      <c r="H2215" s="2" t="str">
        <f>VLOOKUP(I2215,lookups!$A$2:$D$206,2,0)</f>
        <v>AINV</v>
      </c>
      <c r="I2215" s="10" t="s">
        <v>100</v>
      </c>
      <c r="L2215" s="2" t="str">
        <f>VLOOKUP(G2215,lookups!$E$2:$F$206,2,0)</f>
        <v>Aggressive invertebrates</v>
      </c>
      <c r="M2215" s="2" t="str">
        <f>VLOOKUP(H2215,lookups!$G$2:$H$206,2,0)</f>
        <v>Aggressive invertebrates</v>
      </c>
      <c r="N2215" s="2" t="str">
        <f>VLOOKUP(I2215,lookups!$A$2:$D$206,4,0)</f>
        <v>White zooanthid (Palythoa caribaeorum)</v>
      </c>
    </row>
    <row r="2216" ht="15.75" customHeight="1">
      <c r="A2216" s="12" t="s">
        <v>89</v>
      </c>
      <c r="B2216" s="13" t="s">
        <v>14</v>
      </c>
      <c r="C2216" s="14" t="s">
        <v>31</v>
      </c>
      <c r="D2216" s="15">
        <v>2.0</v>
      </c>
      <c r="E2216" s="15">
        <v>2.0</v>
      </c>
      <c r="F2216" s="16">
        <v>5.0</v>
      </c>
      <c r="G2216" s="2" t="str">
        <f>VLOOKUP(I2216,lookups!$A$2:$D$206,3,0)</f>
        <v>CCA</v>
      </c>
      <c r="H2216" s="2" t="str">
        <f>VLOOKUP(I2216,lookups!$A$2:$D$206,2,0)</f>
        <v>CCA</v>
      </c>
      <c r="I2216" s="10" t="s">
        <v>90</v>
      </c>
      <c r="L2216" s="2" t="str">
        <f>VLOOKUP(G2216,lookups!$E$2:$F$206,2,0)</f>
        <v>Crustose coraline algae</v>
      </c>
      <c r="M2216" s="2" t="str">
        <f>VLOOKUP(H2216,lookups!$G$2:$H$206,2,0)</f>
        <v>Crustose coraline algae</v>
      </c>
      <c r="N2216" s="2" t="str">
        <f>VLOOKUP(I2216,lookups!$A$2:$D$206,4,0)</f>
        <v>Crustose coraline algae</v>
      </c>
    </row>
    <row r="2217" ht="15.75" customHeight="1">
      <c r="A2217" s="12" t="s">
        <v>89</v>
      </c>
      <c r="B2217" s="13" t="s">
        <v>14</v>
      </c>
      <c r="C2217" s="14" t="s">
        <v>31</v>
      </c>
      <c r="D2217" s="15">
        <v>2.0</v>
      </c>
      <c r="E2217" s="15">
        <v>2.0</v>
      </c>
      <c r="F2217" s="16">
        <v>6.0</v>
      </c>
      <c r="G2217" s="2" t="str">
        <f>VLOOKUP(I2217,lookups!$A$2:$D$206,3,0)</f>
        <v>TA</v>
      </c>
      <c r="H2217" s="2" t="str">
        <f>VLOOKUP(I2217,lookups!$A$2:$D$206,2,0)</f>
        <v>TAS</v>
      </c>
      <c r="I2217" s="10" t="s">
        <v>92</v>
      </c>
      <c r="L2217" s="2" t="str">
        <f>VLOOKUP(G2217,lookups!$E$2:$F$206,2,0)</f>
        <v>Turf algae</v>
      </c>
      <c r="M2217" s="2" t="str">
        <f>VLOOKUP(H2217,lookups!$G$2:$H$206,2,0)</f>
        <v>Turf algae sediment</v>
      </c>
      <c r="N2217" s="2" t="str">
        <f>VLOOKUP(I2217,lookups!$A$2:$D$206,4,0)</f>
        <v>Turf algae sediment</v>
      </c>
    </row>
    <row r="2218" ht="15.75" customHeight="1">
      <c r="A2218" s="12" t="s">
        <v>89</v>
      </c>
      <c r="B2218" s="13" t="s">
        <v>14</v>
      </c>
      <c r="C2218" s="14" t="s">
        <v>31</v>
      </c>
      <c r="D2218" s="15">
        <v>2.0</v>
      </c>
      <c r="E2218" s="15">
        <v>2.0</v>
      </c>
      <c r="F2218" s="16">
        <v>7.0</v>
      </c>
      <c r="G2218" s="2" t="str">
        <f>VLOOKUP(I2218,lookups!$A$2:$D$206,3,0)</f>
        <v>TA</v>
      </c>
      <c r="H2218" s="2" t="str">
        <f>VLOOKUP(I2218,lookups!$A$2:$D$206,2,0)</f>
        <v>TAS</v>
      </c>
      <c r="I2218" s="10" t="s">
        <v>92</v>
      </c>
      <c r="L2218" s="2" t="str">
        <f>VLOOKUP(G2218,lookups!$E$2:$F$206,2,0)</f>
        <v>Turf algae</v>
      </c>
      <c r="M2218" s="2" t="str">
        <f>VLOOKUP(H2218,lookups!$G$2:$H$206,2,0)</f>
        <v>Turf algae sediment</v>
      </c>
      <c r="N2218" s="2" t="str">
        <f>VLOOKUP(I2218,lookups!$A$2:$D$206,4,0)</f>
        <v>Turf algae sediment</v>
      </c>
    </row>
    <row r="2219" ht="15.75" customHeight="1">
      <c r="A2219" s="12" t="s">
        <v>89</v>
      </c>
      <c r="B2219" s="13" t="s">
        <v>14</v>
      </c>
      <c r="C2219" s="14" t="s">
        <v>31</v>
      </c>
      <c r="D2219" s="15">
        <v>2.0</v>
      </c>
      <c r="E2219" s="15">
        <v>2.0</v>
      </c>
      <c r="F2219" s="16">
        <v>8.0</v>
      </c>
      <c r="G2219" s="2" t="str">
        <f>VLOOKUP(I2219,lookups!$A$2:$D$206,3,0)</f>
        <v>TA</v>
      </c>
      <c r="H2219" s="2" t="str">
        <f>VLOOKUP(I2219,lookups!$A$2:$D$206,2,0)</f>
        <v>TA FB</v>
      </c>
      <c r="I2219" s="10" t="s">
        <v>98</v>
      </c>
      <c r="L2219" s="2" t="str">
        <f>VLOOKUP(G2219,lookups!$E$2:$F$206,2,0)</f>
        <v>Turf algae</v>
      </c>
      <c r="M2219" s="2" t="str">
        <f>VLOOKUP(H2219,lookups!$G$2:$H$206,2,0)</f>
        <v>Turf Algae with Fish Bite</v>
      </c>
      <c r="N2219" s="2" t="str">
        <f>VLOOKUP(I2219,lookups!$A$2:$D$206,4,0)</f>
        <v>Turf Algae with Fish Bite</v>
      </c>
    </row>
    <row r="2220" ht="15.75" customHeight="1">
      <c r="A2220" s="12" t="s">
        <v>89</v>
      </c>
      <c r="B2220" s="13" t="s">
        <v>14</v>
      </c>
      <c r="C2220" s="14" t="s">
        <v>31</v>
      </c>
      <c r="D2220" s="15">
        <v>2.0</v>
      </c>
      <c r="E2220" s="15">
        <v>2.0</v>
      </c>
      <c r="F2220" s="16">
        <v>9.0</v>
      </c>
      <c r="G2220" s="2" t="str">
        <f>VLOOKUP(I2220,lookups!$A$2:$D$206,3,0)</f>
        <v>TA</v>
      </c>
      <c r="H2220" s="2" t="str">
        <f>VLOOKUP(I2220,lookups!$A$2:$D$206,2,0)</f>
        <v>TA</v>
      </c>
      <c r="I2220" s="10" t="s">
        <v>96</v>
      </c>
      <c r="L2220" s="2" t="str">
        <f>VLOOKUP(G2220,lookups!$E$2:$F$206,2,0)</f>
        <v>Turf algae</v>
      </c>
      <c r="M2220" s="2" t="str">
        <f>VLOOKUP(H2220,lookups!$G$2:$H$206,2,0)</f>
        <v>Turf algae</v>
      </c>
      <c r="N2220" s="2" t="str">
        <f>VLOOKUP(I2220,lookups!$A$2:$D$206,4,0)</f>
        <v>Turf algae</v>
      </c>
    </row>
    <row r="2221" ht="15.75" customHeight="1">
      <c r="A2221" s="12" t="s">
        <v>89</v>
      </c>
      <c r="B2221" s="13" t="s">
        <v>14</v>
      </c>
      <c r="C2221" s="14" t="s">
        <v>31</v>
      </c>
      <c r="D2221" s="15">
        <v>2.0</v>
      </c>
      <c r="E2221" s="15">
        <v>2.0</v>
      </c>
      <c r="F2221" s="16">
        <v>10.0</v>
      </c>
      <c r="G2221" s="2" t="str">
        <f>VLOOKUP(I2221,lookups!$A$2:$D$206,3,0)</f>
        <v>CCA</v>
      </c>
      <c r="H2221" s="2" t="str">
        <f>VLOOKUP(I2221,lookups!$A$2:$D$206,2,0)</f>
        <v>CCA</v>
      </c>
      <c r="I2221" s="10" t="s">
        <v>90</v>
      </c>
      <c r="L2221" s="2" t="str">
        <f>VLOOKUP(G2221,lookups!$E$2:$F$206,2,0)</f>
        <v>Crustose coraline algae</v>
      </c>
      <c r="M2221" s="2" t="str">
        <f>VLOOKUP(H2221,lookups!$G$2:$H$206,2,0)</f>
        <v>Crustose coraline algae</v>
      </c>
      <c r="N2221" s="2" t="str">
        <f>VLOOKUP(I2221,lookups!$A$2:$D$206,4,0)</f>
        <v>Crustose coraline algae</v>
      </c>
    </row>
    <row r="2222" ht="15.75" customHeight="1">
      <c r="A2222" s="12" t="s">
        <v>89</v>
      </c>
      <c r="B2222" s="13" t="s">
        <v>14</v>
      </c>
      <c r="C2222" s="14" t="s">
        <v>31</v>
      </c>
      <c r="D2222" s="15">
        <v>2.0</v>
      </c>
      <c r="E2222" s="15">
        <v>3.0</v>
      </c>
      <c r="F2222" s="16">
        <v>1.0</v>
      </c>
      <c r="G2222" s="2" t="str">
        <f>VLOOKUP(I2222,lookups!$A$2:$D$206,3,0)</f>
        <v>LC</v>
      </c>
      <c r="H2222" s="2" t="str">
        <f>VLOOKUP(I2222,lookups!$A$2:$D$206,2,0)</f>
        <v>AGAR</v>
      </c>
      <c r="I2222" s="10" t="s">
        <v>97</v>
      </c>
      <c r="L2222" s="2" t="str">
        <f>VLOOKUP(G2222,lookups!$E$2:$F$206,2,0)</f>
        <v>Live coral</v>
      </c>
      <c r="M2222" s="2" t="str">
        <f>VLOOKUP(H2222,lookups!$G$2:$H$206,2,0)</f>
        <v>Agaricia</v>
      </c>
      <c r="N2222" s="2" t="str">
        <f>VLOOKUP(I2222,lookups!$A$2:$D$206,4,0)</f>
        <v>Agaricia agaricites</v>
      </c>
    </row>
    <row r="2223" ht="15.75" customHeight="1">
      <c r="A2223" s="12" t="s">
        <v>89</v>
      </c>
      <c r="B2223" s="13" t="s">
        <v>14</v>
      </c>
      <c r="C2223" s="14" t="s">
        <v>31</v>
      </c>
      <c r="D2223" s="15">
        <v>2.0</v>
      </c>
      <c r="E2223" s="15">
        <v>3.0</v>
      </c>
      <c r="F2223" s="16">
        <v>2.0</v>
      </c>
      <c r="G2223" s="2" t="str">
        <f>VLOOKUP(I2223,lookups!$A$2:$D$206,3,0)</f>
        <v>TA</v>
      </c>
      <c r="H2223" s="2" t="str">
        <f>VLOOKUP(I2223,lookups!$A$2:$D$206,2,0)</f>
        <v>TAS</v>
      </c>
      <c r="I2223" s="10" t="s">
        <v>92</v>
      </c>
      <c r="L2223" s="2" t="str">
        <f>VLOOKUP(G2223,lookups!$E$2:$F$206,2,0)</f>
        <v>Turf algae</v>
      </c>
      <c r="M2223" s="2" t="str">
        <f>VLOOKUP(H2223,lookups!$G$2:$H$206,2,0)</f>
        <v>Turf algae sediment</v>
      </c>
      <c r="N2223" s="2" t="str">
        <f>VLOOKUP(I2223,lookups!$A$2:$D$206,4,0)</f>
        <v>Turf algae sediment</v>
      </c>
    </row>
    <row r="2224" ht="15.75" customHeight="1">
      <c r="A2224" s="12" t="s">
        <v>89</v>
      </c>
      <c r="B2224" s="13" t="s">
        <v>14</v>
      </c>
      <c r="C2224" s="14" t="s">
        <v>31</v>
      </c>
      <c r="D2224" s="15">
        <v>2.0</v>
      </c>
      <c r="E2224" s="15">
        <v>3.0</v>
      </c>
      <c r="F2224" s="16">
        <v>3.0</v>
      </c>
      <c r="G2224" s="2" t="str">
        <f>VLOOKUP(I2224,lookups!$A$2:$D$206,3,0)</f>
        <v>TA</v>
      </c>
      <c r="H2224" s="2" t="str">
        <f>VLOOKUP(I2224,lookups!$A$2:$D$206,2,0)</f>
        <v>TAS</v>
      </c>
      <c r="I2224" s="10" t="s">
        <v>92</v>
      </c>
      <c r="L2224" s="2" t="str">
        <f>VLOOKUP(G2224,lookups!$E$2:$F$206,2,0)</f>
        <v>Turf algae</v>
      </c>
      <c r="M2224" s="2" t="str">
        <f>VLOOKUP(H2224,lookups!$G$2:$H$206,2,0)</f>
        <v>Turf algae sediment</v>
      </c>
      <c r="N2224" s="2" t="str">
        <f>VLOOKUP(I2224,lookups!$A$2:$D$206,4,0)</f>
        <v>Turf algae sediment</v>
      </c>
    </row>
    <row r="2225" ht="15.75" customHeight="1">
      <c r="A2225" s="12" t="s">
        <v>89</v>
      </c>
      <c r="B2225" s="13" t="s">
        <v>14</v>
      </c>
      <c r="C2225" s="14" t="s">
        <v>31</v>
      </c>
      <c r="D2225" s="15">
        <v>2.0</v>
      </c>
      <c r="E2225" s="15">
        <v>3.0</v>
      </c>
      <c r="F2225" s="16">
        <v>4.0</v>
      </c>
      <c r="G2225" s="2" t="str">
        <f>VLOOKUP(I2225,lookups!$A$2:$D$206,3,0)</f>
        <v>TA</v>
      </c>
      <c r="H2225" s="2" t="str">
        <f>VLOOKUP(I2225,lookups!$A$2:$D$206,2,0)</f>
        <v>TAS</v>
      </c>
      <c r="I2225" s="10" t="s">
        <v>92</v>
      </c>
      <c r="L2225" s="2" t="str">
        <f>VLOOKUP(G2225,lookups!$E$2:$F$206,2,0)</f>
        <v>Turf algae</v>
      </c>
      <c r="M2225" s="2" t="str">
        <f>VLOOKUP(H2225,lookups!$G$2:$H$206,2,0)</f>
        <v>Turf algae sediment</v>
      </c>
      <c r="N2225" s="2" t="str">
        <f>VLOOKUP(I2225,lookups!$A$2:$D$206,4,0)</f>
        <v>Turf algae sediment</v>
      </c>
    </row>
    <row r="2226" ht="15.75" customHeight="1">
      <c r="A2226" s="12" t="s">
        <v>89</v>
      </c>
      <c r="B2226" s="13" t="s">
        <v>14</v>
      </c>
      <c r="C2226" s="14" t="s">
        <v>31</v>
      </c>
      <c r="D2226" s="15">
        <v>2.0</v>
      </c>
      <c r="E2226" s="15">
        <v>3.0</v>
      </c>
      <c r="F2226" s="16">
        <v>5.0</v>
      </c>
      <c r="G2226" s="2" t="str">
        <f>VLOOKUP(I2226,lookups!$A$2:$D$206,3,0)</f>
        <v>CCA</v>
      </c>
      <c r="H2226" s="2" t="str">
        <f>VLOOKUP(I2226,lookups!$A$2:$D$206,2,0)</f>
        <v>CCA</v>
      </c>
      <c r="I2226" s="10" t="s">
        <v>90</v>
      </c>
      <c r="L2226" s="2" t="str">
        <f>VLOOKUP(G2226,lookups!$E$2:$F$206,2,0)</f>
        <v>Crustose coraline algae</v>
      </c>
      <c r="M2226" s="2" t="str">
        <f>VLOOKUP(H2226,lookups!$G$2:$H$206,2,0)</f>
        <v>Crustose coraline algae</v>
      </c>
      <c r="N2226" s="2" t="str">
        <f>VLOOKUP(I2226,lookups!$A$2:$D$206,4,0)</f>
        <v>Crustose coraline algae</v>
      </c>
    </row>
    <row r="2227" ht="15.75" customHeight="1">
      <c r="A2227" s="12" t="s">
        <v>89</v>
      </c>
      <c r="B2227" s="13" t="s">
        <v>14</v>
      </c>
      <c r="C2227" s="14" t="s">
        <v>31</v>
      </c>
      <c r="D2227" s="15">
        <v>2.0</v>
      </c>
      <c r="E2227" s="15">
        <v>3.0</v>
      </c>
      <c r="F2227" s="16">
        <v>6.0</v>
      </c>
      <c r="G2227" s="2" t="str">
        <f>VLOOKUP(I2227,lookups!$A$2:$D$206,3,0)</f>
        <v>TA</v>
      </c>
      <c r="H2227" s="2" t="str">
        <f>VLOOKUP(I2227,lookups!$A$2:$D$206,2,0)</f>
        <v>TAS</v>
      </c>
      <c r="I2227" s="10" t="s">
        <v>92</v>
      </c>
      <c r="L2227" s="2" t="str">
        <f>VLOOKUP(G2227,lookups!$E$2:$F$206,2,0)</f>
        <v>Turf algae</v>
      </c>
      <c r="M2227" s="2" t="str">
        <f>VLOOKUP(H2227,lookups!$G$2:$H$206,2,0)</f>
        <v>Turf algae sediment</v>
      </c>
      <c r="N2227" s="2" t="str">
        <f>VLOOKUP(I2227,lookups!$A$2:$D$206,4,0)</f>
        <v>Turf algae sediment</v>
      </c>
    </row>
    <row r="2228" ht="15.75" customHeight="1">
      <c r="A2228" s="12" t="s">
        <v>89</v>
      </c>
      <c r="B2228" s="13" t="s">
        <v>14</v>
      </c>
      <c r="C2228" s="14" t="s">
        <v>31</v>
      </c>
      <c r="D2228" s="15">
        <v>2.0</v>
      </c>
      <c r="E2228" s="15">
        <v>3.0</v>
      </c>
      <c r="F2228" s="16">
        <v>7.0</v>
      </c>
      <c r="G2228" s="2" t="str">
        <f>VLOOKUP(I2228,lookups!$A$2:$D$206,3,0)</f>
        <v>TA</v>
      </c>
      <c r="H2228" s="2" t="str">
        <f>VLOOKUP(I2228,lookups!$A$2:$D$206,2,0)</f>
        <v>TAS</v>
      </c>
      <c r="I2228" s="10" t="s">
        <v>92</v>
      </c>
      <c r="L2228" s="2" t="str">
        <f>VLOOKUP(G2228,lookups!$E$2:$F$206,2,0)</f>
        <v>Turf algae</v>
      </c>
      <c r="M2228" s="2" t="str">
        <f>VLOOKUP(H2228,lookups!$G$2:$H$206,2,0)</f>
        <v>Turf algae sediment</v>
      </c>
      <c r="N2228" s="2" t="str">
        <f>VLOOKUP(I2228,lookups!$A$2:$D$206,4,0)</f>
        <v>Turf algae sediment</v>
      </c>
    </row>
    <row r="2229" ht="15.75" customHeight="1">
      <c r="A2229" s="12" t="s">
        <v>89</v>
      </c>
      <c r="B2229" s="13" t="s">
        <v>14</v>
      </c>
      <c r="C2229" s="14" t="s">
        <v>31</v>
      </c>
      <c r="D2229" s="15">
        <v>2.0</v>
      </c>
      <c r="E2229" s="15">
        <v>3.0</v>
      </c>
      <c r="F2229" s="16">
        <v>8.0</v>
      </c>
      <c r="G2229" s="2" t="str">
        <f>VLOOKUP(I2229,lookups!$A$2:$D$206,3,0)</f>
        <v>CCA</v>
      </c>
      <c r="H2229" s="2" t="str">
        <f>VLOOKUP(I2229,lookups!$A$2:$D$206,2,0)</f>
        <v>CCA</v>
      </c>
      <c r="I2229" s="10" t="s">
        <v>90</v>
      </c>
      <c r="L2229" s="2" t="str">
        <f>VLOOKUP(G2229,lookups!$E$2:$F$206,2,0)</f>
        <v>Crustose coraline algae</v>
      </c>
      <c r="M2229" s="2" t="str">
        <f>VLOOKUP(H2229,lookups!$G$2:$H$206,2,0)</f>
        <v>Crustose coraline algae</v>
      </c>
      <c r="N2229" s="2" t="str">
        <f>VLOOKUP(I2229,lookups!$A$2:$D$206,4,0)</f>
        <v>Crustose coraline algae</v>
      </c>
    </row>
    <row r="2230" ht="15.75" customHeight="1">
      <c r="A2230" s="12" t="s">
        <v>89</v>
      </c>
      <c r="B2230" s="13" t="s">
        <v>14</v>
      </c>
      <c r="C2230" s="14" t="s">
        <v>31</v>
      </c>
      <c r="D2230" s="15">
        <v>2.0</v>
      </c>
      <c r="E2230" s="15">
        <v>3.0</v>
      </c>
      <c r="F2230" s="16">
        <v>9.0</v>
      </c>
      <c r="G2230" s="2" t="str">
        <f>VLOOKUP(I2230,lookups!$A$2:$D$206,3,0)</f>
        <v>CCA</v>
      </c>
      <c r="H2230" s="2" t="str">
        <f>VLOOKUP(I2230,lookups!$A$2:$D$206,2,0)</f>
        <v>CCA</v>
      </c>
      <c r="I2230" s="10" t="s">
        <v>90</v>
      </c>
      <c r="L2230" s="2" t="str">
        <f>VLOOKUP(G2230,lookups!$E$2:$F$206,2,0)</f>
        <v>Crustose coraline algae</v>
      </c>
      <c r="M2230" s="2" t="str">
        <f>VLOOKUP(H2230,lookups!$G$2:$H$206,2,0)</f>
        <v>Crustose coraline algae</v>
      </c>
      <c r="N2230" s="2" t="str">
        <f>VLOOKUP(I2230,lookups!$A$2:$D$206,4,0)</f>
        <v>Crustose coraline algae</v>
      </c>
    </row>
    <row r="2231" ht="15.75" customHeight="1">
      <c r="A2231" s="12" t="s">
        <v>89</v>
      </c>
      <c r="B2231" s="13" t="s">
        <v>14</v>
      </c>
      <c r="C2231" s="14" t="s">
        <v>31</v>
      </c>
      <c r="D2231" s="15">
        <v>2.0</v>
      </c>
      <c r="E2231" s="15">
        <v>3.0</v>
      </c>
      <c r="F2231" s="16">
        <v>10.0</v>
      </c>
      <c r="G2231" s="2" t="str">
        <f>VLOOKUP(I2231,lookups!$A$2:$D$206,3,0)</f>
        <v>TA</v>
      </c>
      <c r="H2231" s="2" t="str">
        <f>VLOOKUP(I2231,lookups!$A$2:$D$206,2,0)</f>
        <v>TAS</v>
      </c>
      <c r="I2231" s="10" t="s">
        <v>92</v>
      </c>
      <c r="L2231" s="2" t="str">
        <f>VLOOKUP(G2231,lookups!$E$2:$F$206,2,0)</f>
        <v>Turf algae</v>
      </c>
      <c r="M2231" s="2" t="str">
        <f>VLOOKUP(H2231,lookups!$G$2:$H$206,2,0)</f>
        <v>Turf algae sediment</v>
      </c>
      <c r="N2231" s="2" t="str">
        <f>VLOOKUP(I2231,lookups!$A$2:$D$206,4,0)</f>
        <v>Turf algae sediment</v>
      </c>
    </row>
    <row r="2232" ht="15.75" customHeight="1">
      <c r="A2232" s="12" t="s">
        <v>89</v>
      </c>
      <c r="B2232" s="13" t="s">
        <v>14</v>
      </c>
      <c r="C2232" s="14" t="s">
        <v>31</v>
      </c>
      <c r="D2232" s="15">
        <v>2.0</v>
      </c>
      <c r="E2232" s="15">
        <v>4.0</v>
      </c>
      <c r="F2232" s="16">
        <v>1.0</v>
      </c>
      <c r="G2232" s="2" t="str">
        <f>VLOOKUP(I2232,lookups!$A$2:$D$206,3,0)</f>
        <v>CCA</v>
      </c>
      <c r="H2232" s="2" t="str">
        <f>VLOOKUP(I2232,lookups!$A$2:$D$206,2,0)</f>
        <v>CCA FB</v>
      </c>
      <c r="I2232" s="10" t="s">
        <v>101</v>
      </c>
      <c r="L2232" s="2" t="str">
        <f>VLOOKUP(G2232,lookups!$E$2:$F$206,2,0)</f>
        <v>Crustose coraline algae</v>
      </c>
      <c r="M2232" s="2" t="str">
        <f>VLOOKUP(H2232,lookups!$G$2:$H$206,2,0)</f>
        <v>Crustose coraline algae with fish bite</v>
      </c>
      <c r="N2232" s="2" t="str">
        <f>VLOOKUP(I2232,lookups!$A$2:$D$206,4,0)</f>
        <v>Crustose coraline algae with fish bite</v>
      </c>
    </row>
    <row r="2233" ht="15.75" customHeight="1">
      <c r="A2233" s="12" t="s">
        <v>89</v>
      </c>
      <c r="B2233" s="13" t="s">
        <v>14</v>
      </c>
      <c r="C2233" s="14" t="s">
        <v>31</v>
      </c>
      <c r="D2233" s="15">
        <v>2.0</v>
      </c>
      <c r="E2233" s="15">
        <v>4.0</v>
      </c>
      <c r="F2233" s="16">
        <v>2.0</v>
      </c>
      <c r="G2233" s="2" t="str">
        <f>VLOOKUP(I2233,lookups!$A$2:$D$206,3,0)</f>
        <v>TA</v>
      </c>
      <c r="H2233" s="2" t="str">
        <f>VLOOKUP(I2233,lookups!$A$2:$D$206,2,0)</f>
        <v>TAS</v>
      </c>
      <c r="I2233" s="10" t="s">
        <v>92</v>
      </c>
      <c r="L2233" s="2" t="str">
        <f>VLOOKUP(G2233,lookups!$E$2:$F$206,2,0)</f>
        <v>Turf algae</v>
      </c>
      <c r="M2233" s="2" t="str">
        <f>VLOOKUP(H2233,lookups!$G$2:$H$206,2,0)</f>
        <v>Turf algae sediment</v>
      </c>
      <c r="N2233" s="2" t="str">
        <f>VLOOKUP(I2233,lookups!$A$2:$D$206,4,0)</f>
        <v>Turf algae sediment</v>
      </c>
    </row>
    <row r="2234" ht="15.75" customHeight="1">
      <c r="A2234" s="12" t="s">
        <v>89</v>
      </c>
      <c r="B2234" s="13" t="s">
        <v>14</v>
      </c>
      <c r="C2234" s="14" t="s">
        <v>31</v>
      </c>
      <c r="D2234" s="15">
        <v>2.0</v>
      </c>
      <c r="E2234" s="15">
        <v>4.0</v>
      </c>
      <c r="F2234" s="16">
        <v>3.0</v>
      </c>
      <c r="G2234" s="2" t="str">
        <f>VLOOKUP(I2234,lookups!$A$2:$D$206,3,0)</f>
        <v>CCA</v>
      </c>
      <c r="H2234" s="2" t="str">
        <f>VLOOKUP(I2234,lookups!$A$2:$D$206,2,0)</f>
        <v>CCA</v>
      </c>
      <c r="I2234" s="10" t="s">
        <v>90</v>
      </c>
      <c r="L2234" s="2" t="str">
        <f>VLOOKUP(G2234,lookups!$E$2:$F$206,2,0)</f>
        <v>Crustose coraline algae</v>
      </c>
      <c r="M2234" s="2" t="str">
        <f>VLOOKUP(H2234,lookups!$G$2:$H$206,2,0)</f>
        <v>Crustose coraline algae</v>
      </c>
      <c r="N2234" s="2" t="str">
        <f>VLOOKUP(I2234,lookups!$A$2:$D$206,4,0)</f>
        <v>Crustose coraline algae</v>
      </c>
    </row>
    <row r="2235" ht="15.75" customHeight="1">
      <c r="A2235" s="12" t="s">
        <v>89</v>
      </c>
      <c r="B2235" s="13" t="s">
        <v>14</v>
      </c>
      <c r="C2235" s="14" t="s">
        <v>31</v>
      </c>
      <c r="D2235" s="15">
        <v>2.0</v>
      </c>
      <c r="E2235" s="15">
        <v>4.0</v>
      </c>
      <c r="F2235" s="16">
        <v>4.0</v>
      </c>
      <c r="G2235" s="2" t="str">
        <f>VLOOKUP(I2235,lookups!$A$2:$D$206,3,0)</f>
        <v>TA</v>
      </c>
      <c r="H2235" s="2" t="str">
        <f>VLOOKUP(I2235,lookups!$A$2:$D$206,2,0)</f>
        <v>TAS</v>
      </c>
      <c r="I2235" s="10" t="s">
        <v>92</v>
      </c>
      <c r="L2235" s="2" t="str">
        <f>VLOOKUP(G2235,lookups!$E$2:$F$206,2,0)</f>
        <v>Turf algae</v>
      </c>
      <c r="M2235" s="2" t="str">
        <f>VLOOKUP(H2235,lookups!$G$2:$H$206,2,0)</f>
        <v>Turf algae sediment</v>
      </c>
      <c r="N2235" s="2" t="str">
        <f>VLOOKUP(I2235,lookups!$A$2:$D$206,4,0)</f>
        <v>Turf algae sediment</v>
      </c>
    </row>
    <row r="2236" ht="15.75" customHeight="1">
      <c r="A2236" s="12" t="s">
        <v>89</v>
      </c>
      <c r="B2236" s="13" t="s">
        <v>14</v>
      </c>
      <c r="C2236" s="14" t="s">
        <v>31</v>
      </c>
      <c r="D2236" s="15">
        <v>2.0</v>
      </c>
      <c r="E2236" s="15">
        <v>4.0</v>
      </c>
      <c r="F2236" s="16">
        <v>5.0</v>
      </c>
      <c r="G2236" s="2" t="str">
        <f>VLOOKUP(I2236,lookups!$A$2:$D$206,3,0)</f>
        <v>CCA</v>
      </c>
      <c r="H2236" s="2" t="str">
        <f>VLOOKUP(I2236,lookups!$A$2:$D$206,2,0)</f>
        <v>CCA</v>
      </c>
      <c r="I2236" s="10" t="s">
        <v>90</v>
      </c>
      <c r="L2236" s="2" t="str">
        <f>VLOOKUP(G2236,lookups!$E$2:$F$206,2,0)</f>
        <v>Crustose coraline algae</v>
      </c>
      <c r="M2236" s="2" t="str">
        <f>VLOOKUP(H2236,lookups!$G$2:$H$206,2,0)</f>
        <v>Crustose coraline algae</v>
      </c>
      <c r="N2236" s="2" t="str">
        <f>VLOOKUP(I2236,lookups!$A$2:$D$206,4,0)</f>
        <v>Crustose coraline algae</v>
      </c>
    </row>
    <row r="2237" ht="15.75" customHeight="1">
      <c r="A2237" s="12" t="s">
        <v>89</v>
      </c>
      <c r="B2237" s="13" t="s">
        <v>14</v>
      </c>
      <c r="C2237" s="14" t="s">
        <v>31</v>
      </c>
      <c r="D2237" s="15">
        <v>2.0</v>
      </c>
      <c r="E2237" s="15">
        <v>4.0</v>
      </c>
      <c r="F2237" s="16">
        <v>6.0</v>
      </c>
      <c r="G2237" s="2" t="str">
        <f>VLOOKUP(I2237,lookups!$A$2:$D$206,3,0)</f>
        <v>TA</v>
      </c>
      <c r="H2237" s="2" t="str">
        <f>VLOOKUP(I2237,lookups!$A$2:$D$206,2,0)</f>
        <v>TAS</v>
      </c>
      <c r="I2237" s="10" t="s">
        <v>92</v>
      </c>
      <c r="L2237" s="2" t="str">
        <f>VLOOKUP(G2237,lookups!$E$2:$F$206,2,0)</f>
        <v>Turf algae</v>
      </c>
      <c r="M2237" s="2" t="str">
        <f>VLOOKUP(H2237,lookups!$G$2:$H$206,2,0)</f>
        <v>Turf algae sediment</v>
      </c>
      <c r="N2237" s="2" t="str">
        <f>VLOOKUP(I2237,lookups!$A$2:$D$206,4,0)</f>
        <v>Turf algae sediment</v>
      </c>
    </row>
    <row r="2238" ht="15.75" customHeight="1">
      <c r="A2238" s="12" t="s">
        <v>89</v>
      </c>
      <c r="B2238" s="13" t="s">
        <v>14</v>
      </c>
      <c r="C2238" s="14" t="s">
        <v>31</v>
      </c>
      <c r="D2238" s="15">
        <v>2.0</v>
      </c>
      <c r="E2238" s="15">
        <v>4.0</v>
      </c>
      <c r="F2238" s="16">
        <v>7.0</v>
      </c>
      <c r="G2238" s="2" t="str">
        <f>VLOOKUP(I2238,lookups!$A$2:$D$206,3,0)</f>
        <v>CCA</v>
      </c>
      <c r="H2238" s="2" t="str">
        <f>VLOOKUP(I2238,lookups!$A$2:$D$206,2,0)</f>
        <v>CCA</v>
      </c>
      <c r="I2238" s="10" t="s">
        <v>90</v>
      </c>
      <c r="L2238" s="2" t="str">
        <f>VLOOKUP(G2238,lookups!$E$2:$F$206,2,0)</f>
        <v>Crustose coraline algae</v>
      </c>
      <c r="M2238" s="2" t="str">
        <f>VLOOKUP(H2238,lookups!$G$2:$H$206,2,0)</f>
        <v>Crustose coraline algae</v>
      </c>
      <c r="N2238" s="2" t="str">
        <f>VLOOKUP(I2238,lookups!$A$2:$D$206,4,0)</f>
        <v>Crustose coraline algae</v>
      </c>
    </row>
    <row r="2239" ht="15.75" customHeight="1">
      <c r="A2239" s="12" t="s">
        <v>89</v>
      </c>
      <c r="B2239" s="13" t="s">
        <v>14</v>
      </c>
      <c r="C2239" s="14" t="s">
        <v>31</v>
      </c>
      <c r="D2239" s="15">
        <v>2.0</v>
      </c>
      <c r="E2239" s="15">
        <v>4.0</v>
      </c>
      <c r="F2239" s="16">
        <v>8.0</v>
      </c>
      <c r="G2239" s="2" t="str">
        <f>VLOOKUP(I2239,lookups!$A$2:$D$206,3,0)</f>
        <v>LC</v>
      </c>
      <c r="H2239" s="2" t="str">
        <f>VLOOKUP(I2239,lookups!$A$2:$D$206,2,0)</f>
        <v>PORI</v>
      </c>
      <c r="I2239" s="10" t="s">
        <v>94</v>
      </c>
      <c r="L2239" s="2" t="str">
        <f>VLOOKUP(G2239,lookups!$E$2:$F$206,2,0)</f>
        <v>Live coral</v>
      </c>
      <c r="M2239" s="2" t="str">
        <f>VLOOKUP(H2239,lookups!$G$2:$H$206,2,0)</f>
        <v>Porites </v>
      </c>
      <c r="N2239" s="2" t="str">
        <f>VLOOKUP(I2239,lookups!$A$2:$D$206,4,0)</f>
        <v>Porites asteroides</v>
      </c>
    </row>
    <row r="2240" ht="15.75" customHeight="1">
      <c r="A2240" s="12" t="s">
        <v>89</v>
      </c>
      <c r="B2240" s="13" t="s">
        <v>14</v>
      </c>
      <c r="C2240" s="14" t="s">
        <v>31</v>
      </c>
      <c r="D2240" s="15">
        <v>2.0</v>
      </c>
      <c r="E2240" s="15">
        <v>4.0</v>
      </c>
      <c r="F2240" s="16">
        <v>9.0</v>
      </c>
      <c r="G2240" s="2" t="str">
        <f>VLOOKUP(I2240,lookups!$A$2:$D$206,3,0)</f>
        <v>AINV</v>
      </c>
      <c r="H2240" s="2" t="str">
        <f>VLOOKUP(I2240,lookups!$A$2:$D$206,2,0)</f>
        <v>AINV</v>
      </c>
      <c r="I2240" s="10" t="s">
        <v>100</v>
      </c>
      <c r="L2240" s="2" t="str">
        <f>VLOOKUP(G2240,lookups!$E$2:$F$206,2,0)</f>
        <v>Aggressive invertebrates</v>
      </c>
      <c r="M2240" s="2" t="str">
        <f>VLOOKUP(H2240,lookups!$G$2:$H$206,2,0)</f>
        <v>Aggressive invertebrates</v>
      </c>
      <c r="N2240" s="2" t="str">
        <f>VLOOKUP(I2240,lookups!$A$2:$D$206,4,0)</f>
        <v>White zooanthid (Palythoa caribaeorum)</v>
      </c>
    </row>
    <row r="2241" ht="15.75" customHeight="1">
      <c r="A2241" s="12" t="s">
        <v>89</v>
      </c>
      <c r="B2241" s="13" t="s">
        <v>14</v>
      </c>
      <c r="C2241" s="14" t="s">
        <v>31</v>
      </c>
      <c r="D2241" s="15">
        <v>2.0</v>
      </c>
      <c r="E2241" s="15">
        <v>4.0</v>
      </c>
      <c r="F2241" s="16">
        <v>10.0</v>
      </c>
      <c r="G2241" s="2" t="str">
        <f>VLOOKUP(I2241,lookups!$A$2:$D$206,3,0)</f>
        <v>AINV</v>
      </c>
      <c r="H2241" s="2" t="str">
        <f>VLOOKUP(I2241,lookups!$A$2:$D$206,2,0)</f>
        <v>AINV</v>
      </c>
      <c r="I2241" s="10" t="s">
        <v>100</v>
      </c>
      <c r="L2241" s="2" t="str">
        <f>VLOOKUP(G2241,lookups!$E$2:$F$206,2,0)</f>
        <v>Aggressive invertebrates</v>
      </c>
      <c r="M2241" s="2" t="str">
        <f>VLOOKUP(H2241,lookups!$G$2:$H$206,2,0)</f>
        <v>Aggressive invertebrates</v>
      </c>
      <c r="N2241" s="2" t="str">
        <f>VLOOKUP(I2241,lookups!$A$2:$D$206,4,0)</f>
        <v>White zooanthid (Palythoa caribaeorum)</v>
      </c>
    </row>
    <row r="2242" ht="15.75" customHeight="1">
      <c r="A2242" s="12" t="s">
        <v>89</v>
      </c>
      <c r="B2242" s="13" t="s">
        <v>14</v>
      </c>
      <c r="C2242" s="14" t="s">
        <v>31</v>
      </c>
      <c r="D2242" s="15">
        <v>2.0</v>
      </c>
      <c r="E2242" s="15">
        <v>5.0</v>
      </c>
      <c r="F2242" s="16">
        <v>1.0</v>
      </c>
      <c r="G2242" s="2" t="str">
        <f>VLOOKUP(I2242,lookups!$A$2:$D$206,3,0)</f>
        <v>TA</v>
      </c>
      <c r="H2242" s="2" t="str">
        <f>VLOOKUP(I2242,lookups!$A$2:$D$206,2,0)</f>
        <v>TAS</v>
      </c>
      <c r="I2242" s="10" t="s">
        <v>92</v>
      </c>
      <c r="L2242" s="2" t="str">
        <f>VLOOKUP(G2242,lookups!$E$2:$F$206,2,0)</f>
        <v>Turf algae</v>
      </c>
      <c r="M2242" s="2" t="str">
        <f>VLOOKUP(H2242,lookups!$G$2:$H$206,2,0)</f>
        <v>Turf algae sediment</v>
      </c>
      <c r="N2242" s="2" t="str">
        <f>VLOOKUP(I2242,lookups!$A$2:$D$206,4,0)</f>
        <v>Turf algae sediment</v>
      </c>
    </row>
    <row r="2243" ht="15.75" customHeight="1">
      <c r="A2243" s="12" t="s">
        <v>89</v>
      </c>
      <c r="B2243" s="13" t="s">
        <v>14</v>
      </c>
      <c r="C2243" s="14" t="s">
        <v>31</v>
      </c>
      <c r="D2243" s="15">
        <v>2.0</v>
      </c>
      <c r="E2243" s="15">
        <v>5.0</v>
      </c>
      <c r="F2243" s="16">
        <v>2.0</v>
      </c>
      <c r="G2243" s="2" t="str">
        <f>VLOOKUP(I2243,lookups!$A$2:$D$206,3,0)</f>
        <v>TA</v>
      </c>
      <c r="H2243" s="2" t="str">
        <f>VLOOKUP(I2243,lookups!$A$2:$D$206,2,0)</f>
        <v>TAS</v>
      </c>
      <c r="I2243" s="10" t="s">
        <v>92</v>
      </c>
      <c r="L2243" s="2" t="str">
        <f>VLOOKUP(G2243,lookups!$E$2:$F$206,2,0)</f>
        <v>Turf algae</v>
      </c>
      <c r="M2243" s="2" t="str">
        <f>VLOOKUP(H2243,lookups!$G$2:$H$206,2,0)</f>
        <v>Turf algae sediment</v>
      </c>
      <c r="N2243" s="2" t="str">
        <f>VLOOKUP(I2243,lookups!$A$2:$D$206,4,0)</f>
        <v>Turf algae sediment</v>
      </c>
    </row>
    <row r="2244" ht="15.75" customHeight="1">
      <c r="A2244" s="12" t="s">
        <v>89</v>
      </c>
      <c r="B2244" s="13" t="s">
        <v>14</v>
      </c>
      <c r="C2244" s="14" t="s">
        <v>31</v>
      </c>
      <c r="D2244" s="15">
        <v>2.0</v>
      </c>
      <c r="E2244" s="15">
        <v>5.0</v>
      </c>
      <c r="F2244" s="16">
        <v>3.0</v>
      </c>
      <c r="G2244" s="2" t="str">
        <f>VLOOKUP(I2244,lookups!$A$2:$D$206,3,0)</f>
        <v>TA</v>
      </c>
      <c r="H2244" s="2" t="str">
        <f>VLOOKUP(I2244,lookups!$A$2:$D$206,2,0)</f>
        <v>TAS</v>
      </c>
      <c r="I2244" s="10" t="s">
        <v>92</v>
      </c>
      <c r="L2244" s="2" t="str">
        <f>VLOOKUP(G2244,lookups!$E$2:$F$206,2,0)</f>
        <v>Turf algae</v>
      </c>
      <c r="M2244" s="2" t="str">
        <f>VLOOKUP(H2244,lookups!$G$2:$H$206,2,0)</f>
        <v>Turf algae sediment</v>
      </c>
      <c r="N2244" s="2" t="str">
        <f>VLOOKUP(I2244,lookups!$A$2:$D$206,4,0)</f>
        <v>Turf algae sediment</v>
      </c>
    </row>
    <row r="2245" ht="15.75" customHeight="1">
      <c r="A2245" s="12" t="s">
        <v>89</v>
      </c>
      <c r="B2245" s="13" t="s">
        <v>14</v>
      </c>
      <c r="C2245" s="14" t="s">
        <v>31</v>
      </c>
      <c r="D2245" s="15">
        <v>2.0</v>
      </c>
      <c r="E2245" s="15">
        <v>5.0</v>
      </c>
      <c r="F2245" s="16">
        <v>4.0</v>
      </c>
      <c r="G2245" s="2" t="str">
        <f>VLOOKUP(I2245,lookups!$A$2:$D$206,3,0)</f>
        <v>TA</v>
      </c>
      <c r="H2245" s="2" t="str">
        <f>VLOOKUP(I2245,lookups!$A$2:$D$206,2,0)</f>
        <v>TAS</v>
      </c>
      <c r="I2245" s="10" t="s">
        <v>92</v>
      </c>
      <c r="L2245" s="2" t="str">
        <f>VLOOKUP(G2245,lookups!$E$2:$F$206,2,0)</f>
        <v>Turf algae</v>
      </c>
      <c r="M2245" s="2" t="str">
        <f>VLOOKUP(H2245,lookups!$G$2:$H$206,2,0)</f>
        <v>Turf algae sediment</v>
      </c>
      <c r="N2245" s="2" t="str">
        <f>VLOOKUP(I2245,lookups!$A$2:$D$206,4,0)</f>
        <v>Turf algae sediment</v>
      </c>
    </row>
    <row r="2246" ht="15.75" customHeight="1">
      <c r="A2246" s="12" t="s">
        <v>89</v>
      </c>
      <c r="B2246" s="13" t="s">
        <v>14</v>
      </c>
      <c r="C2246" s="14" t="s">
        <v>31</v>
      </c>
      <c r="D2246" s="15">
        <v>2.0</v>
      </c>
      <c r="E2246" s="15">
        <v>5.0</v>
      </c>
      <c r="F2246" s="16">
        <v>5.0</v>
      </c>
      <c r="G2246" s="2" t="str">
        <f>VLOOKUP(I2246,lookups!$A$2:$D$206,3,0)</f>
        <v>TA</v>
      </c>
      <c r="H2246" s="2" t="str">
        <f>VLOOKUP(I2246,lookups!$A$2:$D$206,2,0)</f>
        <v>TAS</v>
      </c>
      <c r="I2246" s="10" t="s">
        <v>92</v>
      </c>
      <c r="L2246" s="2" t="str">
        <f>VLOOKUP(G2246,lookups!$E$2:$F$206,2,0)</f>
        <v>Turf algae</v>
      </c>
      <c r="M2246" s="2" t="str">
        <f>VLOOKUP(H2246,lookups!$G$2:$H$206,2,0)</f>
        <v>Turf algae sediment</v>
      </c>
      <c r="N2246" s="2" t="str">
        <f>VLOOKUP(I2246,lookups!$A$2:$D$206,4,0)</f>
        <v>Turf algae sediment</v>
      </c>
    </row>
    <row r="2247" ht="15.75" customHeight="1">
      <c r="A2247" s="12" t="s">
        <v>89</v>
      </c>
      <c r="B2247" s="13" t="s">
        <v>14</v>
      </c>
      <c r="C2247" s="14" t="s">
        <v>31</v>
      </c>
      <c r="D2247" s="15">
        <v>2.0</v>
      </c>
      <c r="E2247" s="15">
        <v>5.0</v>
      </c>
      <c r="F2247" s="16">
        <v>6.0</v>
      </c>
      <c r="G2247" s="2" t="str">
        <f>VLOOKUP(I2247,lookups!$A$2:$D$206,3,0)</f>
        <v>TA</v>
      </c>
      <c r="H2247" s="2" t="str">
        <f>VLOOKUP(I2247,lookups!$A$2:$D$206,2,0)</f>
        <v>TAS</v>
      </c>
      <c r="I2247" s="10" t="s">
        <v>92</v>
      </c>
      <c r="L2247" s="2" t="str">
        <f>VLOOKUP(G2247,lookups!$E$2:$F$206,2,0)</f>
        <v>Turf algae</v>
      </c>
      <c r="M2247" s="2" t="str">
        <f>VLOOKUP(H2247,lookups!$G$2:$H$206,2,0)</f>
        <v>Turf algae sediment</v>
      </c>
      <c r="N2247" s="2" t="str">
        <f>VLOOKUP(I2247,lookups!$A$2:$D$206,4,0)</f>
        <v>Turf algae sediment</v>
      </c>
    </row>
    <row r="2248" ht="15.75" customHeight="1">
      <c r="A2248" s="12" t="s">
        <v>89</v>
      </c>
      <c r="B2248" s="13" t="s">
        <v>14</v>
      </c>
      <c r="C2248" s="14" t="s">
        <v>31</v>
      </c>
      <c r="D2248" s="15">
        <v>2.0</v>
      </c>
      <c r="E2248" s="15">
        <v>5.0</v>
      </c>
      <c r="F2248" s="16">
        <v>7.0</v>
      </c>
      <c r="G2248" s="2" t="str">
        <f>VLOOKUP(I2248,lookups!$A$2:$D$206,3,0)</f>
        <v>CCA</v>
      </c>
      <c r="H2248" s="2" t="str">
        <f>VLOOKUP(I2248,lookups!$A$2:$D$206,2,0)</f>
        <v>CCA</v>
      </c>
      <c r="I2248" s="10" t="s">
        <v>90</v>
      </c>
      <c r="L2248" s="2" t="str">
        <f>VLOOKUP(G2248,lookups!$E$2:$F$206,2,0)</f>
        <v>Crustose coraline algae</v>
      </c>
      <c r="M2248" s="2" t="str">
        <f>VLOOKUP(H2248,lookups!$G$2:$H$206,2,0)</f>
        <v>Crustose coraline algae</v>
      </c>
      <c r="N2248" s="2" t="str">
        <f>VLOOKUP(I2248,lookups!$A$2:$D$206,4,0)</f>
        <v>Crustose coraline algae</v>
      </c>
    </row>
    <row r="2249" ht="15.75" customHeight="1">
      <c r="A2249" s="12" t="s">
        <v>89</v>
      </c>
      <c r="B2249" s="13" t="s">
        <v>14</v>
      </c>
      <c r="C2249" s="14" t="s">
        <v>31</v>
      </c>
      <c r="D2249" s="15">
        <v>2.0</v>
      </c>
      <c r="E2249" s="15">
        <v>5.0</v>
      </c>
      <c r="F2249" s="16">
        <v>8.0</v>
      </c>
      <c r="G2249" s="2" t="str">
        <f>VLOOKUP(I2249,lookups!$A$2:$D$206,3,0)</f>
        <v>TA</v>
      </c>
      <c r="H2249" s="2" t="str">
        <f>VLOOKUP(I2249,lookups!$A$2:$D$206,2,0)</f>
        <v>TAS</v>
      </c>
      <c r="I2249" s="10" t="s">
        <v>92</v>
      </c>
      <c r="L2249" s="2" t="str">
        <f>VLOOKUP(G2249,lookups!$E$2:$F$206,2,0)</f>
        <v>Turf algae</v>
      </c>
      <c r="M2249" s="2" t="str">
        <f>VLOOKUP(H2249,lookups!$G$2:$H$206,2,0)</f>
        <v>Turf algae sediment</v>
      </c>
      <c r="N2249" s="2" t="str">
        <f>VLOOKUP(I2249,lookups!$A$2:$D$206,4,0)</f>
        <v>Turf algae sediment</v>
      </c>
    </row>
    <row r="2250" ht="15.75" customHeight="1">
      <c r="A2250" s="12" t="s">
        <v>89</v>
      </c>
      <c r="B2250" s="13" t="s">
        <v>14</v>
      </c>
      <c r="C2250" s="14" t="s">
        <v>31</v>
      </c>
      <c r="D2250" s="15">
        <v>2.0</v>
      </c>
      <c r="E2250" s="15">
        <v>5.0</v>
      </c>
      <c r="F2250" s="16">
        <v>9.0</v>
      </c>
      <c r="G2250" s="2" t="str">
        <f>VLOOKUP(I2250,lookups!$A$2:$D$206,3,0)</f>
        <v>TA</v>
      </c>
      <c r="H2250" s="2" t="str">
        <f>VLOOKUP(I2250,lookups!$A$2:$D$206,2,0)</f>
        <v>TAS</v>
      </c>
      <c r="I2250" s="10" t="s">
        <v>92</v>
      </c>
      <c r="L2250" s="2" t="str">
        <f>VLOOKUP(G2250,lookups!$E$2:$F$206,2,0)</f>
        <v>Turf algae</v>
      </c>
      <c r="M2250" s="2" t="str">
        <f>VLOOKUP(H2250,lookups!$G$2:$H$206,2,0)</f>
        <v>Turf algae sediment</v>
      </c>
      <c r="N2250" s="2" t="str">
        <f>VLOOKUP(I2250,lookups!$A$2:$D$206,4,0)</f>
        <v>Turf algae sediment</v>
      </c>
    </row>
    <row r="2251" ht="15.75" customHeight="1">
      <c r="A2251" s="12" t="s">
        <v>89</v>
      </c>
      <c r="B2251" s="13" t="s">
        <v>14</v>
      </c>
      <c r="C2251" s="14" t="s">
        <v>31</v>
      </c>
      <c r="D2251" s="15">
        <v>2.0</v>
      </c>
      <c r="E2251" s="15">
        <v>5.0</v>
      </c>
      <c r="F2251" s="16">
        <v>10.0</v>
      </c>
      <c r="G2251" s="2" t="str">
        <f>VLOOKUP(I2251,lookups!$A$2:$D$206,3,0)</f>
        <v>TA</v>
      </c>
      <c r="H2251" s="2" t="str">
        <f>VLOOKUP(I2251,lookups!$A$2:$D$206,2,0)</f>
        <v>TAS</v>
      </c>
      <c r="I2251" s="10" t="s">
        <v>92</v>
      </c>
      <c r="L2251" s="2" t="str">
        <f>VLOOKUP(G2251,lookups!$E$2:$F$206,2,0)</f>
        <v>Turf algae</v>
      </c>
      <c r="M2251" s="2" t="str">
        <f>VLOOKUP(H2251,lookups!$G$2:$H$206,2,0)</f>
        <v>Turf algae sediment</v>
      </c>
      <c r="N2251" s="2" t="str">
        <f>VLOOKUP(I2251,lookups!$A$2:$D$206,4,0)</f>
        <v>Turf algae sediment</v>
      </c>
    </row>
    <row r="2252" ht="15.75" customHeight="1">
      <c r="A2252" s="12" t="s">
        <v>89</v>
      </c>
      <c r="B2252" s="13" t="s">
        <v>14</v>
      </c>
      <c r="C2252" s="14" t="s">
        <v>31</v>
      </c>
      <c r="D2252" s="15">
        <v>2.0</v>
      </c>
      <c r="E2252" s="15">
        <v>6.0</v>
      </c>
      <c r="F2252" s="16">
        <v>1.0</v>
      </c>
      <c r="G2252" s="2" t="str">
        <f>VLOOKUP(I2252,lookups!$A$2:$D$206,3,0)</f>
        <v>TA</v>
      </c>
      <c r="H2252" s="2" t="str">
        <f>VLOOKUP(I2252,lookups!$A$2:$D$206,2,0)</f>
        <v>TAS</v>
      </c>
      <c r="I2252" s="10" t="s">
        <v>92</v>
      </c>
      <c r="L2252" s="2" t="str">
        <f>VLOOKUP(G2252,lookups!$E$2:$F$206,2,0)</f>
        <v>Turf algae</v>
      </c>
      <c r="M2252" s="2" t="str">
        <f>VLOOKUP(H2252,lookups!$G$2:$H$206,2,0)</f>
        <v>Turf algae sediment</v>
      </c>
      <c r="N2252" s="2" t="str">
        <f>VLOOKUP(I2252,lookups!$A$2:$D$206,4,0)</f>
        <v>Turf algae sediment</v>
      </c>
    </row>
    <row r="2253" ht="15.75" customHeight="1">
      <c r="A2253" s="12" t="s">
        <v>89</v>
      </c>
      <c r="B2253" s="13" t="s">
        <v>14</v>
      </c>
      <c r="C2253" s="14" t="s">
        <v>31</v>
      </c>
      <c r="D2253" s="15">
        <v>2.0</v>
      </c>
      <c r="E2253" s="15">
        <v>6.0</v>
      </c>
      <c r="F2253" s="16">
        <v>2.0</v>
      </c>
      <c r="G2253" s="2" t="str">
        <f>VLOOKUP(I2253,lookups!$A$2:$D$206,3,0)</f>
        <v>TA</v>
      </c>
      <c r="H2253" s="2" t="str">
        <f>VLOOKUP(I2253,lookups!$A$2:$D$206,2,0)</f>
        <v>TAS</v>
      </c>
      <c r="I2253" s="10" t="s">
        <v>92</v>
      </c>
      <c r="L2253" s="2" t="str">
        <f>VLOOKUP(G2253,lookups!$E$2:$F$206,2,0)</f>
        <v>Turf algae</v>
      </c>
      <c r="M2253" s="2" t="str">
        <f>VLOOKUP(H2253,lookups!$G$2:$H$206,2,0)</f>
        <v>Turf algae sediment</v>
      </c>
      <c r="N2253" s="2" t="str">
        <f>VLOOKUP(I2253,lookups!$A$2:$D$206,4,0)</f>
        <v>Turf algae sediment</v>
      </c>
    </row>
    <row r="2254" ht="15.75" customHeight="1">
      <c r="A2254" s="12" t="s">
        <v>89</v>
      </c>
      <c r="B2254" s="13" t="s">
        <v>14</v>
      </c>
      <c r="C2254" s="14" t="s">
        <v>31</v>
      </c>
      <c r="D2254" s="15">
        <v>2.0</v>
      </c>
      <c r="E2254" s="15">
        <v>6.0</v>
      </c>
      <c r="F2254" s="16">
        <v>3.0</v>
      </c>
      <c r="G2254" s="2" t="str">
        <f>VLOOKUP(I2254,lookups!$A$2:$D$206,3,0)</f>
        <v>TA</v>
      </c>
      <c r="H2254" s="2" t="str">
        <f>VLOOKUP(I2254,lookups!$A$2:$D$206,2,0)</f>
        <v>TAS</v>
      </c>
      <c r="I2254" s="10" t="s">
        <v>92</v>
      </c>
      <c r="L2254" s="2" t="str">
        <f>VLOOKUP(G2254,lookups!$E$2:$F$206,2,0)</f>
        <v>Turf algae</v>
      </c>
      <c r="M2254" s="2" t="str">
        <f>VLOOKUP(H2254,lookups!$G$2:$H$206,2,0)</f>
        <v>Turf algae sediment</v>
      </c>
      <c r="N2254" s="2" t="str">
        <f>VLOOKUP(I2254,lookups!$A$2:$D$206,4,0)</f>
        <v>Turf algae sediment</v>
      </c>
    </row>
    <row r="2255" ht="15.75" customHeight="1">
      <c r="A2255" s="12" t="s">
        <v>89</v>
      </c>
      <c r="B2255" s="13" t="s">
        <v>14</v>
      </c>
      <c r="C2255" s="14" t="s">
        <v>31</v>
      </c>
      <c r="D2255" s="15">
        <v>2.0</v>
      </c>
      <c r="E2255" s="15">
        <v>6.0</v>
      </c>
      <c r="F2255" s="16">
        <v>4.0</v>
      </c>
      <c r="G2255" s="2" t="str">
        <f>VLOOKUP(I2255,lookups!$A$2:$D$206,3,0)</f>
        <v>CCA</v>
      </c>
      <c r="H2255" s="2" t="str">
        <f>VLOOKUP(I2255,lookups!$A$2:$D$206,2,0)</f>
        <v>CCA</v>
      </c>
      <c r="I2255" s="10" t="s">
        <v>90</v>
      </c>
      <c r="L2255" s="2" t="str">
        <f>VLOOKUP(G2255,lookups!$E$2:$F$206,2,0)</f>
        <v>Crustose coraline algae</v>
      </c>
      <c r="M2255" s="2" t="str">
        <f>VLOOKUP(H2255,lookups!$G$2:$H$206,2,0)</f>
        <v>Crustose coraline algae</v>
      </c>
      <c r="N2255" s="2" t="str">
        <f>VLOOKUP(I2255,lookups!$A$2:$D$206,4,0)</f>
        <v>Crustose coraline algae</v>
      </c>
    </row>
    <row r="2256" ht="15.75" customHeight="1">
      <c r="A2256" s="12" t="s">
        <v>89</v>
      </c>
      <c r="B2256" s="13" t="s">
        <v>14</v>
      </c>
      <c r="C2256" s="14" t="s">
        <v>31</v>
      </c>
      <c r="D2256" s="15">
        <v>2.0</v>
      </c>
      <c r="E2256" s="15">
        <v>6.0</v>
      </c>
      <c r="F2256" s="16">
        <v>5.0</v>
      </c>
      <c r="G2256" s="2" t="str">
        <f>VLOOKUP(I2256,lookups!$A$2:$D$206,3,0)</f>
        <v>TA</v>
      </c>
      <c r="H2256" s="2" t="str">
        <f>VLOOKUP(I2256,lookups!$A$2:$D$206,2,0)</f>
        <v>TAS</v>
      </c>
      <c r="I2256" s="10" t="s">
        <v>92</v>
      </c>
      <c r="L2256" s="2" t="str">
        <f>VLOOKUP(G2256,lookups!$E$2:$F$206,2,0)</f>
        <v>Turf algae</v>
      </c>
      <c r="M2256" s="2" t="str">
        <f>VLOOKUP(H2256,lookups!$G$2:$H$206,2,0)</f>
        <v>Turf algae sediment</v>
      </c>
      <c r="N2256" s="2" t="str">
        <f>VLOOKUP(I2256,lookups!$A$2:$D$206,4,0)</f>
        <v>Turf algae sediment</v>
      </c>
    </row>
    <row r="2257" ht="15.75" customHeight="1">
      <c r="A2257" s="12" t="s">
        <v>89</v>
      </c>
      <c r="B2257" s="13" t="s">
        <v>14</v>
      </c>
      <c r="C2257" s="14" t="s">
        <v>31</v>
      </c>
      <c r="D2257" s="15">
        <v>2.0</v>
      </c>
      <c r="E2257" s="15">
        <v>6.0</v>
      </c>
      <c r="F2257" s="16">
        <v>6.0</v>
      </c>
      <c r="G2257" s="2" t="str">
        <f>VLOOKUP(I2257,lookups!$A$2:$D$206,3,0)</f>
        <v>CCA</v>
      </c>
      <c r="H2257" s="2" t="str">
        <f>VLOOKUP(I2257,lookups!$A$2:$D$206,2,0)</f>
        <v>CCA</v>
      </c>
      <c r="I2257" s="10" t="s">
        <v>90</v>
      </c>
      <c r="L2257" s="2" t="str">
        <f>VLOOKUP(G2257,lookups!$E$2:$F$206,2,0)</f>
        <v>Crustose coraline algae</v>
      </c>
      <c r="M2257" s="2" t="str">
        <f>VLOOKUP(H2257,lookups!$G$2:$H$206,2,0)</f>
        <v>Crustose coraline algae</v>
      </c>
      <c r="N2257" s="2" t="str">
        <f>VLOOKUP(I2257,lookups!$A$2:$D$206,4,0)</f>
        <v>Crustose coraline algae</v>
      </c>
    </row>
    <row r="2258" ht="15.75" customHeight="1">
      <c r="A2258" s="12" t="s">
        <v>89</v>
      </c>
      <c r="B2258" s="13" t="s">
        <v>14</v>
      </c>
      <c r="C2258" s="14" t="s">
        <v>31</v>
      </c>
      <c r="D2258" s="15">
        <v>2.0</v>
      </c>
      <c r="E2258" s="15">
        <v>6.0</v>
      </c>
      <c r="F2258" s="16">
        <v>7.0</v>
      </c>
      <c r="G2258" s="2" t="str">
        <f>VLOOKUP(I2258,lookups!$A$2:$D$206,3,0)</f>
        <v>CCA</v>
      </c>
      <c r="H2258" s="2" t="str">
        <f>VLOOKUP(I2258,lookups!$A$2:$D$206,2,0)</f>
        <v>CCA</v>
      </c>
      <c r="I2258" s="10" t="s">
        <v>90</v>
      </c>
      <c r="L2258" s="2" t="str">
        <f>VLOOKUP(G2258,lookups!$E$2:$F$206,2,0)</f>
        <v>Crustose coraline algae</v>
      </c>
      <c r="M2258" s="2" t="str">
        <f>VLOOKUP(H2258,lookups!$G$2:$H$206,2,0)</f>
        <v>Crustose coraline algae</v>
      </c>
      <c r="N2258" s="2" t="str">
        <f>VLOOKUP(I2258,lookups!$A$2:$D$206,4,0)</f>
        <v>Crustose coraline algae</v>
      </c>
    </row>
    <row r="2259" ht="15.75" customHeight="1">
      <c r="A2259" s="12" t="s">
        <v>89</v>
      </c>
      <c r="B2259" s="13" t="s">
        <v>14</v>
      </c>
      <c r="C2259" s="14" t="s">
        <v>31</v>
      </c>
      <c r="D2259" s="15">
        <v>2.0</v>
      </c>
      <c r="E2259" s="15">
        <v>6.0</v>
      </c>
      <c r="F2259" s="16">
        <v>8.0</v>
      </c>
      <c r="G2259" s="2" t="str">
        <f>VLOOKUP(I2259,lookups!$A$2:$D$206,3,0)</f>
        <v>CCA</v>
      </c>
      <c r="H2259" s="2" t="str">
        <f>VLOOKUP(I2259,lookups!$A$2:$D$206,2,0)</f>
        <v>CCA</v>
      </c>
      <c r="I2259" s="10" t="s">
        <v>90</v>
      </c>
      <c r="L2259" s="2" t="str">
        <f>VLOOKUP(G2259,lookups!$E$2:$F$206,2,0)</f>
        <v>Crustose coraline algae</v>
      </c>
      <c r="M2259" s="2" t="str">
        <f>VLOOKUP(H2259,lookups!$G$2:$H$206,2,0)</f>
        <v>Crustose coraline algae</v>
      </c>
      <c r="N2259" s="2" t="str">
        <f>VLOOKUP(I2259,lookups!$A$2:$D$206,4,0)</f>
        <v>Crustose coraline algae</v>
      </c>
    </row>
    <row r="2260" ht="15.75" customHeight="1">
      <c r="A2260" s="12" t="s">
        <v>89</v>
      </c>
      <c r="B2260" s="13" t="s">
        <v>14</v>
      </c>
      <c r="C2260" s="14" t="s">
        <v>31</v>
      </c>
      <c r="D2260" s="15">
        <v>2.0</v>
      </c>
      <c r="E2260" s="15">
        <v>6.0</v>
      </c>
      <c r="F2260" s="16">
        <v>9.0</v>
      </c>
      <c r="G2260" s="2" t="str">
        <f>VLOOKUP(I2260,lookups!$A$2:$D$206,3,0)</f>
        <v>TA</v>
      </c>
      <c r="H2260" s="2" t="str">
        <f>VLOOKUP(I2260,lookups!$A$2:$D$206,2,0)</f>
        <v>TAS</v>
      </c>
      <c r="I2260" s="10" t="s">
        <v>92</v>
      </c>
      <c r="L2260" s="2" t="str">
        <f>VLOOKUP(G2260,lookups!$E$2:$F$206,2,0)</f>
        <v>Turf algae</v>
      </c>
      <c r="M2260" s="2" t="str">
        <f>VLOOKUP(H2260,lookups!$G$2:$H$206,2,0)</f>
        <v>Turf algae sediment</v>
      </c>
      <c r="N2260" s="2" t="str">
        <f>VLOOKUP(I2260,lookups!$A$2:$D$206,4,0)</f>
        <v>Turf algae sediment</v>
      </c>
    </row>
    <row r="2261" ht="15.75" customHeight="1">
      <c r="A2261" s="12" t="s">
        <v>89</v>
      </c>
      <c r="B2261" s="13" t="s">
        <v>14</v>
      </c>
      <c r="C2261" s="14" t="s">
        <v>31</v>
      </c>
      <c r="D2261" s="15">
        <v>2.0</v>
      </c>
      <c r="E2261" s="15">
        <v>6.0</v>
      </c>
      <c r="F2261" s="16">
        <v>10.0</v>
      </c>
      <c r="G2261" s="2" t="str">
        <f>VLOOKUP(I2261,lookups!$A$2:$D$206,3,0)</f>
        <v>AINV</v>
      </c>
      <c r="H2261" s="2" t="str">
        <f>VLOOKUP(I2261,lookups!$A$2:$D$206,2,0)</f>
        <v>AINV</v>
      </c>
      <c r="I2261" s="10" t="s">
        <v>100</v>
      </c>
      <c r="L2261" s="2" t="str">
        <f>VLOOKUP(G2261,lookups!$E$2:$F$206,2,0)</f>
        <v>Aggressive invertebrates</v>
      </c>
      <c r="M2261" s="2" t="str">
        <f>VLOOKUP(H2261,lookups!$G$2:$H$206,2,0)</f>
        <v>Aggressive invertebrates</v>
      </c>
      <c r="N2261" s="2" t="str">
        <f>VLOOKUP(I2261,lookups!$A$2:$D$206,4,0)</f>
        <v>White zooanthid (Palythoa caribaeorum)</v>
      </c>
    </row>
    <row r="2262" ht="15.75" customHeight="1">
      <c r="A2262" s="12" t="s">
        <v>89</v>
      </c>
      <c r="B2262" s="13" t="s">
        <v>14</v>
      </c>
      <c r="C2262" s="14" t="s">
        <v>31</v>
      </c>
      <c r="D2262" s="15">
        <v>2.0</v>
      </c>
      <c r="E2262" s="15">
        <v>7.0</v>
      </c>
      <c r="F2262" s="16">
        <v>1.0</v>
      </c>
      <c r="G2262" s="2" t="str">
        <f>VLOOKUP(I2262,lookups!$A$2:$D$206,3,0)</f>
        <v>CCA</v>
      </c>
      <c r="H2262" s="2" t="str">
        <f>VLOOKUP(I2262,lookups!$A$2:$D$206,2,0)</f>
        <v>CCA</v>
      </c>
      <c r="I2262" s="10" t="s">
        <v>90</v>
      </c>
      <c r="L2262" s="2" t="str">
        <f>VLOOKUP(G2262,lookups!$E$2:$F$206,2,0)</f>
        <v>Crustose coraline algae</v>
      </c>
      <c r="M2262" s="2" t="str">
        <f>VLOOKUP(H2262,lookups!$G$2:$H$206,2,0)</f>
        <v>Crustose coraline algae</v>
      </c>
      <c r="N2262" s="2" t="str">
        <f>VLOOKUP(I2262,lookups!$A$2:$D$206,4,0)</f>
        <v>Crustose coraline algae</v>
      </c>
    </row>
    <row r="2263" ht="15.75" customHeight="1">
      <c r="A2263" s="12" t="s">
        <v>89</v>
      </c>
      <c r="B2263" s="13" t="s">
        <v>14</v>
      </c>
      <c r="C2263" s="14" t="s">
        <v>31</v>
      </c>
      <c r="D2263" s="15">
        <v>2.0</v>
      </c>
      <c r="E2263" s="15">
        <v>7.0</v>
      </c>
      <c r="F2263" s="16">
        <v>2.0</v>
      </c>
      <c r="G2263" s="2" t="str">
        <f>VLOOKUP(I2263,lookups!$A$2:$D$206,3,0)</f>
        <v>TA</v>
      </c>
      <c r="H2263" s="2" t="str">
        <f>VLOOKUP(I2263,lookups!$A$2:$D$206,2,0)</f>
        <v>TAS</v>
      </c>
      <c r="I2263" s="10" t="s">
        <v>92</v>
      </c>
      <c r="L2263" s="2" t="str">
        <f>VLOOKUP(G2263,lookups!$E$2:$F$206,2,0)</f>
        <v>Turf algae</v>
      </c>
      <c r="M2263" s="2" t="str">
        <f>VLOOKUP(H2263,lookups!$G$2:$H$206,2,0)</f>
        <v>Turf algae sediment</v>
      </c>
      <c r="N2263" s="2" t="str">
        <f>VLOOKUP(I2263,lookups!$A$2:$D$206,4,0)</f>
        <v>Turf algae sediment</v>
      </c>
    </row>
    <row r="2264" ht="15.75" customHeight="1">
      <c r="A2264" s="12" t="s">
        <v>89</v>
      </c>
      <c r="B2264" s="13" t="s">
        <v>14</v>
      </c>
      <c r="C2264" s="14" t="s">
        <v>31</v>
      </c>
      <c r="D2264" s="15">
        <v>2.0</v>
      </c>
      <c r="E2264" s="15">
        <v>7.0</v>
      </c>
      <c r="F2264" s="16">
        <v>3.0</v>
      </c>
      <c r="G2264" s="2" t="str">
        <f>VLOOKUP(I2264,lookups!$A$2:$D$206,3,0)</f>
        <v>TA</v>
      </c>
      <c r="H2264" s="2" t="str">
        <f>VLOOKUP(I2264,lookups!$A$2:$D$206,2,0)</f>
        <v>TAS</v>
      </c>
      <c r="I2264" s="10" t="s">
        <v>92</v>
      </c>
      <c r="L2264" s="2" t="str">
        <f>VLOOKUP(G2264,lookups!$E$2:$F$206,2,0)</f>
        <v>Turf algae</v>
      </c>
      <c r="M2264" s="2" t="str">
        <f>VLOOKUP(H2264,lookups!$G$2:$H$206,2,0)</f>
        <v>Turf algae sediment</v>
      </c>
      <c r="N2264" s="2" t="str">
        <f>VLOOKUP(I2264,lookups!$A$2:$D$206,4,0)</f>
        <v>Turf algae sediment</v>
      </c>
    </row>
    <row r="2265" ht="15.75" customHeight="1">
      <c r="A2265" s="12" t="s">
        <v>89</v>
      </c>
      <c r="B2265" s="13" t="s">
        <v>14</v>
      </c>
      <c r="C2265" s="14" t="s">
        <v>31</v>
      </c>
      <c r="D2265" s="15">
        <v>2.0</v>
      </c>
      <c r="E2265" s="15">
        <v>7.0</v>
      </c>
      <c r="F2265" s="16">
        <v>4.0</v>
      </c>
      <c r="G2265" s="2" t="str">
        <f>VLOOKUP(I2265,lookups!$A$2:$D$206,3,0)</f>
        <v>TA</v>
      </c>
      <c r="H2265" s="2" t="str">
        <f>VLOOKUP(I2265,lookups!$A$2:$D$206,2,0)</f>
        <v>TAS</v>
      </c>
      <c r="I2265" s="10" t="s">
        <v>92</v>
      </c>
      <c r="L2265" s="2" t="str">
        <f>VLOOKUP(G2265,lookups!$E$2:$F$206,2,0)</f>
        <v>Turf algae</v>
      </c>
      <c r="M2265" s="2" t="str">
        <f>VLOOKUP(H2265,lookups!$G$2:$H$206,2,0)</f>
        <v>Turf algae sediment</v>
      </c>
      <c r="N2265" s="2" t="str">
        <f>VLOOKUP(I2265,lookups!$A$2:$D$206,4,0)</f>
        <v>Turf algae sediment</v>
      </c>
    </row>
    <row r="2266" ht="15.75" customHeight="1">
      <c r="A2266" s="12" t="s">
        <v>89</v>
      </c>
      <c r="B2266" s="13" t="s">
        <v>14</v>
      </c>
      <c r="C2266" s="14" t="s">
        <v>31</v>
      </c>
      <c r="D2266" s="15">
        <v>2.0</v>
      </c>
      <c r="E2266" s="15">
        <v>7.0</v>
      </c>
      <c r="F2266" s="16">
        <v>5.0</v>
      </c>
      <c r="G2266" s="2" t="str">
        <f>VLOOKUP(I2266,lookups!$A$2:$D$206,3,0)</f>
        <v>LC</v>
      </c>
      <c r="H2266" s="2" t="str">
        <f>VLOOKUP(I2266,lookups!$A$2:$D$206,2,0)</f>
        <v>PORI</v>
      </c>
      <c r="I2266" s="10" t="s">
        <v>94</v>
      </c>
      <c r="L2266" s="2" t="str">
        <f>VLOOKUP(G2266,lookups!$E$2:$F$206,2,0)</f>
        <v>Live coral</v>
      </c>
      <c r="M2266" s="2" t="str">
        <f>VLOOKUP(H2266,lookups!$G$2:$H$206,2,0)</f>
        <v>Porites </v>
      </c>
      <c r="N2266" s="2" t="str">
        <f>VLOOKUP(I2266,lookups!$A$2:$D$206,4,0)</f>
        <v>Porites asteroides</v>
      </c>
    </row>
    <row r="2267" ht="15.75" customHeight="1">
      <c r="A2267" s="12" t="s">
        <v>89</v>
      </c>
      <c r="B2267" s="13" t="s">
        <v>14</v>
      </c>
      <c r="C2267" s="14" t="s">
        <v>31</v>
      </c>
      <c r="D2267" s="15">
        <v>2.0</v>
      </c>
      <c r="E2267" s="15">
        <v>7.0</v>
      </c>
      <c r="F2267" s="16">
        <v>6.0</v>
      </c>
      <c r="G2267" s="2" t="str">
        <f>VLOOKUP(I2267,lookups!$A$2:$D$206,3,0)</f>
        <v>TA</v>
      </c>
      <c r="H2267" s="2" t="str">
        <f>VLOOKUP(I2267,lookups!$A$2:$D$206,2,0)</f>
        <v>TAS</v>
      </c>
      <c r="I2267" s="10" t="s">
        <v>92</v>
      </c>
      <c r="L2267" s="2" t="str">
        <f>VLOOKUP(G2267,lookups!$E$2:$F$206,2,0)</f>
        <v>Turf algae</v>
      </c>
      <c r="M2267" s="2" t="str">
        <f>VLOOKUP(H2267,lookups!$G$2:$H$206,2,0)</f>
        <v>Turf algae sediment</v>
      </c>
      <c r="N2267" s="2" t="str">
        <f>VLOOKUP(I2267,lookups!$A$2:$D$206,4,0)</f>
        <v>Turf algae sediment</v>
      </c>
    </row>
    <row r="2268" ht="15.75" customHeight="1">
      <c r="A2268" s="12" t="s">
        <v>89</v>
      </c>
      <c r="B2268" s="13" t="s">
        <v>14</v>
      </c>
      <c r="C2268" s="14" t="s">
        <v>31</v>
      </c>
      <c r="D2268" s="15">
        <v>2.0</v>
      </c>
      <c r="E2268" s="15">
        <v>7.0</v>
      </c>
      <c r="F2268" s="16">
        <v>7.0</v>
      </c>
      <c r="G2268" s="2" t="str">
        <f>VLOOKUP(I2268,lookups!$A$2:$D$206,3,0)</f>
        <v>TA</v>
      </c>
      <c r="H2268" s="2" t="str">
        <f>VLOOKUP(I2268,lookups!$A$2:$D$206,2,0)</f>
        <v>TAS</v>
      </c>
      <c r="I2268" s="10" t="s">
        <v>92</v>
      </c>
      <c r="L2268" s="2" t="str">
        <f>VLOOKUP(G2268,lookups!$E$2:$F$206,2,0)</f>
        <v>Turf algae</v>
      </c>
      <c r="M2268" s="2" t="str">
        <f>VLOOKUP(H2268,lookups!$G$2:$H$206,2,0)</f>
        <v>Turf algae sediment</v>
      </c>
      <c r="N2268" s="2" t="str">
        <f>VLOOKUP(I2268,lookups!$A$2:$D$206,4,0)</f>
        <v>Turf algae sediment</v>
      </c>
    </row>
    <row r="2269" ht="15.75" customHeight="1">
      <c r="A2269" s="12" t="s">
        <v>89</v>
      </c>
      <c r="B2269" s="13" t="s">
        <v>14</v>
      </c>
      <c r="C2269" s="14" t="s">
        <v>31</v>
      </c>
      <c r="D2269" s="15">
        <v>2.0</v>
      </c>
      <c r="E2269" s="15">
        <v>7.0</v>
      </c>
      <c r="F2269" s="16">
        <v>8.0</v>
      </c>
      <c r="G2269" s="2" t="str">
        <f>VLOOKUP(I2269,lookups!$A$2:$D$206,3,0)</f>
        <v>LC</v>
      </c>
      <c r="H2269" s="2" t="str">
        <f>VLOOKUP(I2269,lookups!$A$2:$D$206,2,0)</f>
        <v>PORI</v>
      </c>
      <c r="I2269" s="10" t="s">
        <v>94</v>
      </c>
      <c r="L2269" s="2" t="str">
        <f>VLOOKUP(G2269,lookups!$E$2:$F$206,2,0)</f>
        <v>Live coral</v>
      </c>
      <c r="M2269" s="2" t="str">
        <f>VLOOKUP(H2269,lookups!$G$2:$H$206,2,0)</f>
        <v>Porites </v>
      </c>
      <c r="N2269" s="2" t="str">
        <f>VLOOKUP(I2269,lookups!$A$2:$D$206,4,0)</f>
        <v>Porites asteroides</v>
      </c>
    </row>
    <row r="2270" ht="15.75" customHeight="1">
      <c r="A2270" s="12" t="s">
        <v>89</v>
      </c>
      <c r="B2270" s="13" t="s">
        <v>14</v>
      </c>
      <c r="C2270" s="14" t="s">
        <v>31</v>
      </c>
      <c r="D2270" s="15">
        <v>2.0</v>
      </c>
      <c r="E2270" s="15">
        <v>7.0</v>
      </c>
      <c r="F2270" s="16">
        <v>9.0</v>
      </c>
      <c r="G2270" s="2" t="str">
        <f>VLOOKUP(I2270,lookups!$A$2:$D$206,3,0)</f>
        <v>LC</v>
      </c>
      <c r="H2270" s="2" t="str">
        <f>VLOOKUP(I2270,lookups!$A$2:$D$206,2,0)</f>
        <v>PORI</v>
      </c>
      <c r="I2270" s="10" t="s">
        <v>94</v>
      </c>
      <c r="L2270" s="2" t="str">
        <f>VLOOKUP(G2270,lookups!$E$2:$F$206,2,0)</f>
        <v>Live coral</v>
      </c>
      <c r="M2270" s="2" t="str">
        <f>VLOOKUP(H2270,lookups!$G$2:$H$206,2,0)</f>
        <v>Porites </v>
      </c>
      <c r="N2270" s="2" t="str">
        <f>VLOOKUP(I2270,lookups!$A$2:$D$206,4,0)</f>
        <v>Porites asteroides</v>
      </c>
    </row>
    <row r="2271" ht="15.75" customHeight="1">
      <c r="A2271" s="12" t="s">
        <v>89</v>
      </c>
      <c r="B2271" s="13" t="s">
        <v>14</v>
      </c>
      <c r="C2271" s="14" t="s">
        <v>31</v>
      </c>
      <c r="D2271" s="15">
        <v>2.0</v>
      </c>
      <c r="E2271" s="15">
        <v>7.0</v>
      </c>
      <c r="F2271" s="16">
        <v>10.0</v>
      </c>
      <c r="G2271" s="2" t="str">
        <f>VLOOKUP(I2271,lookups!$A$2:$D$206,3,0)</f>
        <v>CCA</v>
      </c>
      <c r="H2271" s="2" t="str">
        <f>VLOOKUP(I2271,lookups!$A$2:$D$206,2,0)</f>
        <v>CCA</v>
      </c>
      <c r="I2271" s="10" t="s">
        <v>90</v>
      </c>
      <c r="L2271" s="2" t="str">
        <f>VLOOKUP(G2271,lookups!$E$2:$F$206,2,0)</f>
        <v>Crustose coraline algae</v>
      </c>
      <c r="M2271" s="2" t="str">
        <f>VLOOKUP(H2271,lookups!$G$2:$H$206,2,0)</f>
        <v>Crustose coraline algae</v>
      </c>
      <c r="N2271" s="2" t="str">
        <f>VLOOKUP(I2271,lookups!$A$2:$D$206,4,0)</f>
        <v>Crustose coraline algae</v>
      </c>
    </row>
    <row r="2272" ht="15.75" customHeight="1">
      <c r="A2272" s="12" t="s">
        <v>89</v>
      </c>
      <c r="B2272" s="13" t="s">
        <v>14</v>
      </c>
      <c r="C2272" s="14" t="s">
        <v>31</v>
      </c>
      <c r="D2272" s="15">
        <v>2.0</v>
      </c>
      <c r="E2272" s="15">
        <v>8.0</v>
      </c>
      <c r="F2272" s="16">
        <v>1.0</v>
      </c>
      <c r="G2272" s="2" t="str">
        <f>VLOOKUP(I2272,lookups!$A$2:$D$206,3,0)</f>
        <v>TA</v>
      </c>
      <c r="H2272" s="2" t="str">
        <f>VLOOKUP(I2272,lookups!$A$2:$D$206,2,0)</f>
        <v>TAS</v>
      </c>
      <c r="I2272" s="10" t="s">
        <v>92</v>
      </c>
      <c r="L2272" s="2" t="str">
        <f>VLOOKUP(G2272,lookups!$E$2:$F$206,2,0)</f>
        <v>Turf algae</v>
      </c>
      <c r="M2272" s="2" t="str">
        <f>VLOOKUP(H2272,lookups!$G$2:$H$206,2,0)</f>
        <v>Turf algae sediment</v>
      </c>
      <c r="N2272" s="2" t="str">
        <f>VLOOKUP(I2272,lookups!$A$2:$D$206,4,0)</f>
        <v>Turf algae sediment</v>
      </c>
    </row>
    <row r="2273" ht="15.75" customHeight="1">
      <c r="A2273" s="12" t="s">
        <v>89</v>
      </c>
      <c r="B2273" s="13" t="s">
        <v>14</v>
      </c>
      <c r="C2273" s="14" t="s">
        <v>31</v>
      </c>
      <c r="D2273" s="15">
        <v>2.0</v>
      </c>
      <c r="E2273" s="15">
        <v>8.0</v>
      </c>
      <c r="F2273" s="16">
        <v>2.0</v>
      </c>
      <c r="G2273" s="2" t="str">
        <f>VLOOKUP(I2273,lookups!$A$2:$D$206,3,0)</f>
        <v>TA</v>
      </c>
      <c r="H2273" s="2" t="str">
        <f>VLOOKUP(I2273,lookups!$A$2:$D$206,2,0)</f>
        <v>TAS</v>
      </c>
      <c r="I2273" s="10" t="s">
        <v>92</v>
      </c>
      <c r="L2273" s="2" t="str">
        <f>VLOOKUP(G2273,lookups!$E$2:$F$206,2,0)</f>
        <v>Turf algae</v>
      </c>
      <c r="M2273" s="2" t="str">
        <f>VLOOKUP(H2273,lookups!$G$2:$H$206,2,0)</f>
        <v>Turf algae sediment</v>
      </c>
      <c r="N2273" s="2" t="str">
        <f>VLOOKUP(I2273,lookups!$A$2:$D$206,4,0)</f>
        <v>Turf algae sediment</v>
      </c>
    </row>
    <row r="2274" ht="15.75" customHeight="1">
      <c r="A2274" s="12" t="s">
        <v>89</v>
      </c>
      <c r="B2274" s="13" t="s">
        <v>14</v>
      </c>
      <c r="C2274" s="14" t="s">
        <v>31</v>
      </c>
      <c r="D2274" s="15">
        <v>2.0</v>
      </c>
      <c r="E2274" s="15">
        <v>8.0</v>
      </c>
      <c r="F2274" s="16">
        <v>3.0</v>
      </c>
      <c r="G2274" s="2" t="str">
        <f>VLOOKUP(I2274,lookups!$A$2:$D$206,3,0)</f>
        <v>TA</v>
      </c>
      <c r="H2274" s="2" t="str">
        <f>VLOOKUP(I2274,lookups!$A$2:$D$206,2,0)</f>
        <v>TAS</v>
      </c>
      <c r="I2274" s="10" t="s">
        <v>92</v>
      </c>
      <c r="L2274" s="2" t="str">
        <f>VLOOKUP(G2274,lookups!$E$2:$F$206,2,0)</f>
        <v>Turf algae</v>
      </c>
      <c r="M2274" s="2" t="str">
        <f>VLOOKUP(H2274,lookups!$G$2:$H$206,2,0)</f>
        <v>Turf algae sediment</v>
      </c>
      <c r="N2274" s="2" t="str">
        <f>VLOOKUP(I2274,lookups!$A$2:$D$206,4,0)</f>
        <v>Turf algae sediment</v>
      </c>
    </row>
    <row r="2275" ht="15.75" customHeight="1">
      <c r="A2275" s="12" t="s">
        <v>89</v>
      </c>
      <c r="B2275" s="13" t="s">
        <v>14</v>
      </c>
      <c r="C2275" s="14" t="s">
        <v>31</v>
      </c>
      <c r="D2275" s="15">
        <v>2.0</v>
      </c>
      <c r="E2275" s="15">
        <v>8.0</v>
      </c>
      <c r="F2275" s="16">
        <v>4.0</v>
      </c>
      <c r="G2275" s="2" t="str">
        <f>VLOOKUP(I2275,lookups!$A$2:$D$206,3,0)</f>
        <v>LC</v>
      </c>
      <c r="H2275" s="2" t="str">
        <f>VLOOKUP(I2275,lookups!$A$2:$D$206,2,0)</f>
        <v>PORI</v>
      </c>
      <c r="I2275" s="10" t="s">
        <v>94</v>
      </c>
      <c r="L2275" s="2" t="str">
        <f>VLOOKUP(G2275,lookups!$E$2:$F$206,2,0)</f>
        <v>Live coral</v>
      </c>
      <c r="M2275" s="2" t="str">
        <f>VLOOKUP(H2275,lookups!$G$2:$H$206,2,0)</f>
        <v>Porites </v>
      </c>
      <c r="N2275" s="2" t="str">
        <f>VLOOKUP(I2275,lookups!$A$2:$D$206,4,0)</f>
        <v>Porites asteroides</v>
      </c>
    </row>
    <row r="2276" ht="15.75" customHeight="1">
      <c r="A2276" s="12" t="s">
        <v>89</v>
      </c>
      <c r="B2276" s="13" t="s">
        <v>14</v>
      </c>
      <c r="C2276" s="14" t="s">
        <v>31</v>
      </c>
      <c r="D2276" s="15">
        <v>2.0</v>
      </c>
      <c r="E2276" s="15">
        <v>8.0</v>
      </c>
      <c r="F2276" s="16">
        <v>5.0</v>
      </c>
      <c r="G2276" s="2" t="str">
        <f>VLOOKUP(I2276,lookups!$A$2:$D$206,3,0)</f>
        <v>TA</v>
      </c>
      <c r="H2276" s="2" t="str">
        <f>VLOOKUP(I2276,lookups!$A$2:$D$206,2,0)</f>
        <v>TAS</v>
      </c>
      <c r="I2276" s="10" t="s">
        <v>92</v>
      </c>
      <c r="L2276" s="2" t="str">
        <f>VLOOKUP(G2276,lookups!$E$2:$F$206,2,0)</f>
        <v>Turf algae</v>
      </c>
      <c r="M2276" s="2" t="str">
        <f>VLOOKUP(H2276,lookups!$G$2:$H$206,2,0)</f>
        <v>Turf algae sediment</v>
      </c>
      <c r="N2276" s="2" t="str">
        <f>VLOOKUP(I2276,lookups!$A$2:$D$206,4,0)</f>
        <v>Turf algae sediment</v>
      </c>
    </row>
    <row r="2277" ht="15.75" customHeight="1">
      <c r="A2277" s="12" t="s">
        <v>89</v>
      </c>
      <c r="B2277" s="13" t="s">
        <v>14</v>
      </c>
      <c r="C2277" s="14" t="s">
        <v>31</v>
      </c>
      <c r="D2277" s="15">
        <v>2.0</v>
      </c>
      <c r="E2277" s="15">
        <v>8.0</v>
      </c>
      <c r="F2277" s="16">
        <v>6.0</v>
      </c>
      <c r="G2277" s="2" t="str">
        <f>VLOOKUP(I2277,lookups!$A$2:$D$206,3,0)</f>
        <v>LC</v>
      </c>
      <c r="H2277" s="2" t="str">
        <f>VLOOKUP(I2277,lookups!$A$2:$D$206,2,0)</f>
        <v>PORI</v>
      </c>
      <c r="I2277" s="10" t="s">
        <v>94</v>
      </c>
      <c r="L2277" s="2" t="str">
        <f>VLOOKUP(G2277,lookups!$E$2:$F$206,2,0)</f>
        <v>Live coral</v>
      </c>
      <c r="M2277" s="2" t="str">
        <f>VLOOKUP(H2277,lookups!$G$2:$H$206,2,0)</f>
        <v>Porites </v>
      </c>
      <c r="N2277" s="2" t="str">
        <f>VLOOKUP(I2277,lookups!$A$2:$D$206,4,0)</f>
        <v>Porites asteroides</v>
      </c>
    </row>
    <row r="2278" ht="15.75" customHeight="1">
      <c r="A2278" s="12" t="s">
        <v>89</v>
      </c>
      <c r="B2278" s="13" t="s">
        <v>14</v>
      </c>
      <c r="C2278" s="14" t="s">
        <v>31</v>
      </c>
      <c r="D2278" s="15">
        <v>2.0</v>
      </c>
      <c r="E2278" s="15">
        <v>8.0</v>
      </c>
      <c r="F2278" s="16">
        <v>7.0</v>
      </c>
      <c r="G2278" s="2" t="str">
        <f>VLOOKUP(I2278,lookups!$A$2:$D$206,3,0)</f>
        <v>LC</v>
      </c>
      <c r="H2278" s="2" t="str">
        <f>VLOOKUP(I2278,lookups!$A$2:$D$206,2,0)</f>
        <v>PORI</v>
      </c>
      <c r="I2278" s="10" t="s">
        <v>94</v>
      </c>
      <c r="L2278" s="2" t="str">
        <f>VLOOKUP(G2278,lookups!$E$2:$F$206,2,0)</f>
        <v>Live coral</v>
      </c>
      <c r="M2278" s="2" t="str">
        <f>VLOOKUP(H2278,lookups!$G$2:$H$206,2,0)</f>
        <v>Porites </v>
      </c>
      <c r="N2278" s="2" t="str">
        <f>VLOOKUP(I2278,lookups!$A$2:$D$206,4,0)</f>
        <v>Porites asteroides</v>
      </c>
    </row>
    <row r="2279" ht="15.75" customHeight="1">
      <c r="A2279" s="12" t="s">
        <v>89</v>
      </c>
      <c r="B2279" s="13" t="s">
        <v>14</v>
      </c>
      <c r="C2279" s="14" t="s">
        <v>31</v>
      </c>
      <c r="D2279" s="15">
        <v>2.0</v>
      </c>
      <c r="E2279" s="15">
        <v>8.0</v>
      </c>
      <c r="F2279" s="16">
        <v>8.0</v>
      </c>
      <c r="G2279" s="2" t="str">
        <f>VLOOKUP(I2279,lookups!$A$2:$D$206,3,0)</f>
        <v>TA</v>
      </c>
      <c r="H2279" s="2" t="str">
        <f>VLOOKUP(I2279,lookups!$A$2:$D$206,2,0)</f>
        <v>TAS</v>
      </c>
      <c r="I2279" s="10" t="s">
        <v>92</v>
      </c>
      <c r="L2279" s="2" t="str">
        <f>VLOOKUP(G2279,lookups!$E$2:$F$206,2,0)</f>
        <v>Turf algae</v>
      </c>
      <c r="M2279" s="2" t="str">
        <f>VLOOKUP(H2279,lookups!$G$2:$H$206,2,0)</f>
        <v>Turf algae sediment</v>
      </c>
      <c r="N2279" s="2" t="str">
        <f>VLOOKUP(I2279,lookups!$A$2:$D$206,4,0)</f>
        <v>Turf algae sediment</v>
      </c>
    </row>
    <row r="2280" ht="15.75" customHeight="1">
      <c r="A2280" s="12" t="s">
        <v>89</v>
      </c>
      <c r="B2280" s="13" t="s">
        <v>14</v>
      </c>
      <c r="C2280" s="14" t="s">
        <v>31</v>
      </c>
      <c r="D2280" s="15">
        <v>2.0</v>
      </c>
      <c r="E2280" s="15">
        <v>8.0</v>
      </c>
      <c r="F2280" s="16">
        <v>9.0</v>
      </c>
      <c r="G2280" s="2" t="str">
        <f>VLOOKUP(I2280,lookups!$A$2:$D$206,3,0)</f>
        <v>AINV</v>
      </c>
      <c r="H2280" s="2" t="str">
        <f>VLOOKUP(I2280,lookups!$A$2:$D$206,2,0)</f>
        <v>AINV</v>
      </c>
      <c r="I2280" s="10" t="s">
        <v>100</v>
      </c>
      <c r="L2280" s="2" t="str">
        <f>VLOOKUP(G2280,lookups!$E$2:$F$206,2,0)</f>
        <v>Aggressive invertebrates</v>
      </c>
      <c r="M2280" s="2" t="str">
        <f>VLOOKUP(H2280,lookups!$G$2:$H$206,2,0)</f>
        <v>Aggressive invertebrates</v>
      </c>
      <c r="N2280" s="2" t="str">
        <f>VLOOKUP(I2280,lookups!$A$2:$D$206,4,0)</f>
        <v>White zooanthid (Palythoa caribaeorum)</v>
      </c>
    </row>
    <row r="2281" ht="15.75" customHeight="1">
      <c r="A2281" s="12" t="s">
        <v>89</v>
      </c>
      <c r="B2281" s="13" t="s">
        <v>14</v>
      </c>
      <c r="C2281" s="14" t="s">
        <v>31</v>
      </c>
      <c r="D2281" s="15">
        <v>2.0</v>
      </c>
      <c r="E2281" s="15">
        <v>8.0</v>
      </c>
      <c r="F2281" s="16">
        <v>10.0</v>
      </c>
      <c r="G2281" s="2" t="str">
        <f>VLOOKUP(I2281,lookups!$A$2:$D$206,3,0)</f>
        <v>CCA</v>
      </c>
      <c r="H2281" s="2" t="str">
        <f>VLOOKUP(I2281,lookups!$A$2:$D$206,2,0)</f>
        <v>CCA</v>
      </c>
      <c r="I2281" s="10" t="s">
        <v>90</v>
      </c>
      <c r="L2281" s="2" t="str">
        <f>VLOOKUP(G2281,lookups!$E$2:$F$206,2,0)</f>
        <v>Crustose coraline algae</v>
      </c>
      <c r="M2281" s="2" t="str">
        <f>VLOOKUP(H2281,lookups!$G$2:$H$206,2,0)</f>
        <v>Crustose coraline algae</v>
      </c>
      <c r="N2281" s="2" t="str">
        <f>VLOOKUP(I2281,lookups!$A$2:$D$206,4,0)</f>
        <v>Crustose coraline algae</v>
      </c>
    </row>
    <row r="2282" ht="15.75" customHeight="1">
      <c r="A2282" s="12" t="s">
        <v>89</v>
      </c>
      <c r="B2282" s="13" t="s">
        <v>14</v>
      </c>
      <c r="C2282" s="14" t="s">
        <v>31</v>
      </c>
      <c r="D2282" s="15">
        <v>2.0</v>
      </c>
      <c r="E2282" s="15">
        <v>9.0</v>
      </c>
      <c r="F2282" s="16">
        <v>1.0</v>
      </c>
      <c r="G2282" s="2" t="str">
        <f>VLOOKUP(I2282,lookups!$A$2:$D$206,3,0)</f>
        <v>CCA</v>
      </c>
      <c r="H2282" s="2" t="str">
        <f>VLOOKUP(I2282,lookups!$A$2:$D$206,2,0)</f>
        <v>CCA</v>
      </c>
      <c r="I2282" s="10" t="s">
        <v>90</v>
      </c>
      <c r="L2282" s="2" t="str">
        <f>VLOOKUP(G2282,lookups!$E$2:$F$206,2,0)</f>
        <v>Crustose coraline algae</v>
      </c>
      <c r="M2282" s="2" t="str">
        <f>VLOOKUP(H2282,lookups!$G$2:$H$206,2,0)</f>
        <v>Crustose coraline algae</v>
      </c>
      <c r="N2282" s="2" t="str">
        <f>VLOOKUP(I2282,lookups!$A$2:$D$206,4,0)</f>
        <v>Crustose coraline algae</v>
      </c>
    </row>
    <row r="2283" ht="15.75" customHeight="1">
      <c r="A2283" s="12" t="s">
        <v>89</v>
      </c>
      <c r="B2283" s="13" t="s">
        <v>14</v>
      </c>
      <c r="C2283" s="14" t="s">
        <v>31</v>
      </c>
      <c r="D2283" s="15">
        <v>2.0</v>
      </c>
      <c r="E2283" s="15">
        <v>9.0</v>
      </c>
      <c r="F2283" s="16">
        <v>2.0</v>
      </c>
      <c r="G2283" s="2" t="str">
        <f>VLOOKUP(I2283,lookups!$A$2:$D$206,3,0)</f>
        <v>TA</v>
      </c>
      <c r="H2283" s="2" t="str">
        <f>VLOOKUP(I2283,lookups!$A$2:$D$206,2,0)</f>
        <v>TAS</v>
      </c>
      <c r="I2283" s="10" t="s">
        <v>92</v>
      </c>
      <c r="L2283" s="2" t="str">
        <f>VLOOKUP(G2283,lookups!$E$2:$F$206,2,0)</f>
        <v>Turf algae</v>
      </c>
      <c r="M2283" s="2" t="str">
        <f>VLOOKUP(H2283,lookups!$G$2:$H$206,2,0)</f>
        <v>Turf algae sediment</v>
      </c>
      <c r="N2283" s="2" t="str">
        <f>VLOOKUP(I2283,lookups!$A$2:$D$206,4,0)</f>
        <v>Turf algae sediment</v>
      </c>
    </row>
    <row r="2284" ht="15.75" customHeight="1">
      <c r="A2284" s="12" t="s">
        <v>89</v>
      </c>
      <c r="B2284" s="13" t="s">
        <v>14</v>
      </c>
      <c r="C2284" s="14" t="s">
        <v>31</v>
      </c>
      <c r="D2284" s="15">
        <v>2.0</v>
      </c>
      <c r="E2284" s="15">
        <v>9.0</v>
      </c>
      <c r="F2284" s="16">
        <v>3.0</v>
      </c>
      <c r="G2284" s="2" t="str">
        <f>VLOOKUP(I2284,lookups!$A$2:$D$206,3,0)</f>
        <v>TA</v>
      </c>
      <c r="H2284" s="2" t="str">
        <f>VLOOKUP(I2284,lookups!$A$2:$D$206,2,0)</f>
        <v>TAS</v>
      </c>
      <c r="I2284" s="10" t="s">
        <v>92</v>
      </c>
      <c r="L2284" s="2" t="str">
        <f>VLOOKUP(G2284,lookups!$E$2:$F$206,2,0)</f>
        <v>Turf algae</v>
      </c>
      <c r="M2284" s="2" t="str">
        <f>VLOOKUP(H2284,lookups!$G$2:$H$206,2,0)</f>
        <v>Turf algae sediment</v>
      </c>
      <c r="N2284" s="2" t="str">
        <f>VLOOKUP(I2284,lookups!$A$2:$D$206,4,0)</f>
        <v>Turf algae sediment</v>
      </c>
    </row>
    <row r="2285" ht="15.75" customHeight="1">
      <c r="A2285" s="12" t="s">
        <v>89</v>
      </c>
      <c r="B2285" s="13" t="s">
        <v>14</v>
      </c>
      <c r="C2285" s="14" t="s">
        <v>31</v>
      </c>
      <c r="D2285" s="15">
        <v>2.0</v>
      </c>
      <c r="E2285" s="15">
        <v>9.0</v>
      </c>
      <c r="F2285" s="16">
        <v>4.0</v>
      </c>
      <c r="G2285" s="2" t="str">
        <f>VLOOKUP(I2285,lookups!$A$2:$D$206,3,0)</f>
        <v>TA</v>
      </c>
      <c r="H2285" s="2" t="str">
        <f>VLOOKUP(I2285,lookups!$A$2:$D$206,2,0)</f>
        <v>TAS</v>
      </c>
      <c r="I2285" s="10" t="s">
        <v>92</v>
      </c>
      <c r="L2285" s="2" t="str">
        <f>VLOOKUP(G2285,lookups!$E$2:$F$206,2,0)</f>
        <v>Turf algae</v>
      </c>
      <c r="M2285" s="2" t="str">
        <f>VLOOKUP(H2285,lookups!$G$2:$H$206,2,0)</f>
        <v>Turf algae sediment</v>
      </c>
      <c r="N2285" s="2" t="str">
        <f>VLOOKUP(I2285,lookups!$A$2:$D$206,4,0)</f>
        <v>Turf algae sediment</v>
      </c>
    </row>
    <row r="2286" ht="15.75" customHeight="1">
      <c r="A2286" s="12" t="s">
        <v>89</v>
      </c>
      <c r="B2286" s="13" t="s">
        <v>14</v>
      </c>
      <c r="C2286" s="14" t="s">
        <v>31</v>
      </c>
      <c r="D2286" s="15">
        <v>2.0</v>
      </c>
      <c r="E2286" s="15">
        <v>9.0</v>
      </c>
      <c r="F2286" s="16">
        <v>5.0</v>
      </c>
      <c r="G2286" s="2" t="str">
        <f>VLOOKUP(I2286,lookups!$A$2:$D$206,3,0)</f>
        <v>CCA</v>
      </c>
      <c r="H2286" s="2" t="str">
        <f>VLOOKUP(I2286,lookups!$A$2:$D$206,2,0)</f>
        <v>CCA</v>
      </c>
      <c r="I2286" s="10" t="s">
        <v>90</v>
      </c>
      <c r="L2286" s="2" t="str">
        <f>VLOOKUP(G2286,lookups!$E$2:$F$206,2,0)</f>
        <v>Crustose coraline algae</v>
      </c>
      <c r="M2286" s="2" t="str">
        <f>VLOOKUP(H2286,lookups!$G$2:$H$206,2,0)</f>
        <v>Crustose coraline algae</v>
      </c>
      <c r="N2286" s="2" t="str">
        <f>VLOOKUP(I2286,lookups!$A$2:$D$206,4,0)</f>
        <v>Crustose coraline algae</v>
      </c>
    </row>
    <row r="2287" ht="15.75" customHeight="1">
      <c r="A2287" s="12" t="s">
        <v>89</v>
      </c>
      <c r="B2287" s="13" t="s">
        <v>14</v>
      </c>
      <c r="C2287" s="14" t="s">
        <v>31</v>
      </c>
      <c r="D2287" s="15">
        <v>2.0</v>
      </c>
      <c r="E2287" s="15">
        <v>9.0</v>
      </c>
      <c r="F2287" s="16">
        <v>6.0</v>
      </c>
      <c r="G2287" s="2" t="str">
        <f>VLOOKUP(I2287,lookups!$A$2:$D$206,3,0)</f>
        <v>TA</v>
      </c>
      <c r="H2287" s="2" t="str">
        <f>VLOOKUP(I2287,lookups!$A$2:$D$206,2,0)</f>
        <v>TAS</v>
      </c>
      <c r="I2287" s="10" t="s">
        <v>92</v>
      </c>
      <c r="L2287" s="2" t="str">
        <f>VLOOKUP(G2287,lookups!$E$2:$F$206,2,0)</f>
        <v>Turf algae</v>
      </c>
      <c r="M2287" s="2" t="str">
        <f>VLOOKUP(H2287,lookups!$G$2:$H$206,2,0)</f>
        <v>Turf algae sediment</v>
      </c>
      <c r="N2287" s="2" t="str">
        <f>VLOOKUP(I2287,lookups!$A$2:$D$206,4,0)</f>
        <v>Turf algae sediment</v>
      </c>
    </row>
    <row r="2288" ht="15.75" customHeight="1">
      <c r="A2288" s="12" t="s">
        <v>89</v>
      </c>
      <c r="B2288" s="13" t="s">
        <v>14</v>
      </c>
      <c r="C2288" s="14" t="s">
        <v>31</v>
      </c>
      <c r="D2288" s="15">
        <v>2.0</v>
      </c>
      <c r="E2288" s="15">
        <v>9.0</v>
      </c>
      <c r="F2288" s="16">
        <v>7.0</v>
      </c>
      <c r="G2288" s="2" t="str">
        <f>VLOOKUP(I2288,lookups!$A$2:$D$206,3,0)</f>
        <v>TA</v>
      </c>
      <c r="H2288" s="2" t="str">
        <f>VLOOKUP(I2288,lookups!$A$2:$D$206,2,0)</f>
        <v>TAS</v>
      </c>
      <c r="I2288" s="10" t="s">
        <v>92</v>
      </c>
      <c r="L2288" s="2" t="str">
        <f>VLOOKUP(G2288,lookups!$E$2:$F$206,2,0)</f>
        <v>Turf algae</v>
      </c>
      <c r="M2288" s="2" t="str">
        <f>VLOOKUP(H2288,lookups!$G$2:$H$206,2,0)</f>
        <v>Turf algae sediment</v>
      </c>
      <c r="N2288" s="2" t="str">
        <f>VLOOKUP(I2288,lookups!$A$2:$D$206,4,0)</f>
        <v>Turf algae sediment</v>
      </c>
    </row>
    <row r="2289" ht="15.75" customHeight="1">
      <c r="A2289" s="12" t="s">
        <v>89</v>
      </c>
      <c r="B2289" s="13" t="s">
        <v>14</v>
      </c>
      <c r="C2289" s="14" t="s">
        <v>31</v>
      </c>
      <c r="D2289" s="15">
        <v>2.0</v>
      </c>
      <c r="E2289" s="15">
        <v>9.0</v>
      </c>
      <c r="F2289" s="16">
        <v>8.0</v>
      </c>
      <c r="G2289" s="2" t="str">
        <f>VLOOKUP(I2289,lookups!$A$2:$D$206,3,0)</f>
        <v>CCA</v>
      </c>
      <c r="H2289" s="2" t="str">
        <f>VLOOKUP(I2289,lookups!$A$2:$D$206,2,0)</f>
        <v>CCA</v>
      </c>
      <c r="I2289" s="10" t="s">
        <v>90</v>
      </c>
      <c r="L2289" s="2" t="str">
        <f>VLOOKUP(G2289,lookups!$E$2:$F$206,2,0)</f>
        <v>Crustose coraline algae</v>
      </c>
      <c r="M2289" s="2" t="str">
        <f>VLOOKUP(H2289,lookups!$G$2:$H$206,2,0)</f>
        <v>Crustose coraline algae</v>
      </c>
      <c r="N2289" s="2" t="str">
        <f>VLOOKUP(I2289,lookups!$A$2:$D$206,4,0)</f>
        <v>Crustose coraline algae</v>
      </c>
    </row>
    <row r="2290" ht="15.75" customHeight="1">
      <c r="A2290" s="12" t="s">
        <v>89</v>
      </c>
      <c r="B2290" s="13" t="s">
        <v>14</v>
      </c>
      <c r="C2290" s="14" t="s">
        <v>31</v>
      </c>
      <c r="D2290" s="15">
        <v>2.0</v>
      </c>
      <c r="E2290" s="15">
        <v>9.0</v>
      </c>
      <c r="F2290" s="16">
        <v>9.0</v>
      </c>
      <c r="G2290" s="2" t="str">
        <f>VLOOKUP(I2290,lookups!$A$2:$D$206,3,0)</f>
        <v>CCA</v>
      </c>
      <c r="H2290" s="2" t="str">
        <f>VLOOKUP(I2290,lookups!$A$2:$D$206,2,0)</f>
        <v>CCA</v>
      </c>
      <c r="I2290" s="10" t="s">
        <v>90</v>
      </c>
      <c r="L2290" s="2" t="str">
        <f>VLOOKUP(G2290,lookups!$E$2:$F$206,2,0)</f>
        <v>Crustose coraline algae</v>
      </c>
      <c r="M2290" s="2" t="str">
        <f>VLOOKUP(H2290,lookups!$G$2:$H$206,2,0)</f>
        <v>Crustose coraline algae</v>
      </c>
      <c r="N2290" s="2" t="str">
        <f>VLOOKUP(I2290,lookups!$A$2:$D$206,4,0)</f>
        <v>Crustose coraline algae</v>
      </c>
    </row>
    <row r="2291" ht="15.75" customHeight="1">
      <c r="A2291" s="12" t="s">
        <v>89</v>
      </c>
      <c r="B2291" s="13" t="s">
        <v>14</v>
      </c>
      <c r="C2291" s="14" t="s">
        <v>31</v>
      </c>
      <c r="D2291" s="15">
        <v>2.0</v>
      </c>
      <c r="E2291" s="15">
        <v>9.0</v>
      </c>
      <c r="F2291" s="16">
        <v>10.0</v>
      </c>
      <c r="G2291" s="2" t="str">
        <f>VLOOKUP(I2291,lookups!$A$2:$D$206,3,0)</f>
        <v>TA</v>
      </c>
      <c r="H2291" s="2" t="str">
        <f>VLOOKUP(I2291,lookups!$A$2:$D$206,2,0)</f>
        <v>TAS</v>
      </c>
      <c r="I2291" s="10" t="s">
        <v>92</v>
      </c>
      <c r="L2291" s="2" t="str">
        <f>VLOOKUP(G2291,lookups!$E$2:$F$206,2,0)</f>
        <v>Turf algae</v>
      </c>
      <c r="M2291" s="2" t="str">
        <f>VLOOKUP(H2291,lookups!$G$2:$H$206,2,0)</f>
        <v>Turf algae sediment</v>
      </c>
      <c r="N2291" s="2" t="str">
        <f>VLOOKUP(I2291,lookups!$A$2:$D$206,4,0)</f>
        <v>Turf algae sediment</v>
      </c>
    </row>
    <row r="2292" ht="15.75" customHeight="1">
      <c r="A2292" s="12" t="s">
        <v>89</v>
      </c>
      <c r="B2292" s="13" t="s">
        <v>14</v>
      </c>
      <c r="C2292" s="14" t="s">
        <v>31</v>
      </c>
      <c r="D2292" s="15">
        <v>2.0</v>
      </c>
      <c r="E2292" s="15">
        <v>10.0</v>
      </c>
      <c r="F2292" s="16">
        <v>1.0</v>
      </c>
      <c r="G2292" s="2" t="str">
        <f>VLOOKUP(I2292,lookups!$A$2:$D$206,3,0)</f>
        <v>AINV</v>
      </c>
      <c r="H2292" s="2" t="str">
        <f>VLOOKUP(I2292,lookups!$A$2:$D$206,2,0)</f>
        <v>AINV</v>
      </c>
      <c r="I2292" s="10" t="s">
        <v>102</v>
      </c>
      <c r="L2292" s="2" t="str">
        <f>VLOOKUP(G2292,lookups!$E$2:$F$206,2,0)</f>
        <v>Aggressive invertebrates</v>
      </c>
      <c r="M2292" s="2" t="str">
        <f>VLOOKUP(H2292,lookups!$G$2:$H$206,2,0)</f>
        <v>Aggressive invertebrates</v>
      </c>
      <c r="N2292" s="2" t="str">
        <f>VLOOKUP(I2292,lookups!$A$2:$D$206,4,0)</f>
        <v>Encrusting gorgonian (Erythropodium caribaeorum)</v>
      </c>
    </row>
    <row r="2293" ht="15.75" customHeight="1">
      <c r="A2293" s="12" t="s">
        <v>89</v>
      </c>
      <c r="B2293" s="13" t="s">
        <v>14</v>
      </c>
      <c r="C2293" s="14" t="s">
        <v>31</v>
      </c>
      <c r="D2293" s="15">
        <v>2.0</v>
      </c>
      <c r="E2293" s="15">
        <v>10.0</v>
      </c>
      <c r="F2293" s="16">
        <v>2.0</v>
      </c>
      <c r="G2293" s="2" t="str">
        <f>VLOOKUP(I2293,lookups!$A$2:$D$206,3,0)</f>
        <v>CCA</v>
      </c>
      <c r="H2293" s="2" t="str">
        <f>VLOOKUP(I2293,lookups!$A$2:$D$206,2,0)</f>
        <v>CCA</v>
      </c>
      <c r="I2293" s="10" t="s">
        <v>90</v>
      </c>
      <c r="L2293" s="2" t="str">
        <f>VLOOKUP(G2293,lookups!$E$2:$F$206,2,0)</f>
        <v>Crustose coraline algae</v>
      </c>
      <c r="M2293" s="2" t="str">
        <f>VLOOKUP(H2293,lookups!$G$2:$H$206,2,0)</f>
        <v>Crustose coraline algae</v>
      </c>
      <c r="N2293" s="2" t="str">
        <f>VLOOKUP(I2293,lookups!$A$2:$D$206,4,0)</f>
        <v>Crustose coraline algae</v>
      </c>
    </row>
    <row r="2294" ht="15.75" customHeight="1">
      <c r="A2294" s="12" t="s">
        <v>89</v>
      </c>
      <c r="B2294" s="13" t="s">
        <v>14</v>
      </c>
      <c r="C2294" s="14" t="s">
        <v>31</v>
      </c>
      <c r="D2294" s="15">
        <v>2.0</v>
      </c>
      <c r="E2294" s="15">
        <v>10.0</v>
      </c>
      <c r="F2294" s="16">
        <v>3.0</v>
      </c>
      <c r="G2294" s="2" t="str">
        <f>VLOOKUP(I2294,lookups!$A$2:$D$206,3,0)</f>
        <v>CCA</v>
      </c>
      <c r="H2294" s="2" t="str">
        <f>VLOOKUP(I2294,lookups!$A$2:$D$206,2,0)</f>
        <v>CCA</v>
      </c>
      <c r="I2294" s="10" t="s">
        <v>90</v>
      </c>
      <c r="L2294" s="2" t="str">
        <f>VLOOKUP(G2294,lookups!$E$2:$F$206,2,0)</f>
        <v>Crustose coraline algae</v>
      </c>
      <c r="M2294" s="2" t="str">
        <f>VLOOKUP(H2294,lookups!$G$2:$H$206,2,0)</f>
        <v>Crustose coraline algae</v>
      </c>
      <c r="N2294" s="2" t="str">
        <f>VLOOKUP(I2294,lookups!$A$2:$D$206,4,0)</f>
        <v>Crustose coraline algae</v>
      </c>
    </row>
    <row r="2295" ht="15.75" customHeight="1">
      <c r="A2295" s="12" t="s">
        <v>89</v>
      </c>
      <c r="B2295" s="13" t="s">
        <v>14</v>
      </c>
      <c r="C2295" s="14" t="s">
        <v>31</v>
      </c>
      <c r="D2295" s="15">
        <v>2.0</v>
      </c>
      <c r="E2295" s="15">
        <v>10.0</v>
      </c>
      <c r="F2295" s="16">
        <v>4.0</v>
      </c>
      <c r="G2295" s="2" t="str">
        <f>VLOOKUP(I2295,lookups!$A$2:$D$206,3,0)</f>
        <v>CCA</v>
      </c>
      <c r="H2295" s="2" t="str">
        <f>VLOOKUP(I2295,lookups!$A$2:$D$206,2,0)</f>
        <v>CCA</v>
      </c>
      <c r="I2295" s="10" t="s">
        <v>90</v>
      </c>
      <c r="L2295" s="2" t="str">
        <f>VLOOKUP(G2295,lookups!$E$2:$F$206,2,0)</f>
        <v>Crustose coraline algae</v>
      </c>
      <c r="M2295" s="2" t="str">
        <f>VLOOKUP(H2295,lookups!$G$2:$H$206,2,0)</f>
        <v>Crustose coraline algae</v>
      </c>
      <c r="N2295" s="2" t="str">
        <f>VLOOKUP(I2295,lookups!$A$2:$D$206,4,0)</f>
        <v>Crustose coraline algae</v>
      </c>
    </row>
    <row r="2296" ht="15.75" customHeight="1">
      <c r="A2296" s="12" t="s">
        <v>89</v>
      </c>
      <c r="B2296" s="13" t="s">
        <v>14</v>
      </c>
      <c r="C2296" s="14" t="s">
        <v>31</v>
      </c>
      <c r="D2296" s="15">
        <v>2.0</v>
      </c>
      <c r="E2296" s="15">
        <v>10.0</v>
      </c>
      <c r="F2296" s="16">
        <v>5.0</v>
      </c>
      <c r="G2296" s="2" t="str">
        <f>VLOOKUP(I2296,lookups!$A$2:$D$206,3,0)</f>
        <v>TA</v>
      </c>
      <c r="H2296" s="2" t="str">
        <f>VLOOKUP(I2296,lookups!$A$2:$D$206,2,0)</f>
        <v>TAS</v>
      </c>
      <c r="I2296" s="10" t="s">
        <v>92</v>
      </c>
      <c r="L2296" s="2" t="str">
        <f>VLOOKUP(G2296,lookups!$E$2:$F$206,2,0)</f>
        <v>Turf algae</v>
      </c>
      <c r="M2296" s="2" t="str">
        <f>VLOOKUP(H2296,lookups!$G$2:$H$206,2,0)</f>
        <v>Turf algae sediment</v>
      </c>
      <c r="N2296" s="2" t="str">
        <f>VLOOKUP(I2296,lookups!$A$2:$D$206,4,0)</f>
        <v>Turf algae sediment</v>
      </c>
    </row>
    <row r="2297" ht="15.75" customHeight="1">
      <c r="A2297" s="12" t="s">
        <v>89</v>
      </c>
      <c r="B2297" s="13" t="s">
        <v>14</v>
      </c>
      <c r="C2297" s="14" t="s">
        <v>31</v>
      </c>
      <c r="D2297" s="15">
        <v>2.0</v>
      </c>
      <c r="E2297" s="15">
        <v>10.0</v>
      </c>
      <c r="F2297" s="16">
        <v>6.0</v>
      </c>
      <c r="G2297" s="2" t="str">
        <f>VLOOKUP(I2297,lookups!$A$2:$D$206,3,0)</f>
        <v>TA</v>
      </c>
      <c r="H2297" s="2" t="str">
        <f>VLOOKUP(I2297,lookups!$A$2:$D$206,2,0)</f>
        <v>TAS</v>
      </c>
      <c r="I2297" s="10" t="s">
        <v>92</v>
      </c>
      <c r="L2297" s="2" t="str">
        <f>VLOOKUP(G2297,lookups!$E$2:$F$206,2,0)</f>
        <v>Turf algae</v>
      </c>
      <c r="M2297" s="2" t="str">
        <f>VLOOKUP(H2297,lookups!$G$2:$H$206,2,0)</f>
        <v>Turf algae sediment</v>
      </c>
      <c r="N2297" s="2" t="str">
        <f>VLOOKUP(I2297,lookups!$A$2:$D$206,4,0)</f>
        <v>Turf algae sediment</v>
      </c>
    </row>
    <row r="2298" ht="15.75" customHeight="1">
      <c r="A2298" s="12" t="s">
        <v>89</v>
      </c>
      <c r="B2298" s="13" t="s">
        <v>14</v>
      </c>
      <c r="C2298" s="14" t="s">
        <v>31</v>
      </c>
      <c r="D2298" s="15">
        <v>2.0</v>
      </c>
      <c r="E2298" s="15">
        <v>10.0</v>
      </c>
      <c r="F2298" s="16">
        <v>7.0</v>
      </c>
      <c r="G2298" s="2" t="str">
        <f>VLOOKUP(I2298,lookups!$A$2:$D$206,3,0)</f>
        <v>CCA</v>
      </c>
      <c r="H2298" s="2" t="str">
        <f>VLOOKUP(I2298,lookups!$A$2:$D$206,2,0)</f>
        <v>CCA</v>
      </c>
      <c r="I2298" s="10" t="s">
        <v>90</v>
      </c>
      <c r="L2298" s="2" t="str">
        <f>VLOOKUP(G2298,lookups!$E$2:$F$206,2,0)</f>
        <v>Crustose coraline algae</v>
      </c>
      <c r="M2298" s="2" t="str">
        <f>VLOOKUP(H2298,lookups!$G$2:$H$206,2,0)</f>
        <v>Crustose coraline algae</v>
      </c>
      <c r="N2298" s="2" t="str">
        <f>VLOOKUP(I2298,lookups!$A$2:$D$206,4,0)</f>
        <v>Crustose coraline algae</v>
      </c>
    </row>
    <row r="2299" ht="15.75" customHeight="1">
      <c r="A2299" s="12" t="s">
        <v>89</v>
      </c>
      <c r="B2299" s="13" t="s">
        <v>14</v>
      </c>
      <c r="C2299" s="14" t="s">
        <v>31</v>
      </c>
      <c r="D2299" s="15">
        <v>2.0</v>
      </c>
      <c r="E2299" s="15">
        <v>10.0</v>
      </c>
      <c r="F2299" s="16">
        <v>8.0</v>
      </c>
      <c r="G2299" s="2" t="str">
        <f>VLOOKUP(I2299,lookups!$A$2:$D$206,3,0)</f>
        <v>LC</v>
      </c>
      <c r="H2299" s="2" t="str">
        <f>VLOOKUP(I2299,lookups!$A$2:$D$206,2,0)</f>
        <v>PORI</v>
      </c>
      <c r="I2299" s="10" t="s">
        <v>94</v>
      </c>
      <c r="L2299" s="2" t="str">
        <f>VLOOKUP(G2299,lookups!$E$2:$F$206,2,0)</f>
        <v>Live coral</v>
      </c>
      <c r="M2299" s="2" t="str">
        <f>VLOOKUP(H2299,lookups!$G$2:$H$206,2,0)</f>
        <v>Porites </v>
      </c>
      <c r="N2299" s="2" t="str">
        <f>VLOOKUP(I2299,lookups!$A$2:$D$206,4,0)</f>
        <v>Porites asteroides</v>
      </c>
    </row>
    <row r="2300" ht="15.75" customHeight="1">
      <c r="A2300" s="12" t="s">
        <v>89</v>
      </c>
      <c r="B2300" s="13" t="s">
        <v>14</v>
      </c>
      <c r="C2300" s="14" t="s">
        <v>31</v>
      </c>
      <c r="D2300" s="15">
        <v>2.0</v>
      </c>
      <c r="E2300" s="15">
        <v>10.0</v>
      </c>
      <c r="F2300" s="16">
        <v>9.0</v>
      </c>
      <c r="G2300" s="2" t="str">
        <f>VLOOKUP(I2300,lookups!$A$2:$D$206,3,0)</f>
        <v>LC</v>
      </c>
      <c r="H2300" s="2" t="str">
        <f>VLOOKUP(I2300,lookups!$A$2:$D$206,2,0)</f>
        <v>PORI</v>
      </c>
      <c r="I2300" s="10" t="s">
        <v>94</v>
      </c>
      <c r="L2300" s="2" t="str">
        <f>VLOOKUP(G2300,lookups!$E$2:$F$206,2,0)</f>
        <v>Live coral</v>
      </c>
      <c r="M2300" s="2" t="str">
        <f>VLOOKUP(H2300,lookups!$G$2:$H$206,2,0)</f>
        <v>Porites </v>
      </c>
      <c r="N2300" s="2" t="str">
        <f>VLOOKUP(I2300,lookups!$A$2:$D$206,4,0)</f>
        <v>Porites asteroides</v>
      </c>
    </row>
    <row r="2301" ht="15.75" customHeight="1">
      <c r="A2301" s="12" t="s">
        <v>89</v>
      </c>
      <c r="B2301" s="13" t="s">
        <v>14</v>
      </c>
      <c r="C2301" s="14" t="s">
        <v>31</v>
      </c>
      <c r="D2301" s="15">
        <v>2.0</v>
      </c>
      <c r="E2301" s="15">
        <v>10.0</v>
      </c>
      <c r="F2301" s="15">
        <v>10.0</v>
      </c>
      <c r="G2301" s="2" t="str">
        <f>VLOOKUP(I2301,lookups!$A$2:$D$206,3,0)</f>
        <v>CCA</v>
      </c>
      <c r="H2301" s="2" t="str">
        <f>VLOOKUP(I2301,lookups!$A$2:$D$206,2,0)</f>
        <v>CCA</v>
      </c>
      <c r="I2301" s="10" t="s">
        <v>90</v>
      </c>
      <c r="L2301" s="2" t="str">
        <f>VLOOKUP(G2301,lookups!$E$2:$F$206,2,0)</f>
        <v>Crustose coraline algae</v>
      </c>
      <c r="M2301" s="2" t="str">
        <f>VLOOKUP(H2301,lookups!$G$2:$H$206,2,0)</f>
        <v>Crustose coraline algae</v>
      </c>
      <c r="N2301" s="2" t="str">
        <f>VLOOKUP(I2301,lookups!$A$2:$D$206,4,0)</f>
        <v>Crustose coraline algae</v>
      </c>
    </row>
    <row r="2302" ht="15.75" customHeight="1">
      <c r="A2302" s="12" t="s">
        <v>89</v>
      </c>
      <c r="B2302" s="13" t="s">
        <v>14</v>
      </c>
      <c r="C2302" s="14" t="s">
        <v>31</v>
      </c>
      <c r="D2302" s="15">
        <v>3.0</v>
      </c>
      <c r="E2302" s="15">
        <v>1.0</v>
      </c>
      <c r="F2302" s="15">
        <v>1.0</v>
      </c>
      <c r="G2302" s="2" t="str">
        <f>VLOOKUP(I2302,lookups!$A$2:$D$206,3,0)</f>
        <v>TA</v>
      </c>
      <c r="H2302" s="2" t="str">
        <f>VLOOKUP(I2302,lookups!$A$2:$D$206,2,0)</f>
        <v>TAS</v>
      </c>
      <c r="I2302" s="10" t="s">
        <v>92</v>
      </c>
      <c r="L2302" s="2" t="str">
        <f>VLOOKUP(G2302,lookups!$E$2:$F$206,2,0)</f>
        <v>Turf algae</v>
      </c>
      <c r="M2302" s="2" t="str">
        <f>VLOOKUP(H2302,lookups!$G$2:$H$206,2,0)</f>
        <v>Turf algae sediment</v>
      </c>
      <c r="N2302" s="2" t="str">
        <f>VLOOKUP(I2302,lookups!$A$2:$D$206,4,0)</f>
        <v>Turf algae sediment</v>
      </c>
    </row>
    <row r="2303" ht="15.75" customHeight="1">
      <c r="A2303" s="12" t="s">
        <v>89</v>
      </c>
      <c r="B2303" s="13" t="s">
        <v>14</v>
      </c>
      <c r="C2303" s="14" t="s">
        <v>31</v>
      </c>
      <c r="D2303" s="15">
        <v>3.0</v>
      </c>
      <c r="E2303" s="15">
        <v>1.0</v>
      </c>
      <c r="F2303" s="15">
        <v>2.0</v>
      </c>
      <c r="G2303" s="2" t="str">
        <f>VLOOKUP(I2303,lookups!$A$2:$D$206,3,0)</f>
        <v>TA</v>
      </c>
      <c r="H2303" s="2" t="str">
        <f>VLOOKUP(I2303,lookups!$A$2:$D$206,2,0)</f>
        <v>TAS</v>
      </c>
      <c r="I2303" s="10" t="s">
        <v>92</v>
      </c>
      <c r="L2303" s="2" t="str">
        <f>VLOOKUP(G2303,lookups!$E$2:$F$206,2,0)</f>
        <v>Turf algae</v>
      </c>
      <c r="M2303" s="2" t="str">
        <f>VLOOKUP(H2303,lookups!$G$2:$H$206,2,0)</f>
        <v>Turf algae sediment</v>
      </c>
      <c r="N2303" s="2" t="str">
        <f>VLOOKUP(I2303,lookups!$A$2:$D$206,4,0)</f>
        <v>Turf algae sediment</v>
      </c>
    </row>
    <row r="2304" ht="15.75" customHeight="1">
      <c r="A2304" s="12" t="s">
        <v>89</v>
      </c>
      <c r="B2304" s="13" t="s">
        <v>14</v>
      </c>
      <c r="C2304" s="14" t="s">
        <v>31</v>
      </c>
      <c r="D2304" s="15">
        <v>3.0</v>
      </c>
      <c r="E2304" s="15">
        <v>1.0</v>
      </c>
      <c r="F2304" s="15">
        <v>3.0</v>
      </c>
      <c r="G2304" s="2" t="str">
        <f>VLOOKUP(I2304,lookups!$A$2:$D$206,3,0)</f>
        <v>TA</v>
      </c>
      <c r="H2304" s="2" t="str">
        <f>VLOOKUP(I2304,lookups!$A$2:$D$206,2,0)</f>
        <v>TAS</v>
      </c>
      <c r="I2304" s="10" t="s">
        <v>92</v>
      </c>
      <c r="L2304" s="2" t="str">
        <f>VLOOKUP(G2304,lookups!$E$2:$F$206,2,0)</f>
        <v>Turf algae</v>
      </c>
      <c r="M2304" s="2" t="str">
        <f>VLOOKUP(H2304,lookups!$G$2:$H$206,2,0)</f>
        <v>Turf algae sediment</v>
      </c>
      <c r="N2304" s="2" t="str">
        <f>VLOOKUP(I2304,lookups!$A$2:$D$206,4,0)</f>
        <v>Turf algae sediment</v>
      </c>
    </row>
    <row r="2305" ht="15.75" customHeight="1">
      <c r="A2305" s="12" t="s">
        <v>89</v>
      </c>
      <c r="B2305" s="13" t="s">
        <v>14</v>
      </c>
      <c r="C2305" s="14" t="s">
        <v>31</v>
      </c>
      <c r="D2305" s="15">
        <v>3.0</v>
      </c>
      <c r="E2305" s="15">
        <v>1.0</v>
      </c>
      <c r="F2305" s="15">
        <v>4.0</v>
      </c>
      <c r="G2305" s="2" t="str">
        <f>VLOOKUP(I2305,lookups!$A$2:$D$206,3,0)</f>
        <v>TA</v>
      </c>
      <c r="H2305" s="2" t="str">
        <f>VLOOKUP(I2305,lookups!$A$2:$D$206,2,0)</f>
        <v>TAS</v>
      </c>
      <c r="I2305" s="10" t="s">
        <v>92</v>
      </c>
      <c r="L2305" s="2" t="str">
        <f>VLOOKUP(G2305,lookups!$E$2:$F$206,2,0)</f>
        <v>Turf algae</v>
      </c>
      <c r="M2305" s="2" t="str">
        <f>VLOOKUP(H2305,lookups!$G$2:$H$206,2,0)</f>
        <v>Turf algae sediment</v>
      </c>
      <c r="N2305" s="2" t="str">
        <f>VLOOKUP(I2305,lookups!$A$2:$D$206,4,0)</f>
        <v>Turf algae sediment</v>
      </c>
    </row>
    <row r="2306" ht="15.75" customHeight="1">
      <c r="A2306" s="12" t="s">
        <v>89</v>
      </c>
      <c r="B2306" s="13" t="s">
        <v>14</v>
      </c>
      <c r="C2306" s="14" t="s">
        <v>31</v>
      </c>
      <c r="D2306" s="15">
        <v>3.0</v>
      </c>
      <c r="E2306" s="15">
        <v>1.0</v>
      </c>
      <c r="F2306" s="15">
        <v>5.0</v>
      </c>
      <c r="G2306" s="2" t="str">
        <f>VLOOKUP(I2306,lookups!$A$2:$D$206,3,0)</f>
        <v>TA</v>
      </c>
      <c r="H2306" s="2" t="str">
        <f>VLOOKUP(I2306,lookups!$A$2:$D$206,2,0)</f>
        <v>TAS</v>
      </c>
      <c r="I2306" s="10" t="s">
        <v>92</v>
      </c>
      <c r="L2306" s="2" t="str">
        <f>VLOOKUP(G2306,lookups!$E$2:$F$206,2,0)</f>
        <v>Turf algae</v>
      </c>
      <c r="M2306" s="2" t="str">
        <f>VLOOKUP(H2306,lookups!$G$2:$H$206,2,0)</f>
        <v>Turf algae sediment</v>
      </c>
      <c r="N2306" s="2" t="str">
        <f>VLOOKUP(I2306,lookups!$A$2:$D$206,4,0)</f>
        <v>Turf algae sediment</v>
      </c>
    </row>
    <row r="2307" ht="15.75" customHeight="1">
      <c r="A2307" s="12" t="s">
        <v>89</v>
      </c>
      <c r="B2307" s="13" t="s">
        <v>14</v>
      </c>
      <c r="C2307" s="14" t="s">
        <v>31</v>
      </c>
      <c r="D2307" s="15">
        <v>3.0</v>
      </c>
      <c r="E2307" s="15">
        <v>1.0</v>
      </c>
      <c r="F2307" s="15">
        <v>6.0</v>
      </c>
      <c r="G2307" s="2" t="str">
        <f>VLOOKUP(I2307,lookups!$A$2:$D$206,3,0)</f>
        <v>TA</v>
      </c>
      <c r="H2307" s="2" t="str">
        <f>VLOOKUP(I2307,lookups!$A$2:$D$206,2,0)</f>
        <v>TAS</v>
      </c>
      <c r="I2307" s="10" t="s">
        <v>92</v>
      </c>
      <c r="L2307" s="2" t="str">
        <f>VLOOKUP(G2307,lookups!$E$2:$F$206,2,0)</f>
        <v>Turf algae</v>
      </c>
      <c r="M2307" s="2" t="str">
        <f>VLOOKUP(H2307,lookups!$G$2:$H$206,2,0)</f>
        <v>Turf algae sediment</v>
      </c>
      <c r="N2307" s="2" t="str">
        <f>VLOOKUP(I2307,lookups!$A$2:$D$206,4,0)</f>
        <v>Turf algae sediment</v>
      </c>
    </row>
    <row r="2308" ht="15.75" customHeight="1">
      <c r="A2308" s="12" t="s">
        <v>89</v>
      </c>
      <c r="B2308" s="13" t="s">
        <v>14</v>
      </c>
      <c r="C2308" s="14" t="s">
        <v>31</v>
      </c>
      <c r="D2308" s="15">
        <v>3.0</v>
      </c>
      <c r="E2308" s="15">
        <v>1.0</v>
      </c>
      <c r="F2308" s="15">
        <v>7.0</v>
      </c>
      <c r="G2308" s="2" t="str">
        <f>VLOOKUP(I2308,lookups!$A$2:$D$206,3,0)</f>
        <v>AINV</v>
      </c>
      <c r="H2308" s="2" t="str">
        <f>VLOOKUP(I2308,lookups!$A$2:$D$206,2,0)</f>
        <v>AINV</v>
      </c>
      <c r="I2308" s="10" t="s">
        <v>102</v>
      </c>
      <c r="L2308" s="2" t="str">
        <f>VLOOKUP(G2308,lookups!$E$2:$F$206,2,0)</f>
        <v>Aggressive invertebrates</v>
      </c>
      <c r="M2308" s="2" t="str">
        <f>VLOOKUP(H2308,lookups!$G$2:$H$206,2,0)</f>
        <v>Aggressive invertebrates</v>
      </c>
      <c r="N2308" s="2" t="str">
        <f>VLOOKUP(I2308,lookups!$A$2:$D$206,4,0)</f>
        <v>Encrusting gorgonian (Erythropodium caribaeorum)</v>
      </c>
    </row>
    <row r="2309" ht="15.75" customHeight="1">
      <c r="A2309" s="12" t="s">
        <v>89</v>
      </c>
      <c r="B2309" s="13" t="s">
        <v>14</v>
      </c>
      <c r="C2309" s="14" t="s">
        <v>31</v>
      </c>
      <c r="D2309" s="15">
        <v>3.0</v>
      </c>
      <c r="E2309" s="15">
        <v>1.0</v>
      </c>
      <c r="F2309" s="15">
        <v>8.0</v>
      </c>
      <c r="G2309" s="2" t="str">
        <f>VLOOKUP(I2309,lookups!$A$2:$D$206,3,0)</f>
        <v>AINV</v>
      </c>
      <c r="H2309" s="2" t="str">
        <f>VLOOKUP(I2309,lookups!$A$2:$D$206,2,0)</f>
        <v>AINV</v>
      </c>
      <c r="I2309" s="10" t="s">
        <v>102</v>
      </c>
      <c r="L2309" s="2" t="str">
        <f>VLOOKUP(G2309,lookups!$E$2:$F$206,2,0)</f>
        <v>Aggressive invertebrates</v>
      </c>
      <c r="M2309" s="2" t="str">
        <f>VLOOKUP(H2309,lookups!$G$2:$H$206,2,0)</f>
        <v>Aggressive invertebrates</v>
      </c>
      <c r="N2309" s="2" t="str">
        <f>VLOOKUP(I2309,lookups!$A$2:$D$206,4,0)</f>
        <v>Encrusting gorgonian (Erythropodium caribaeorum)</v>
      </c>
    </row>
    <row r="2310" ht="15.75" customHeight="1">
      <c r="A2310" s="12" t="s">
        <v>89</v>
      </c>
      <c r="B2310" s="13" t="s">
        <v>14</v>
      </c>
      <c r="C2310" s="14" t="s">
        <v>31</v>
      </c>
      <c r="D2310" s="15">
        <v>3.0</v>
      </c>
      <c r="E2310" s="15">
        <v>1.0</v>
      </c>
      <c r="F2310" s="15">
        <v>9.0</v>
      </c>
      <c r="G2310" s="2" t="str">
        <f>VLOOKUP(I2310,lookups!$A$2:$D$206,3,0)</f>
        <v>TA</v>
      </c>
      <c r="H2310" s="2" t="str">
        <f>VLOOKUP(I2310,lookups!$A$2:$D$206,2,0)</f>
        <v>TAS</v>
      </c>
      <c r="I2310" s="10" t="s">
        <v>92</v>
      </c>
      <c r="L2310" s="2" t="str">
        <f>VLOOKUP(G2310,lookups!$E$2:$F$206,2,0)</f>
        <v>Turf algae</v>
      </c>
      <c r="M2310" s="2" t="str">
        <f>VLOOKUP(H2310,lookups!$G$2:$H$206,2,0)</f>
        <v>Turf algae sediment</v>
      </c>
      <c r="N2310" s="2" t="str">
        <f>VLOOKUP(I2310,lookups!$A$2:$D$206,4,0)</f>
        <v>Turf algae sediment</v>
      </c>
    </row>
    <row r="2311" ht="15.75" customHeight="1">
      <c r="A2311" s="12" t="s">
        <v>89</v>
      </c>
      <c r="B2311" s="13" t="s">
        <v>14</v>
      </c>
      <c r="C2311" s="14" t="s">
        <v>31</v>
      </c>
      <c r="D2311" s="15">
        <v>3.0</v>
      </c>
      <c r="E2311" s="15">
        <v>1.0</v>
      </c>
      <c r="F2311" s="15">
        <v>10.0</v>
      </c>
      <c r="G2311" s="2" t="str">
        <f>VLOOKUP(I2311,lookups!$A$2:$D$206,3,0)</f>
        <v>TA</v>
      </c>
      <c r="H2311" s="2" t="str">
        <f>VLOOKUP(I2311,lookups!$A$2:$D$206,2,0)</f>
        <v>TAS</v>
      </c>
      <c r="I2311" s="10" t="s">
        <v>92</v>
      </c>
      <c r="L2311" s="2" t="str">
        <f>VLOOKUP(G2311,lookups!$E$2:$F$206,2,0)</f>
        <v>Turf algae</v>
      </c>
      <c r="M2311" s="2" t="str">
        <f>VLOOKUP(H2311,lookups!$G$2:$H$206,2,0)</f>
        <v>Turf algae sediment</v>
      </c>
      <c r="N2311" s="2" t="str">
        <f>VLOOKUP(I2311,lookups!$A$2:$D$206,4,0)</f>
        <v>Turf algae sediment</v>
      </c>
    </row>
    <row r="2312" ht="15.75" customHeight="1">
      <c r="A2312" s="12" t="s">
        <v>89</v>
      </c>
      <c r="B2312" s="13" t="s">
        <v>14</v>
      </c>
      <c r="C2312" s="14" t="s">
        <v>31</v>
      </c>
      <c r="D2312" s="15">
        <v>3.0</v>
      </c>
      <c r="E2312" s="15">
        <v>2.0</v>
      </c>
      <c r="F2312" s="15">
        <v>1.0</v>
      </c>
      <c r="G2312" s="2" t="str">
        <f>VLOOKUP(I2312,lookups!$A$2:$D$206,3,0)</f>
        <v>CCA</v>
      </c>
      <c r="H2312" s="2" t="str">
        <f>VLOOKUP(I2312,lookups!$A$2:$D$206,2,0)</f>
        <v>CCA</v>
      </c>
      <c r="I2312" s="10" t="s">
        <v>90</v>
      </c>
      <c r="L2312" s="2" t="str">
        <f>VLOOKUP(G2312,lookups!$E$2:$F$206,2,0)</f>
        <v>Crustose coraline algae</v>
      </c>
      <c r="M2312" s="2" t="str">
        <f>VLOOKUP(H2312,lookups!$G$2:$H$206,2,0)</f>
        <v>Crustose coraline algae</v>
      </c>
      <c r="N2312" s="2" t="str">
        <f>VLOOKUP(I2312,lookups!$A$2:$D$206,4,0)</f>
        <v>Crustose coraline algae</v>
      </c>
    </row>
    <row r="2313" ht="15.75" customHeight="1">
      <c r="A2313" s="12" t="s">
        <v>89</v>
      </c>
      <c r="B2313" s="13" t="s">
        <v>14</v>
      </c>
      <c r="C2313" s="14" t="s">
        <v>31</v>
      </c>
      <c r="D2313" s="15">
        <v>3.0</v>
      </c>
      <c r="E2313" s="15">
        <v>2.0</v>
      </c>
      <c r="F2313" s="15">
        <v>2.0</v>
      </c>
      <c r="G2313" s="2" t="str">
        <f>VLOOKUP(I2313,lookups!$A$2:$D$206,3,0)</f>
        <v>CCA</v>
      </c>
      <c r="H2313" s="2" t="str">
        <f>VLOOKUP(I2313,lookups!$A$2:$D$206,2,0)</f>
        <v>CCA</v>
      </c>
      <c r="I2313" s="10" t="s">
        <v>90</v>
      </c>
      <c r="L2313" s="2" t="str">
        <f>VLOOKUP(G2313,lookups!$E$2:$F$206,2,0)</f>
        <v>Crustose coraline algae</v>
      </c>
      <c r="M2313" s="2" t="str">
        <f>VLOOKUP(H2313,lookups!$G$2:$H$206,2,0)</f>
        <v>Crustose coraline algae</v>
      </c>
      <c r="N2313" s="2" t="str">
        <f>VLOOKUP(I2313,lookups!$A$2:$D$206,4,0)</f>
        <v>Crustose coraline algae</v>
      </c>
    </row>
    <row r="2314" ht="15.75" customHeight="1">
      <c r="A2314" s="12" t="s">
        <v>89</v>
      </c>
      <c r="B2314" s="13" t="s">
        <v>14</v>
      </c>
      <c r="C2314" s="14" t="s">
        <v>31</v>
      </c>
      <c r="D2314" s="15">
        <v>3.0</v>
      </c>
      <c r="E2314" s="15">
        <v>2.0</v>
      </c>
      <c r="F2314" s="15">
        <v>3.0</v>
      </c>
      <c r="G2314" s="2" t="str">
        <f>VLOOKUP(I2314,lookups!$A$2:$D$206,3,0)</f>
        <v>LC</v>
      </c>
      <c r="H2314" s="2" t="str">
        <f>VLOOKUP(I2314,lookups!$A$2:$D$206,2,0)</f>
        <v>AGAR</v>
      </c>
      <c r="I2314" s="10" t="s">
        <v>97</v>
      </c>
      <c r="L2314" s="2" t="str">
        <f>VLOOKUP(G2314,lookups!$E$2:$F$206,2,0)</f>
        <v>Live coral</v>
      </c>
      <c r="M2314" s="2" t="str">
        <f>VLOOKUP(H2314,lookups!$G$2:$H$206,2,0)</f>
        <v>Agaricia</v>
      </c>
      <c r="N2314" s="2" t="str">
        <f>VLOOKUP(I2314,lookups!$A$2:$D$206,4,0)</f>
        <v>Agaricia agaricites</v>
      </c>
    </row>
    <row r="2315" ht="15.75" customHeight="1">
      <c r="A2315" s="12" t="s">
        <v>89</v>
      </c>
      <c r="B2315" s="13" t="s">
        <v>14</v>
      </c>
      <c r="C2315" s="14" t="s">
        <v>31</v>
      </c>
      <c r="D2315" s="15">
        <v>3.0</v>
      </c>
      <c r="E2315" s="15">
        <v>2.0</v>
      </c>
      <c r="F2315" s="15">
        <v>4.0</v>
      </c>
      <c r="G2315" s="2" t="str">
        <f>VLOOKUP(I2315,lookups!$A$2:$D$206,3,0)</f>
        <v>LC</v>
      </c>
      <c r="H2315" s="2" t="str">
        <f>VLOOKUP(I2315,lookups!$A$2:$D$206,2,0)</f>
        <v>AGAR</v>
      </c>
      <c r="I2315" s="10" t="s">
        <v>97</v>
      </c>
      <c r="L2315" s="2" t="str">
        <f>VLOOKUP(G2315,lookups!$E$2:$F$206,2,0)</f>
        <v>Live coral</v>
      </c>
      <c r="M2315" s="2" t="str">
        <f>VLOOKUP(H2315,lookups!$G$2:$H$206,2,0)</f>
        <v>Agaricia</v>
      </c>
      <c r="N2315" s="2" t="str">
        <f>VLOOKUP(I2315,lookups!$A$2:$D$206,4,0)</f>
        <v>Agaricia agaricites</v>
      </c>
    </row>
    <row r="2316" ht="15.75" customHeight="1">
      <c r="A2316" s="12" t="s">
        <v>89</v>
      </c>
      <c r="B2316" s="13" t="s">
        <v>14</v>
      </c>
      <c r="C2316" s="14" t="s">
        <v>31</v>
      </c>
      <c r="D2316" s="15">
        <v>3.0</v>
      </c>
      <c r="E2316" s="15">
        <v>2.0</v>
      </c>
      <c r="F2316" s="15">
        <v>5.0</v>
      </c>
      <c r="G2316" s="2" t="str">
        <f>VLOOKUP(I2316,lookups!$A$2:$D$206,3,0)</f>
        <v>CCA</v>
      </c>
      <c r="H2316" s="2" t="str">
        <f>VLOOKUP(I2316,lookups!$A$2:$D$206,2,0)</f>
        <v>CCA</v>
      </c>
      <c r="I2316" s="10" t="s">
        <v>90</v>
      </c>
      <c r="L2316" s="2" t="str">
        <f>VLOOKUP(G2316,lookups!$E$2:$F$206,2,0)</f>
        <v>Crustose coraline algae</v>
      </c>
      <c r="M2316" s="2" t="str">
        <f>VLOOKUP(H2316,lookups!$G$2:$H$206,2,0)</f>
        <v>Crustose coraline algae</v>
      </c>
      <c r="N2316" s="2" t="str">
        <f>VLOOKUP(I2316,lookups!$A$2:$D$206,4,0)</f>
        <v>Crustose coraline algae</v>
      </c>
    </row>
    <row r="2317" ht="15.75" customHeight="1">
      <c r="A2317" s="12" t="s">
        <v>89</v>
      </c>
      <c r="B2317" s="13" t="s">
        <v>14</v>
      </c>
      <c r="C2317" s="14" t="s">
        <v>31</v>
      </c>
      <c r="D2317" s="15">
        <v>3.0</v>
      </c>
      <c r="E2317" s="15">
        <v>2.0</v>
      </c>
      <c r="F2317" s="15">
        <v>6.0</v>
      </c>
      <c r="G2317" s="2" t="str">
        <f>VLOOKUP(I2317,lookups!$A$2:$D$206,3,0)</f>
        <v>TA</v>
      </c>
      <c r="H2317" s="2" t="str">
        <f>VLOOKUP(I2317,lookups!$A$2:$D$206,2,0)</f>
        <v>TAS</v>
      </c>
      <c r="I2317" s="10" t="s">
        <v>92</v>
      </c>
      <c r="L2317" s="2" t="str">
        <f>VLOOKUP(G2317,lookups!$E$2:$F$206,2,0)</f>
        <v>Turf algae</v>
      </c>
      <c r="M2317" s="2" t="str">
        <f>VLOOKUP(H2317,lookups!$G$2:$H$206,2,0)</f>
        <v>Turf algae sediment</v>
      </c>
      <c r="N2317" s="2" t="str">
        <f>VLOOKUP(I2317,lookups!$A$2:$D$206,4,0)</f>
        <v>Turf algae sediment</v>
      </c>
    </row>
    <row r="2318" ht="15.75" customHeight="1">
      <c r="A2318" s="12" t="s">
        <v>89</v>
      </c>
      <c r="B2318" s="13" t="s">
        <v>14</v>
      </c>
      <c r="C2318" s="14" t="s">
        <v>31</v>
      </c>
      <c r="D2318" s="15">
        <v>3.0</v>
      </c>
      <c r="E2318" s="15">
        <v>2.0</v>
      </c>
      <c r="F2318" s="15">
        <v>7.0</v>
      </c>
      <c r="G2318" s="2" t="str">
        <f>VLOOKUP(I2318,lookups!$A$2:$D$206,3,0)</f>
        <v>TA</v>
      </c>
      <c r="H2318" s="2" t="str">
        <f>VLOOKUP(I2318,lookups!$A$2:$D$206,2,0)</f>
        <v>TAS</v>
      </c>
      <c r="I2318" s="10" t="s">
        <v>92</v>
      </c>
      <c r="L2318" s="2" t="str">
        <f>VLOOKUP(G2318,lookups!$E$2:$F$206,2,0)</f>
        <v>Turf algae</v>
      </c>
      <c r="M2318" s="2" t="str">
        <f>VLOOKUP(H2318,lookups!$G$2:$H$206,2,0)</f>
        <v>Turf algae sediment</v>
      </c>
      <c r="N2318" s="2" t="str">
        <f>VLOOKUP(I2318,lookups!$A$2:$D$206,4,0)</f>
        <v>Turf algae sediment</v>
      </c>
    </row>
    <row r="2319" ht="15.75" customHeight="1">
      <c r="A2319" s="12" t="s">
        <v>89</v>
      </c>
      <c r="B2319" s="13" t="s">
        <v>14</v>
      </c>
      <c r="C2319" s="14" t="s">
        <v>31</v>
      </c>
      <c r="D2319" s="15">
        <v>3.0</v>
      </c>
      <c r="E2319" s="15">
        <v>2.0</v>
      </c>
      <c r="F2319" s="15">
        <v>8.0</v>
      </c>
      <c r="G2319" s="2" t="str">
        <f>VLOOKUP(I2319,lookups!$A$2:$D$206,3,0)</f>
        <v>TA</v>
      </c>
      <c r="H2319" s="2" t="str">
        <f>VLOOKUP(I2319,lookups!$A$2:$D$206,2,0)</f>
        <v>TAS</v>
      </c>
      <c r="I2319" s="10" t="s">
        <v>92</v>
      </c>
      <c r="L2319" s="2" t="str">
        <f>VLOOKUP(G2319,lookups!$E$2:$F$206,2,0)</f>
        <v>Turf algae</v>
      </c>
      <c r="M2319" s="2" t="str">
        <f>VLOOKUP(H2319,lookups!$G$2:$H$206,2,0)</f>
        <v>Turf algae sediment</v>
      </c>
      <c r="N2319" s="2" t="str">
        <f>VLOOKUP(I2319,lookups!$A$2:$D$206,4,0)</f>
        <v>Turf algae sediment</v>
      </c>
    </row>
    <row r="2320" ht="15.75" customHeight="1">
      <c r="A2320" s="12" t="s">
        <v>89</v>
      </c>
      <c r="B2320" s="13" t="s">
        <v>14</v>
      </c>
      <c r="C2320" s="14" t="s">
        <v>31</v>
      </c>
      <c r="D2320" s="15">
        <v>3.0</v>
      </c>
      <c r="E2320" s="15">
        <v>2.0</v>
      </c>
      <c r="F2320" s="15">
        <v>9.0</v>
      </c>
      <c r="G2320" s="2" t="str">
        <f>VLOOKUP(I2320,lookups!$A$2:$D$206,3,0)</f>
        <v>CCA</v>
      </c>
      <c r="H2320" s="2" t="str">
        <f>VLOOKUP(I2320,lookups!$A$2:$D$206,2,0)</f>
        <v>CCA</v>
      </c>
      <c r="I2320" s="10" t="s">
        <v>90</v>
      </c>
      <c r="L2320" s="2" t="str">
        <f>VLOOKUP(G2320,lookups!$E$2:$F$206,2,0)</f>
        <v>Crustose coraline algae</v>
      </c>
      <c r="M2320" s="2" t="str">
        <f>VLOOKUP(H2320,lookups!$G$2:$H$206,2,0)</f>
        <v>Crustose coraline algae</v>
      </c>
      <c r="N2320" s="2" t="str">
        <f>VLOOKUP(I2320,lookups!$A$2:$D$206,4,0)</f>
        <v>Crustose coraline algae</v>
      </c>
    </row>
    <row r="2321" ht="15.75" customHeight="1">
      <c r="A2321" s="12" t="s">
        <v>89</v>
      </c>
      <c r="B2321" s="13" t="s">
        <v>14</v>
      </c>
      <c r="C2321" s="14" t="s">
        <v>31</v>
      </c>
      <c r="D2321" s="15">
        <v>3.0</v>
      </c>
      <c r="E2321" s="15">
        <v>2.0</v>
      </c>
      <c r="F2321" s="15">
        <v>10.0</v>
      </c>
      <c r="G2321" s="2" t="str">
        <f>VLOOKUP(I2321,lookups!$A$2:$D$206,3,0)</f>
        <v>CCA</v>
      </c>
      <c r="H2321" s="2" t="str">
        <f>VLOOKUP(I2321,lookups!$A$2:$D$206,2,0)</f>
        <v>CCA</v>
      </c>
      <c r="I2321" s="10" t="s">
        <v>90</v>
      </c>
      <c r="L2321" s="2" t="str">
        <f>VLOOKUP(G2321,lookups!$E$2:$F$206,2,0)</f>
        <v>Crustose coraline algae</v>
      </c>
      <c r="M2321" s="2" t="str">
        <f>VLOOKUP(H2321,lookups!$G$2:$H$206,2,0)</f>
        <v>Crustose coraline algae</v>
      </c>
      <c r="N2321" s="2" t="str">
        <f>VLOOKUP(I2321,lookups!$A$2:$D$206,4,0)</f>
        <v>Crustose coraline algae</v>
      </c>
    </row>
    <row r="2322" ht="15.75" customHeight="1">
      <c r="A2322" s="12" t="s">
        <v>89</v>
      </c>
      <c r="B2322" s="13" t="s">
        <v>14</v>
      </c>
      <c r="C2322" s="14" t="s">
        <v>31</v>
      </c>
      <c r="D2322" s="15">
        <v>3.0</v>
      </c>
      <c r="E2322" s="15">
        <v>3.0</v>
      </c>
      <c r="F2322" s="15">
        <v>1.0</v>
      </c>
      <c r="G2322" s="2" t="str">
        <f>VLOOKUP(I2322,lookups!$A$2:$D$206,3,0)</f>
        <v>CCA</v>
      </c>
      <c r="H2322" s="2" t="str">
        <f>VLOOKUP(I2322,lookups!$A$2:$D$206,2,0)</f>
        <v>CCA</v>
      </c>
      <c r="I2322" s="10" t="s">
        <v>90</v>
      </c>
      <c r="L2322" s="2" t="str">
        <f>VLOOKUP(G2322,lookups!$E$2:$F$206,2,0)</f>
        <v>Crustose coraline algae</v>
      </c>
      <c r="M2322" s="2" t="str">
        <f>VLOOKUP(H2322,lookups!$G$2:$H$206,2,0)</f>
        <v>Crustose coraline algae</v>
      </c>
      <c r="N2322" s="2" t="str">
        <f>VLOOKUP(I2322,lookups!$A$2:$D$206,4,0)</f>
        <v>Crustose coraline algae</v>
      </c>
    </row>
    <row r="2323" ht="15.75" customHeight="1">
      <c r="A2323" s="12" t="s">
        <v>89</v>
      </c>
      <c r="B2323" s="13" t="s">
        <v>14</v>
      </c>
      <c r="C2323" s="14" t="s">
        <v>31</v>
      </c>
      <c r="D2323" s="15">
        <v>3.0</v>
      </c>
      <c r="E2323" s="15">
        <v>3.0</v>
      </c>
      <c r="F2323" s="15">
        <v>2.0</v>
      </c>
      <c r="G2323" s="2" t="str">
        <f>VLOOKUP(I2323,lookups!$A$2:$D$206,3,0)</f>
        <v>TA</v>
      </c>
      <c r="H2323" s="2" t="str">
        <f>VLOOKUP(I2323,lookups!$A$2:$D$206,2,0)</f>
        <v>TAS</v>
      </c>
      <c r="I2323" s="10" t="s">
        <v>92</v>
      </c>
      <c r="L2323" s="2" t="str">
        <f>VLOOKUP(G2323,lookups!$E$2:$F$206,2,0)</f>
        <v>Turf algae</v>
      </c>
      <c r="M2323" s="2" t="str">
        <f>VLOOKUP(H2323,lookups!$G$2:$H$206,2,0)</f>
        <v>Turf algae sediment</v>
      </c>
      <c r="N2323" s="2" t="str">
        <f>VLOOKUP(I2323,lookups!$A$2:$D$206,4,0)</f>
        <v>Turf algae sediment</v>
      </c>
    </row>
    <row r="2324" ht="15.75" customHeight="1">
      <c r="A2324" s="12" t="s">
        <v>89</v>
      </c>
      <c r="B2324" s="13" t="s">
        <v>14</v>
      </c>
      <c r="C2324" s="14" t="s">
        <v>31</v>
      </c>
      <c r="D2324" s="15">
        <v>3.0</v>
      </c>
      <c r="E2324" s="15">
        <v>3.0</v>
      </c>
      <c r="F2324" s="15">
        <v>3.0</v>
      </c>
      <c r="G2324" s="2" t="str">
        <f>VLOOKUP(I2324,lookups!$A$2:$D$206,3,0)</f>
        <v>TA</v>
      </c>
      <c r="H2324" s="2" t="str">
        <f>VLOOKUP(I2324,lookups!$A$2:$D$206,2,0)</f>
        <v>TAS</v>
      </c>
      <c r="I2324" s="10" t="s">
        <v>92</v>
      </c>
      <c r="L2324" s="2" t="str">
        <f>VLOOKUP(G2324,lookups!$E$2:$F$206,2,0)</f>
        <v>Turf algae</v>
      </c>
      <c r="M2324" s="2" t="str">
        <f>VLOOKUP(H2324,lookups!$G$2:$H$206,2,0)</f>
        <v>Turf algae sediment</v>
      </c>
      <c r="N2324" s="2" t="str">
        <f>VLOOKUP(I2324,lookups!$A$2:$D$206,4,0)</f>
        <v>Turf algae sediment</v>
      </c>
    </row>
    <row r="2325" ht="15.75" customHeight="1">
      <c r="A2325" s="12" t="s">
        <v>89</v>
      </c>
      <c r="B2325" s="13" t="s">
        <v>14</v>
      </c>
      <c r="C2325" s="14" t="s">
        <v>31</v>
      </c>
      <c r="D2325" s="15">
        <v>3.0</v>
      </c>
      <c r="E2325" s="15">
        <v>3.0</v>
      </c>
      <c r="F2325" s="15">
        <v>4.0</v>
      </c>
      <c r="G2325" s="2" t="str">
        <f>VLOOKUP(I2325,lookups!$A$2:$D$206,3,0)</f>
        <v>TA</v>
      </c>
      <c r="H2325" s="2" t="str">
        <f>VLOOKUP(I2325,lookups!$A$2:$D$206,2,0)</f>
        <v>TAS</v>
      </c>
      <c r="I2325" s="10" t="s">
        <v>92</v>
      </c>
      <c r="L2325" s="2" t="str">
        <f>VLOOKUP(G2325,lookups!$E$2:$F$206,2,0)</f>
        <v>Turf algae</v>
      </c>
      <c r="M2325" s="2" t="str">
        <f>VLOOKUP(H2325,lookups!$G$2:$H$206,2,0)</f>
        <v>Turf algae sediment</v>
      </c>
      <c r="N2325" s="2" t="str">
        <f>VLOOKUP(I2325,lookups!$A$2:$D$206,4,0)</f>
        <v>Turf algae sediment</v>
      </c>
    </row>
    <row r="2326" ht="15.75" customHeight="1">
      <c r="A2326" s="12" t="s">
        <v>89</v>
      </c>
      <c r="B2326" s="13" t="s">
        <v>14</v>
      </c>
      <c r="C2326" s="14" t="s">
        <v>31</v>
      </c>
      <c r="D2326" s="15">
        <v>3.0</v>
      </c>
      <c r="E2326" s="15">
        <v>3.0</v>
      </c>
      <c r="F2326" s="15">
        <v>5.0</v>
      </c>
      <c r="G2326" s="2" t="str">
        <f>VLOOKUP(I2326,lookups!$A$2:$D$206,3,0)</f>
        <v>CCA</v>
      </c>
      <c r="H2326" s="2" t="str">
        <f>VLOOKUP(I2326,lookups!$A$2:$D$206,2,0)</f>
        <v>CCA</v>
      </c>
      <c r="I2326" s="10" t="s">
        <v>90</v>
      </c>
      <c r="L2326" s="2" t="str">
        <f>VLOOKUP(G2326,lookups!$E$2:$F$206,2,0)</f>
        <v>Crustose coraline algae</v>
      </c>
      <c r="M2326" s="2" t="str">
        <f>VLOOKUP(H2326,lookups!$G$2:$H$206,2,0)</f>
        <v>Crustose coraline algae</v>
      </c>
      <c r="N2326" s="2" t="str">
        <f>VLOOKUP(I2326,lookups!$A$2:$D$206,4,0)</f>
        <v>Crustose coraline algae</v>
      </c>
    </row>
    <row r="2327" ht="15.75" customHeight="1">
      <c r="A2327" s="12" t="s">
        <v>89</v>
      </c>
      <c r="B2327" s="13" t="s">
        <v>14</v>
      </c>
      <c r="C2327" s="14" t="s">
        <v>31</v>
      </c>
      <c r="D2327" s="15">
        <v>3.0</v>
      </c>
      <c r="E2327" s="15">
        <v>3.0</v>
      </c>
      <c r="F2327" s="15">
        <v>6.0</v>
      </c>
      <c r="G2327" s="2" t="str">
        <f>VLOOKUP(I2327,lookups!$A$2:$D$206,3,0)</f>
        <v>MA</v>
      </c>
      <c r="H2327" s="2" t="str">
        <f>VLOOKUP(I2327,lookups!$A$2:$D$206,2,0)</f>
        <v>GCMA</v>
      </c>
      <c r="I2327" s="10" t="s">
        <v>40</v>
      </c>
      <c r="J2327" s="3">
        <v>4.0</v>
      </c>
      <c r="L2327" s="2" t="str">
        <f>VLOOKUP(G2327,lookups!$E$2:$F$206,2,0)</f>
        <v>Macroalgae</v>
      </c>
      <c r="M2327" s="2" t="str">
        <f>VLOOKUP(H2327,lookups!$G$2:$H$206,2,0)</f>
        <v>Green calcareous macroalgae</v>
      </c>
      <c r="N2327" s="2" t="str">
        <f>VLOOKUP(I2327,lookups!$A$2:$D$206,4,0)</f>
        <v>Halimeda spp.</v>
      </c>
    </row>
    <row r="2328" ht="15.75" customHeight="1">
      <c r="A2328" s="12" t="s">
        <v>89</v>
      </c>
      <c r="B2328" s="13" t="s">
        <v>14</v>
      </c>
      <c r="C2328" s="14" t="s">
        <v>31</v>
      </c>
      <c r="D2328" s="15">
        <v>3.0</v>
      </c>
      <c r="E2328" s="15">
        <v>3.0</v>
      </c>
      <c r="F2328" s="15">
        <v>7.0</v>
      </c>
      <c r="G2328" s="2" t="str">
        <f>VLOOKUP(I2328,lookups!$A$2:$D$206,3,0)</f>
        <v>CCA</v>
      </c>
      <c r="H2328" s="2" t="str">
        <f>VLOOKUP(I2328,lookups!$A$2:$D$206,2,0)</f>
        <v>CCA</v>
      </c>
      <c r="I2328" s="10" t="s">
        <v>90</v>
      </c>
      <c r="L2328" s="2" t="str">
        <f>VLOOKUP(G2328,lookups!$E$2:$F$206,2,0)</f>
        <v>Crustose coraline algae</v>
      </c>
      <c r="M2328" s="2" t="str">
        <f>VLOOKUP(H2328,lookups!$G$2:$H$206,2,0)</f>
        <v>Crustose coraline algae</v>
      </c>
      <c r="N2328" s="2" t="str">
        <f>VLOOKUP(I2328,lookups!$A$2:$D$206,4,0)</f>
        <v>Crustose coraline algae</v>
      </c>
    </row>
    <row r="2329" ht="15.75" customHeight="1">
      <c r="A2329" s="12" t="s">
        <v>89</v>
      </c>
      <c r="B2329" s="13" t="s">
        <v>14</v>
      </c>
      <c r="C2329" s="14" t="s">
        <v>31</v>
      </c>
      <c r="D2329" s="15">
        <v>3.0</v>
      </c>
      <c r="E2329" s="15">
        <v>3.0</v>
      </c>
      <c r="F2329" s="15">
        <v>8.0</v>
      </c>
      <c r="G2329" s="2" t="str">
        <f>VLOOKUP(I2329,lookups!$A$2:$D$206,3,0)</f>
        <v>CCA</v>
      </c>
      <c r="H2329" s="2" t="str">
        <f>VLOOKUP(I2329,lookups!$A$2:$D$206,2,0)</f>
        <v>CCA</v>
      </c>
      <c r="I2329" s="10" t="s">
        <v>90</v>
      </c>
      <c r="L2329" s="2" t="str">
        <f>VLOOKUP(G2329,lookups!$E$2:$F$206,2,0)</f>
        <v>Crustose coraline algae</v>
      </c>
      <c r="M2329" s="2" t="str">
        <f>VLOOKUP(H2329,lookups!$G$2:$H$206,2,0)</f>
        <v>Crustose coraline algae</v>
      </c>
      <c r="N2329" s="2" t="str">
        <f>VLOOKUP(I2329,lookups!$A$2:$D$206,4,0)</f>
        <v>Crustose coraline algae</v>
      </c>
    </row>
    <row r="2330" ht="15.75" customHeight="1">
      <c r="A2330" s="12" t="s">
        <v>89</v>
      </c>
      <c r="B2330" s="13" t="s">
        <v>14</v>
      </c>
      <c r="C2330" s="14" t="s">
        <v>31</v>
      </c>
      <c r="D2330" s="15">
        <v>3.0</v>
      </c>
      <c r="E2330" s="15">
        <v>3.0</v>
      </c>
      <c r="F2330" s="15">
        <v>9.0</v>
      </c>
      <c r="G2330" s="2" t="str">
        <f>VLOOKUP(I2330,lookups!$A$2:$D$206,3,0)</f>
        <v>LC</v>
      </c>
      <c r="H2330" s="2" t="str">
        <f>VLOOKUP(I2330,lookups!$A$2:$D$206,2,0)</f>
        <v>PORI</v>
      </c>
      <c r="I2330" s="10" t="s">
        <v>103</v>
      </c>
      <c r="L2330" s="2" t="str">
        <f>VLOOKUP(G2330,lookups!$E$2:$F$206,2,0)</f>
        <v>Live coral</v>
      </c>
      <c r="M2330" s="2" t="str">
        <f>VLOOKUP(H2330,lookups!$G$2:$H$206,2,0)</f>
        <v>Porites </v>
      </c>
      <c r="N2330" s="2" t="str">
        <f>VLOOKUP(I2330,lookups!$A$2:$D$206,4,0)</f>
        <v>Porites porites</v>
      </c>
    </row>
    <row r="2331" ht="15.75" customHeight="1">
      <c r="A2331" s="12" t="s">
        <v>89</v>
      </c>
      <c r="B2331" s="13" t="s">
        <v>14</v>
      </c>
      <c r="C2331" s="14" t="s">
        <v>31</v>
      </c>
      <c r="D2331" s="15">
        <v>3.0</v>
      </c>
      <c r="E2331" s="15">
        <v>3.0</v>
      </c>
      <c r="F2331" s="15">
        <v>10.0</v>
      </c>
      <c r="G2331" s="2" t="str">
        <f>VLOOKUP(I2331,lookups!$A$2:$D$206,3,0)</f>
        <v>AINV</v>
      </c>
      <c r="H2331" s="2" t="str">
        <f>VLOOKUP(I2331,lookups!$A$2:$D$206,2,0)</f>
        <v>AINV</v>
      </c>
      <c r="I2331" s="10" t="s">
        <v>102</v>
      </c>
      <c r="L2331" s="2" t="str">
        <f>VLOOKUP(G2331,lookups!$E$2:$F$206,2,0)</f>
        <v>Aggressive invertebrates</v>
      </c>
      <c r="M2331" s="2" t="str">
        <f>VLOOKUP(H2331,lookups!$G$2:$H$206,2,0)</f>
        <v>Aggressive invertebrates</v>
      </c>
      <c r="N2331" s="2" t="str">
        <f>VLOOKUP(I2331,lookups!$A$2:$D$206,4,0)</f>
        <v>Encrusting gorgonian (Erythropodium caribaeorum)</v>
      </c>
    </row>
    <row r="2332" ht="15.75" customHeight="1">
      <c r="A2332" s="12" t="s">
        <v>89</v>
      </c>
      <c r="B2332" s="13" t="s">
        <v>14</v>
      </c>
      <c r="C2332" s="14" t="s">
        <v>31</v>
      </c>
      <c r="D2332" s="15">
        <v>3.0</v>
      </c>
      <c r="E2332" s="15">
        <v>4.0</v>
      </c>
      <c r="F2332" s="15">
        <v>1.0</v>
      </c>
      <c r="G2332" s="2" t="str">
        <f>VLOOKUP(I2332,lookups!$A$2:$D$206,3,0)</f>
        <v>INV</v>
      </c>
      <c r="H2332" s="2" t="str">
        <f>VLOOKUP(I2332,lookups!$A$2:$D$206,2,0)</f>
        <v>INV</v>
      </c>
      <c r="I2332" s="10" t="s">
        <v>104</v>
      </c>
      <c r="L2332" s="2" t="str">
        <f>VLOOKUP(G2332,lookups!$E$2:$F$206,2,0)</f>
        <v>#N/A</v>
      </c>
      <c r="M2332" s="2" t="str">
        <f>VLOOKUP(H2332,lookups!$G$2:$H$206,2,0)</f>
        <v>#N/A</v>
      </c>
      <c r="N2332" s="2" t="str">
        <f>VLOOKUP(I2332,lookups!$A$2:$D$206,4,0)</f>
        <v>Eunicea gorgonian</v>
      </c>
    </row>
    <row r="2333" ht="15.75" customHeight="1">
      <c r="A2333" s="12" t="s">
        <v>89</v>
      </c>
      <c r="B2333" s="13" t="s">
        <v>14</v>
      </c>
      <c r="C2333" s="14" t="s">
        <v>31</v>
      </c>
      <c r="D2333" s="15">
        <v>3.0</v>
      </c>
      <c r="E2333" s="15">
        <v>4.0</v>
      </c>
      <c r="F2333" s="15">
        <v>2.0</v>
      </c>
      <c r="G2333" s="2" t="str">
        <f>VLOOKUP(I2333,lookups!$A$2:$D$206,3,0)</f>
        <v>LC</v>
      </c>
      <c r="H2333" s="2" t="str">
        <f>VLOOKUP(I2333,lookups!$A$2:$D$206,2,0)</f>
        <v>PORI</v>
      </c>
      <c r="I2333" s="10" t="s">
        <v>103</v>
      </c>
      <c r="L2333" s="2" t="str">
        <f>VLOOKUP(G2333,lookups!$E$2:$F$206,2,0)</f>
        <v>Live coral</v>
      </c>
      <c r="M2333" s="2" t="str">
        <f>VLOOKUP(H2333,lookups!$G$2:$H$206,2,0)</f>
        <v>Porites </v>
      </c>
      <c r="N2333" s="2" t="str">
        <f>VLOOKUP(I2333,lookups!$A$2:$D$206,4,0)</f>
        <v>Porites porites</v>
      </c>
    </row>
    <row r="2334" ht="15.75" customHeight="1">
      <c r="A2334" s="12" t="s">
        <v>89</v>
      </c>
      <c r="B2334" s="13" t="s">
        <v>14</v>
      </c>
      <c r="C2334" s="14" t="s">
        <v>31</v>
      </c>
      <c r="D2334" s="15">
        <v>3.0</v>
      </c>
      <c r="E2334" s="15">
        <v>4.0</v>
      </c>
      <c r="F2334" s="15">
        <v>3.0</v>
      </c>
      <c r="G2334" s="2" t="str">
        <f>VLOOKUP(I2334,lookups!$A$2:$D$206,3,0)</f>
        <v>LC</v>
      </c>
      <c r="H2334" s="2" t="str">
        <f>VLOOKUP(I2334,lookups!$A$2:$D$206,2,0)</f>
        <v>PORI</v>
      </c>
      <c r="I2334" s="10" t="s">
        <v>103</v>
      </c>
      <c r="L2334" s="2" t="str">
        <f>VLOOKUP(G2334,lookups!$E$2:$F$206,2,0)</f>
        <v>Live coral</v>
      </c>
      <c r="M2334" s="2" t="str">
        <f>VLOOKUP(H2334,lookups!$G$2:$H$206,2,0)</f>
        <v>Porites </v>
      </c>
      <c r="N2334" s="2" t="str">
        <f>VLOOKUP(I2334,lookups!$A$2:$D$206,4,0)</f>
        <v>Porites porites</v>
      </c>
    </row>
    <row r="2335" ht="15.75" customHeight="1">
      <c r="A2335" s="12" t="s">
        <v>89</v>
      </c>
      <c r="B2335" s="13" t="s">
        <v>14</v>
      </c>
      <c r="C2335" s="14" t="s">
        <v>31</v>
      </c>
      <c r="D2335" s="15">
        <v>3.0</v>
      </c>
      <c r="E2335" s="15">
        <v>4.0</v>
      </c>
      <c r="F2335" s="15">
        <v>4.0</v>
      </c>
      <c r="G2335" s="2" t="str">
        <f>VLOOKUP(I2335,lookups!$A$2:$D$206,3,0)</f>
        <v>LC</v>
      </c>
      <c r="H2335" s="2" t="str">
        <f>VLOOKUP(I2335,lookups!$A$2:$D$206,2,0)</f>
        <v>PORI</v>
      </c>
      <c r="I2335" s="10" t="s">
        <v>103</v>
      </c>
      <c r="L2335" s="2" t="str">
        <f>VLOOKUP(G2335,lookups!$E$2:$F$206,2,0)</f>
        <v>Live coral</v>
      </c>
      <c r="M2335" s="2" t="str">
        <f>VLOOKUP(H2335,lookups!$G$2:$H$206,2,0)</f>
        <v>Porites </v>
      </c>
      <c r="N2335" s="2" t="str">
        <f>VLOOKUP(I2335,lookups!$A$2:$D$206,4,0)</f>
        <v>Porites porites</v>
      </c>
    </row>
    <row r="2336" ht="15.75" customHeight="1">
      <c r="A2336" s="12" t="s">
        <v>89</v>
      </c>
      <c r="B2336" s="13" t="s">
        <v>14</v>
      </c>
      <c r="C2336" s="14" t="s">
        <v>31</v>
      </c>
      <c r="D2336" s="15">
        <v>3.0</v>
      </c>
      <c r="E2336" s="15">
        <v>4.0</v>
      </c>
      <c r="F2336" s="15">
        <v>5.0</v>
      </c>
      <c r="G2336" s="2" t="str">
        <f>VLOOKUP(I2336,lookups!$A$2:$D$206,3,0)</f>
        <v>LC</v>
      </c>
      <c r="H2336" s="2" t="str">
        <f>VLOOKUP(I2336,lookups!$A$2:$D$206,2,0)</f>
        <v>PORI</v>
      </c>
      <c r="I2336" s="10" t="s">
        <v>103</v>
      </c>
      <c r="L2336" s="2" t="str">
        <f>VLOOKUP(G2336,lookups!$E$2:$F$206,2,0)</f>
        <v>Live coral</v>
      </c>
      <c r="M2336" s="2" t="str">
        <f>VLOOKUP(H2336,lookups!$G$2:$H$206,2,0)</f>
        <v>Porites </v>
      </c>
      <c r="N2336" s="2" t="str">
        <f>VLOOKUP(I2336,lookups!$A$2:$D$206,4,0)</f>
        <v>Porites porites</v>
      </c>
    </row>
    <row r="2337" ht="15.75" customHeight="1">
      <c r="A2337" s="12" t="s">
        <v>89</v>
      </c>
      <c r="B2337" s="13" t="s">
        <v>14</v>
      </c>
      <c r="C2337" s="14" t="s">
        <v>31</v>
      </c>
      <c r="D2337" s="15">
        <v>3.0</v>
      </c>
      <c r="E2337" s="15">
        <v>4.0</v>
      </c>
      <c r="F2337" s="15">
        <v>6.0</v>
      </c>
      <c r="G2337" s="2" t="str">
        <f>VLOOKUP(I2337,lookups!$A$2:$D$206,3,0)</f>
        <v>TA</v>
      </c>
      <c r="H2337" s="2" t="str">
        <f>VLOOKUP(I2337,lookups!$A$2:$D$206,2,0)</f>
        <v>TAS</v>
      </c>
      <c r="I2337" s="10" t="s">
        <v>92</v>
      </c>
      <c r="L2337" s="2" t="str">
        <f>VLOOKUP(G2337,lookups!$E$2:$F$206,2,0)</f>
        <v>Turf algae</v>
      </c>
      <c r="M2337" s="2" t="str">
        <f>VLOOKUP(H2337,lookups!$G$2:$H$206,2,0)</f>
        <v>Turf algae sediment</v>
      </c>
      <c r="N2337" s="2" t="str">
        <f>VLOOKUP(I2337,lookups!$A$2:$D$206,4,0)</f>
        <v>Turf algae sediment</v>
      </c>
    </row>
    <row r="2338" ht="15.75" customHeight="1">
      <c r="A2338" s="12" t="s">
        <v>89</v>
      </c>
      <c r="B2338" s="13" t="s">
        <v>14</v>
      </c>
      <c r="C2338" s="14" t="s">
        <v>31</v>
      </c>
      <c r="D2338" s="15">
        <v>3.0</v>
      </c>
      <c r="E2338" s="15">
        <v>4.0</v>
      </c>
      <c r="F2338" s="15">
        <v>7.0</v>
      </c>
      <c r="G2338" s="2" t="str">
        <f>VLOOKUP(I2338,lookups!$A$2:$D$206,3,0)</f>
        <v>TA</v>
      </c>
      <c r="H2338" s="2" t="str">
        <f>VLOOKUP(I2338,lookups!$A$2:$D$206,2,0)</f>
        <v>TAS</v>
      </c>
      <c r="I2338" s="10" t="s">
        <v>92</v>
      </c>
      <c r="L2338" s="2" t="str">
        <f>VLOOKUP(G2338,lookups!$E$2:$F$206,2,0)</f>
        <v>Turf algae</v>
      </c>
      <c r="M2338" s="2" t="str">
        <f>VLOOKUP(H2338,lookups!$G$2:$H$206,2,0)</f>
        <v>Turf algae sediment</v>
      </c>
      <c r="N2338" s="2" t="str">
        <f>VLOOKUP(I2338,lookups!$A$2:$D$206,4,0)</f>
        <v>Turf algae sediment</v>
      </c>
    </row>
    <row r="2339" ht="15.75" customHeight="1">
      <c r="A2339" s="12" t="s">
        <v>89</v>
      </c>
      <c r="B2339" s="13" t="s">
        <v>14</v>
      </c>
      <c r="C2339" s="14" t="s">
        <v>31</v>
      </c>
      <c r="D2339" s="15">
        <v>3.0</v>
      </c>
      <c r="E2339" s="15">
        <v>4.0</v>
      </c>
      <c r="F2339" s="15">
        <v>8.0</v>
      </c>
      <c r="G2339" s="2" t="str">
        <f>VLOOKUP(I2339,lookups!$A$2:$D$206,3,0)</f>
        <v>CCA</v>
      </c>
      <c r="H2339" s="2" t="str">
        <f>VLOOKUP(I2339,lookups!$A$2:$D$206,2,0)</f>
        <v>CCA</v>
      </c>
      <c r="I2339" s="10" t="s">
        <v>90</v>
      </c>
      <c r="L2339" s="2" t="str">
        <f>VLOOKUP(G2339,lookups!$E$2:$F$206,2,0)</f>
        <v>Crustose coraline algae</v>
      </c>
      <c r="M2339" s="2" t="str">
        <f>VLOOKUP(H2339,lookups!$G$2:$H$206,2,0)</f>
        <v>Crustose coraline algae</v>
      </c>
      <c r="N2339" s="2" t="str">
        <f>VLOOKUP(I2339,lookups!$A$2:$D$206,4,0)</f>
        <v>Crustose coraline algae</v>
      </c>
    </row>
    <row r="2340" ht="15.75" customHeight="1">
      <c r="A2340" s="12" t="s">
        <v>89</v>
      </c>
      <c r="B2340" s="13" t="s">
        <v>14</v>
      </c>
      <c r="C2340" s="14" t="s">
        <v>31</v>
      </c>
      <c r="D2340" s="15">
        <v>3.0</v>
      </c>
      <c r="E2340" s="15">
        <v>4.0</v>
      </c>
      <c r="F2340" s="15">
        <v>9.0</v>
      </c>
      <c r="G2340" s="2" t="str">
        <f>VLOOKUP(I2340,lookups!$A$2:$D$206,3,0)</f>
        <v>TA</v>
      </c>
      <c r="H2340" s="2" t="str">
        <f>VLOOKUP(I2340,lookups!$A$2:$D$206,2,0)</f>
        <v>TAS</v>
      </c>
      <c r="I2340" s="10" t="s">
        <v>92</v>
      </c>
      <c r="L2340" s="2" t="str">
        <f>VLOOKUP(G2340,lookups!$E$2:$F$206,2,0)</f>
        <v>Turf algae</v>
      </c>
      <c r="M2340" s="2" t="str">
        <f>VLOOKUP(H2340,lookups!$G$2:$H$206,2,0)</f>
        <v>Turf algae sediment</v>
      </c>
      <c r="N2340" s="2" t="str">
        <f>VLOOKUP(I2340,lookups!$A$2:$D$206,4,0)</f>
        <v>Turf algae sediment</v>
      </c>
    </row>
    <row r="2341" ht="15.75" customHeight="1">
      <c r="A2341" s="12" t="s">
        <v>89</v>
      </c>
      <c r="B2341" s="13" t="s">
        <v>14</v>
      </c>
      <c r="C2341" s="14" t="s">
        <v>31</v>
      </c>
      <c r="D2341" s="15">
        <v>3.0</v>
      </c>
      <c r="E2341" s="15">
        <v>4.0</v>
      </c>
      <c r="F2341" s="15">
        <v>10.0</v>
      </c>
      <c r="G2341" s="2" t="str">
        <f>VLOOKUP(I2341,lookups!$A$2:$D$206,3,0)</f>
        <v>TA</v>
      </c>
      <c r="H2341" s="2" t="str">
        <f>VLOOKUP(I2341,lookups!$A$2:$D$206,2,0)</f>
        <v>TAS</v>
      </c>
      <c r="I2341" s="10" t="s">
        <v>92</v>
      </c>
      <c r="L2341" s="2" t="str">
        <f>VLOOKUP(G2341,lookups!$E$2:$F$206,2,0)</f>
        <v>Turf algae</v>
      </c>
      <c r="M2341" s="2" t="str">
        <f>VLOOKUP(H2341,lookups!$G$2:$H$206,2,0)</f>
        <v>Turf algae sediment</v>
      </c>
      <c r="N2341" s="2" t="str">
        <f>VLOOKUP(I2341,lookups!$A$2:$D$206,4,0)</f>
        <v>Turf algae sediment</v>
      </c>
    </row>
    <row r="2342" ht="15.75" customHeight="1">
      <c r="A2342" s="12" t="s">
        <v>89</v>
      </c>
      <c r="B2342" s="13" t="s">
        <v>14</v>
      </c>
      <c r="C2342" s="14" t="s">
        <v>31</v>
      </c>
      <c r="D2342" s="15">
        <v>3.0</v>
      </c>
      <c r="E2342" s="15">
        <v>5.0</v>
      </c>
      <c r="F2342" s="15">
        <v>1.0</v>
      </c>
      <c r="G2342" s="2" t="str">
        <f>VLOOKUP(I2342,lookups!$A$2:$D$206,3,0)</f>
        <v>LC</v>
      </c>
      <c r="H2342" s="2" t="str">
        <f>VLOOKUP(I2342,lookups!$A$2:$D$206,2,0)</f>
        <v>AGAR</v>
      </c>
      <c r="I2342" s="10" t="s">
        <v>97</v>
      </c>
      <c r="L2342" s="2" t="str">
        <f>VLOOKUP(G2342,lookups!$E$2:$F$206,2,0)</f>
        <v>Live coral</v>
      </c>
      <c r="M2342" s="2" t="str">
        <f>VLOOKUP(H2342,lookups!$G$2:$H$206,2,0)</f>
        <v>Agaricia</v>
      </c>
      <c r="N2342" s="2" t="str">
        <f>VLOOKUP(I2342,lookups!$A$2:$D$206,4,0)</f>
        <v>Agaricia agaricites</v>
      </c>
    </row>
    <row r="2343" ht="15.75" customHeight="1">
      <c r="A2343" s="12" t="s">
        <v>89</v>
      </c>
      <c r="B2343" s="13" t="s">
        <v>14</v>
      </c>
      <c r="C2343" s="14" t="s">
        <v>31</v>
      </c>
      <c r="D2343" s="15">
        <v>3.0</v>
      </c>
      <c r="E2343" s="15">
        <v>5.0</v>
      </c>
      <c r="F2343" s="15">
        <v>2.0</v>
      </c>
      <c r="G2343" s="2" t="str">
        <f>VLOOKUP(I2343,lookups!$A$2:$D$206,3,0)</f>
        <v>CCA</v>
      </c>
      <c r="H2343" s="2" t="str">
        <f>VLOOKUP(I2343,lookups!$A$2:$D$206,2,0)</f>
        <v>CCA</v>
      </c>
      <c r="I2343" s="10" t="s">
        <v>90</v>
      </c>
      <c r="L2343" s="2" t="str">
        <f>VLOOKUP(G2343,lookups!$E$2:$F$206,2,0)</f>
        <v>Crustose coraline algae</v>
      </c>
      <c r="M2343" s="2" t="str">
        <f>VLOOKUP(H2343,lookups!$G$2:$H$206,2,0)</f>
        <v>Crustose coraline algae</v>
      </c>
      <c r="N2343" s="2" t="str">
        <f>VLOOKUP(I2343,lookups!$A$2:$D$206,4,0)</f>
        <v>Crustose coraline algae</v>
      </c>
    </row>
    <row r="2344" ht="15.75" customHeight="1">
      <c r="A2344" s="12" t="s">
        <v>89</v>
      </c>
      <c r="B2344" s="13" t="s">
        <v>14</v>
      </c>
      <c r="C2344" s="14" t="s">
        <v>31</v>
      </c>
      <c r="D2344" s="15">
        <v>3.0</v>
      </c>
      <c r="E2344" s="15">
        <v>5.0</v>
      </c>
      <c r="F2344" s="15">
        <v>3.0</v>
      </c>
      <c r="G2344" s="2" t="str">
        <f>VLOOKUP(I2344,lookups!$A$2:$D$206,3,0)</f>
        <v>ND CCA</v>
      </c>
      <c r="H2344" s="2" t="str">
        <f>VLOOKUP(I2344,lookups!$A$2:$D$206,2,0)</f>
        <v>ND CCA</v>
      </c>
      <c r="I2344" s="10" t="s">
        <v>105</v>
      </c>
      <c r="L2344" s="2" t="str">
        <f>VLOOKUP(G2344,lookups!$E$2:$F$206,2,0)</f>
        <v>Newly dead crustose coraline algae</v>
      </c>
      <c r="M2344" s="2" t="str">
        <f>VLOOKUP(H2344,lookups!$G$2:$H$206,2,0)</f>
        <v>Newly Dead crustose coraline algae</v>
      </c>
      <c r="N2344" s="2" t="str">
        <f>VLOOKUP(I2344,lookups!$A$2:$D$206,4,0)</f>
        <v>Newly Dead crustose coraline algae</v>
      </c>
    </row>
    <row r="2345" ht="15.75" customHeight="1">
      <c r="A2345" s="12" t="s">
        <v>89</v>
      </c>
      <c r="B2345" s="13" t="s">
        <v>14</v>
      </c>
      <c r="C2345" s="14" t="s">
        <v>31</v>
      </c>
      <c r="D2345" s="15">
        <v>3.0</v>
      </c>
      <c r="E2345" s="15">
        <v>5.0</v>
      </c>
      <c r="F2345" s="15">
        <v>4.0</v>
      </c>
      <c r="G2345" s="2" t="str">
        <f>VLOOKUP(I2345,lookups!$A$2:$D$206,3,0)</f>
        <v>TA</v>
      </c>
      <c r="H2345" s="2" t="str">
        <f>VLOOKUP(I2345,lookups!$A$2:$D$206,2,0)</f>
        <v>TAS</v>
      </c>
      <c r="I2345" s="10" t="s">
        <v>92</v>
      </c>
      <c r="L2345" s="2" t="str">
        <f>VLOOKUP(G2345,lookups!$E$2:$F$206,2,0)</f>
        <v>Turf algae</v>
      </c>
      <c r="M2345" s="2" t="str">
        <f>VLOOKUP(H2345,lookups!$G$2:$H$206,2,0)</f>
        <v>Turf algae sediment</v>
      </c>
      <c r="N2345" s="2" t="str">
        <f>VLOOKUP(I2345,lookups!$A$2:$D$206,4,0)</f>
        <v>Turf algae sediment</v>
      </c>
    </row>
    <row r="2346" ht="15.75" customHeight="1">
      <c r="A2346" s="12" t="s">
        <v>89</v>
      </c>
      <c r="B2346" s="13" t="s">
        <v>14</v>
      </c>
      <c r="C2346" s="14" t="s">
        <v>31</v>
      </c>
      <c r="D2346" s="15">
        <v>3.0</v>
      </c>
      <c r="E2346" s="15">
        <v>5.0</v>
      </c>
      <c r="F2346" s="15">
        <v>5.0</v>
      </c>
      <c r="G2346" s="2" t="str">
        <f>VLOOKUP(I2346,lookups!$A$2:$D$206,3,0)</f>
        <v>TA</v>
      </c>
      <c r="H2346" s="2" t="str">
        <f>VLOOKUP(I2346,lookups!$A$2:$D$206,2,0)</f>
        <v>TAS</v>
      </c>
      <c r="I2346" s="10" t="s">
        <v>92</v>
      </c>
      <c r="L2346" s="2" t="str">
        <f>VLOOKUP(G2346,lookups!$E$2:$F$206,2,0)</f>
        <v>Turf algae</v>
      </c>
      <c r="M2346" s="2" t="str">
        <f>VLOOKUP(H2346,lookups!$G$2:$H$206,2,0)</f>
        <v>Turf algae sediment</v>
      </c>
      <c r="N2346" s="2" t="str">
        <f>VLOOKUP(I2346,lookups!$A$2:$D$206,4,0)</f>
        <v>Turf algae sediment</v>
      </c>
    </row>
    <row r="2347" ht="15.75" customHeight="1">
      <c r="A2347" s="12" t="s">
        <v>89</v>
      </c>
      <c r="B2347" s="13" t="s">
        <v>14</v>
      </c>
      <c r="C2347" s="14" t="s">
        <v>31</v>
      </c>
      <c r="D2347" s="15">
        <v>3.0</v>
      </c>
      <c r="E2347" s="15">
        <v>5.0</v>
      </c>
      <c r="F2347" s="15">
        <v>6.0</v>
      </c>
      <c r="G2347" s="2" t="str">
        <f>VLOOKUP(I2347,lookups!$A$2:$D$206,3,0)</f>
        <v>LC</v>
      </c>
      <c r="H2347" s="2" t="str">
        <f>VLOOKUP(I2347,lookups!$A$2:$D$206,2,0)</f>
        <v>PORI</v>
      </c>
      <c r="I2347" s="10" t="s">
        <v>103</v>
      </c>
      <c r="L2347" s="2" t="str">
        <f>VLOOKUP(G2347,lookups!$E$2:$F$206,2,0)</f>
        <v>Live coral</v>
      </c>
      <c r="M2347" s="2" t="str">
        <f>VLOOKUP(H2347,lookups!$G$2:$H$206,2,0)</f>
        <v>Porites </v>
      </c>
      <c r="N2347" s="2" t="str">
        <f>VLOOKUP(I2347,lookups!$A$2:$D$206,4,0)</f>
        <v>Porites porites</v>
      </c>
    </row>
    <row r="2348" ht="15.75" customHeight="1">
      <c r="A2348" s="12" t="s">
        <v>89</v>
      </c>
      <c r="B2348" s="13" t="s">
        <v>14</v>
      </c>
      <c r="C2348" s="14" t="s">
        <v>31</v>
      </c>
      <c r="D2348" s="15">
        <v>3.0</v>
      </c>
      <c r="E2348" s="15">
        <v>5.0</v>
      </c>
      <c r="F2348" s="15">
        <v>7.0</v>
      </c>
      <c r="G2348" s="2" t="str">
        <f>VLOOKUP(I2348,lookups!$A$2:$D$206,3,0)</f>
        <v>LC</v>
      </c>
      <c r="H2348" s="2" t="str">
        <f>VLOOKUP(I2348,lookups!$A$2:$D$206,2,0)</f>
        <v>PORI</v>
      </c>
      <c r="I2348" s="10" t="s">
        <v>103</v>
      </c>
      <c r="L2348" s="2" t="str">
        <f>VLOOKUP(G2348,lookups!$E$2:$F$206,2,0)</f>
        <v>Live coral</v>
      </c>
      <c r="M2348" s="2" t="str">
        <f>VLOOKUP(H2348,lookups!$G$2:$H$206,2,0)</f>
        <v>Porites </v>
      </c>
      <c r="N2348" s="2" t="str">
        <f>VLOOKUP(I2348,lookups!$A$2:$D$206,4,0)</f>
        <v>Porites porites</v>
      </c>
    </row>
    <row r="2349" ht="15.75" customHeight="1">
      <c r="A2349" s="12" t="s">
        <v>89</v>
      </c>
      <c r="B2349" s="13" t="s">
        <v>14</v>
      </c>
      <c r="C2349" s="14" t="s">
        <v>31</v>
      </c>
      <c r="D2349" s="15">
        <v>3.0</v>
      </c>
      <c r="E2349" s="15">
        <v>5.0</v>
      </c>
      <c r="F2349" s="15">
        <v>8.0</v>
      </c>
      <c r="G2349" s="2" t="str">
        <f>VLOOKUP(I2349,lookups!$A$2:$D$206,3,0)</f>
        <v>CCA</v>
      </c>
      <c r="H2349" s="2" t="str">
        <f>VLOOKUP(I2349,lookups!$A$2:$D$206,2,0)</f>
        <v>CCA</v>
      </c>
      <c r="I2349" s="10" t="s">
        <v>90</v>
      </c>
      <c r="L2349" s="2" t="str">
        <f>VLOOKUP(G2349,lookups!$E$2:$F$206,2,0)</f>
        <v>Crustose coraline algae</v>
      </c>
      <c r="M2349" s="2" t="str">
        <f>VLOOKUP(H2349,lookups!$G$2:$H$206,2,0)</f>
        <v>Crustose coraline algae</v>
      </c>
      <c r="N2349" s="2" t="str">
        <f>VLOOKUP(I2349,lookups!$A$2:$D$206,4,0)</f>
        <v>Crustose coraline algae</v>
      </c>
    </row>
    <row r="2350" ht="15.75" customHeight="1">
      <c r="A2350" s="12" t="s">
        <v>89</v>
      </c>
      <c r="B2350" s="13" t="s">
        <v>14</v>
      </c>
      <c r="C2350" s="14" t="s">
        <v>31</v>
      </c>
      <c r="D2350" s="15">
        <v>3.0</v>
      </c>
      <c r="E2350" s="15">
        <v>5.0</v>
      </c>
      <c r="F2350" s="15">
        <v>9.0</v>
      </c>
      <c r="G2350" s="2" t="str">
        <f>VLOOKUP(I2350,lookups!$A$2:$D$206,3,0)</f>
        <v>TA</v>
      </c>
      <c r="H2350" s="2" t="str">
        <f>VLOOKUP(I2350,lookups!$A$2:$D$206,2,0)</f>
        <v>TAS</v>
      </c>
      <c r="I2350" s="10" t="s">
        <v>92</v>
      </c>
      <c r="L2350" s="2" t="str">
        <f>VLOOKUP(G2350,lookups!$E$2:$F$206,2,0)</f>
        <v>Turf algae</v>
      </c>
      <c r="M2350" s="2" t="str">
        <f>VLOOKUP(H2350,lookups!$G$2:$H$206,2,0)</f>
        <v>Turf algae sediment</v>
      </c>
      <c r="N2350" s="2" t="str">
        <f>VLOOKUP(I2350,lookups!$A$2:$D$206,4,0)</f>
        <v>Turf algae sediment</v>
      </c>
    </row>
    <row r="2351" ht="15.75" customHeight="1">
      <c r="A2351" s="12" t="s">
        <v>89</v>
      </c>
      <c r="B2351" s="13" t="s">
        <v>14</v>
      </c>
      <c r="C2351" s="14" t="s">
        <v>31</v>
      </c>
      <c r="D2351" s="15">
        <v>3.0</v>
      </c>
      <c r="E2351" s="15">
        <v>5.0</v>
      </c>
      <c r="F2351" s="15">
        <v>10.0</v>
      </c>
      <c r="G2351" s="2" t="str">
        <f>VLOOKUP(I2351,lookups!$A$2:$D$206,3,0)</f>
        <v>TA</v>
      </c>
      <c r="H2351" s="2" t="str">
        <f>VLOOKUP(I2351,lookups!$A$2:$D$206,2,0)</f>
        <v>TAS</v>
      </c>
      <c r="I2351" s="10" t="s">
        <v>92</v>
      </c>
      <c r="L2351" s="2" t="str">
        <f>VLOOKUP(G2351,lookups!$E$2:$F$206,2,0)</f>
        <v>Turf algae</v>
      </c>
      <c r="M2351" s="2" t="str">
        <f>VLOOKUP(H2351,lookups!$G$2:$H$206,2,0)</f>
        <v>Turf algae sediment</v>
      </c>
      <c r="N2351" s="2" t="str">
        <f>VLOOKUP(I2351,lookups!$A$2:$D$206,4,0)</f>
        <v>Turf algae sediment</v>
      </c>
    </row>
    <row r="2352" ht="15.75" customHeight="1">
      <c r="A2352" s="12" t="s">
        <v>89</v>
      </c>
      <c r="B2352" s="13" t="s">
        <v>14</v>
      </c>
      <c r="C2352" s="14" t="s">
        <v>31</v>
      </c>
      <c r="D2352" s="15">
        <v>3.0</v>
      </c>
      <c r="E2352" s="15">
        <v>6.0</v>
      </c>
      <c r="F2352" s="15">
        <v>1.0</v>
      </c>
      <c r="G2352" s="2" t="str">
        <f>VLOOKUP(I2352,lookups!$A$2:$D$206,3,0)</f>
        <v>TA</v>
      </c>
      <c r="H2352" s="2" t="str">
        <f>VLOOKUP(I2352,lookups!$A$2:$D$206,2,0)</f>
        <v>TAS</v>
      </c>
      <c r="I2352" s="10" t="s">
        <v>92</v>
      </c>
      <c r="L2352" s="2" t="str">
        <f>VLOOKUP(G2352,lookups!$E$2:$F$206,2,0)</f>
        <v>Turf algae</v>
      </c>
      <c r="M2352" s="2" t="str">
        <f>VLOOKUP(H2352,lookups!$G$2:$H$206,2,0)</f>
        <v>Turf algae sediment</v>
      </c>
      <c r="N2352" s="2" t="str">
        <f>VLOOKUP(I2352,lookups!$A$2:$D$206,4,0)</f>
        <v>Turf algae sediment</v>
      </c>
    </row>
    <row r="2353" ht="15.75" customHeight="1">
      <c r="A2353" s="12" t="s">
        <v>89</v>
      </c>
      <c r="B2353" s="13" t="s">
        <v>14</v>
      </c>
      <c r="C2353" s="14" t="s">
        <v>31</v>
      </c>
      <c r="D2353" s="15">
        <v>3.0</v>
      </c>
      <c r="E2353" s="15">
        <v>6.0</v>
      </c>
      <c r="F2353" s="15">
        <v>2.0</v>
      </c>
      <c r="G2353" s="2" t="str">
        <f>VLOOKUP(I2353,lookups!$A$2:$D$206,3,0)</f>
        <v>TA</v>
      </c>
      <c r="H2353" s="2" t="str">
        <f>VLOOKUP(I2353,lookups!$A$2:$D$206,2,0)</f>
        <v>TAS</v>
      </c>
      <c r="I2353" s="10" t="s">
        <v>92</v>
      </c>
      <c r="L2353" s="2" t="str">
        <f>VLOOKUP(G2353,lookups!$E$2:$F$206,2,0)</f>
        <v>Turf algae</v>
      </c>
      <c r="M2353" s="2" t="str">
        <f>VLOOKUP(H2353,lookups!$G$2:$H$206,2,0)</f>
        <v>Turf algae sediment</v>
      </c>
      <c r="N2353" s="2" t="str">
        <f>VLOOKUP(I2353,lookups!$A$2:$D$206,4,0)</f>
        <v>Turf algae sediment</v>
      </c>
    </row>
    <row r="2354" ht="15.75" customHeight="1">
      <c r="A2354" s="12" t="s">
        <v>89</v>
      </c>
      <c r="B2354" s="13" t="s">
        <v>14</v>
      </c>
      <c r="C2354" s="14" t="s">
        <v>31</v>
      </c>
      <c r="D2354" s="15">
        <v>3.0</v>
      </c>
      <c r="E2354" s="15">
        <v>6.0</v>
      </c>
      <c r="F2354" s="15">
        <v>3.0</v>
      </c>
      <c r="G2354" s="2" t="str">
        <f>VLOOKUP(I2354,lookups!$A$2:$D$206,3,0)</f>
        <v>TA</v>
      </c>
      <c r="H2354" s="2" t="str">
        <f>VLOOKUP(I2354,lookups!$A$2:$D$206,2,0)</f>
        <v>TAS</v>
      </c>
      <c r="I2354" s="10" t="s">
        <v>92</v>
      </c>
      <c r="L2354" s="2" t="str">
        <f>VLOOKUP(G2354,lookups!$E$2:$F$206,2,0)</f>
        <v>Turf algae</v>
      </c>
      <c r="M2354" s="2" t="str">
        <f>VLOOKUP(H2354,lookups!$G$2:$H$206,2,0)</f>
        <v>Turf algae sediment</v>
      </c>
      <c r="N2354" s="2" t="str">
        <f>VLOOKUP(I2354,lookups!$A$2:$D$206,4,0)</f>
        <v>Turf algae sediment</v>
      </c>
    </row>
    <row r="2355" ht="15.75" customHeight="1">
      <c r="A2355" s="12" t="s">
        <v>89</v>
      </c>
      <c r="B2355" s="13" t="s">
        <v>14</v>
      </c>
      <c r="C2355" s="14" t="s">
        <v>31</v>
      </c>
      <c r="D2355" s="15">
        <v>3.0</v>
      </c>
      <c r="E2355" s="15">
        <v>6.0</v>
      </c>
      <c r="F2355" s="15">
        <v>4.0</v>
      </c>
      <c r="G2355" s="2" t="str">
        <f>VLOOKUP(I2355,lookups!$A$2:$D$206,3,0)</f>
        <v>LC</v>
      </c>
      <c r="H2355" s="2" t="str">
        <f>VLOOKUP(I2355,lookups!$A$2:$D$206,2,0)</f>
        <v>PORI</v>
      </c>
      <c r="I2355" s="10" t="s">
        <v>103</v>
      </c>
      <c r="L2355" s="2" t="str">
        <f>VLOOKUP(G2355,lookups!$E$2:$F$206,2,0)</f>
        <v>Live coral</v>
      </c>
      <c r="M2355" s="2" t="str">
        <f>VLOOKUP(H2355,lookups!$G$2:$H$206,2,0)</f>
        <v>Porites </v>
      </c>
      <c r="N2355" s="2" t="str">
        <f>VLOOKUP(I2355,lookups!$A$2:$D$206,4,0)</f>
        <v>Porites porites</v>
      </c>
    </row>
    <row r="2356" ht="15.75" customHeight="1">
      <c r="A2356" s="12" t="s">
        <v>89</v>
      </c>
      <c r="B2356" s="13" t="s">
        <v>14</v>
      </c>
      <c r="C2356" s="14" t="s">
        <v>31</v>
      </c>
      <c r="D2356" s="15">
        <v>3.0</v>
      </c>
      <c r="E2356" s="15">
        <v>6.0</v>
      </c>
      <c r="F2356" s="15">
        <v>5.0</v>
      </c>
      <c r="G2356" s="2" t="str">
        <f>VLOOKUP(I2356,lookups!$A$2:$D$206,3,0)</f>
        <v>LC</v>
      </c>
      <c r="H2356" s="2" t="str">
        <f>VLOOKUP(I2356,lookups!$A$2:$D$206,2,0)</f>
        <v>PORI</v>
      </c>
      <c r="I2356" s="10" t="s">
        <v>103</v>
      </c>
      <c r="L2356" s="2" t="str">
        <f>VLOOKUP(G2356,lookups!$E$2:$F$206,2,0)</f>
        <v>Live coral</v>
      </c>
      <c r="M2356" s="2" t="str">
        <f>VLOOKUP(H2356,lookups!$G$2:$H$206,2,0)</f>
        <v>Porites </v>
      </c>
      <c r="N2356" s="2" t="str">
        <f>VLOOKUP(I2356,lookups!$A$2:$D$206,4,0)</f>
        <v>Porites porites</v>
      </c>
    </row>
    <row r="2357" ht="15.75" customHeight="1">
      <c r="A2357" s="12" t="s">
        <v>89</v>
      </c>
      <c r="B2357" s="13" t="s">
        <v>14</v>
      </c>
      <c r="C2357" s="14" t="s">
        <v>31</v>
      </c>
      <c r="D2357" s="15">
        <v>3.0</v>
      </c>
      <c r="E2357" s="15">
        <v>6.0</v>
      </c>
      <c r="F2357" s="15">
        <v>6.0</v>
      </c>
      <c r="G2357" s="2" t="str">
        <f>VLOOKUP(I2357,lookups!$A$2:$D$206,3,0)</f>
        <v>CCA</v>
      </c>
      <c r="H2357" s="2" t="str">
        <f>VLOOKUP(I2357,lookups!$A$2:$D$206,2,0)</f>
        <v>CCA</v>
      </c>
      <c r="I2357" s="10" t="s">
        <v>90</v>
      </c>
      <c r="L2357" s="2" t="str">
        <f>VLOOKUP(G2357,lookups!$E$2:$F$206,2,0)</f>
        <v>Crustose coraline algae</v>
      </c>
      <c r="M2357" s="2" t="str">
        <f>VLOOKUP(H2357,lookups!$G$2:$H$206,2,0)</f>
        <v>Crustose coraline algae</v>
      </c>
      <c r="N2357" s="2" t="str">
        <f>VLOOKUP(I2357,lookups!$A$2:$D$206,4,0)</f>
        <v>Crustose coraline algae</v>
      </c>
    </row>
    <row r="2358" ht="15.75" customHeight="1">
      <c r="A2358" s="12" t="s">
        <v>89</v>
      </c>
      <c r="B2358" s="13" t="s">
        <v>14</v>
      </c>
      <c r="C2358" s="14" t="s">
        <v>31</v>
      </c>
      <c r="D2358" s="15">
        <v>3.0</v>
      </c>
      <c r="E2358" s="15">
        <v>6.0</v>
      </c>
      <c r="F2358" s="15">
        <v>7.0</v>
      </c>
      <c r="G2358" s="2" t="str">
        <f>VLOOKUP(I2358,lookups!$A$2:$D$206,3,0)</f>
        <v>LC</v>
      </c>
      <c r="H2358" s="2" t="str">
        <f>VLOOKUP(I2358,lookups!$A$2:$D$206,2,0)</f>
        <v>PORI</v>
      </c>
      <c r="I2358" s="10" t="s">
        <v>103</v>
      </c>
      <c r="L2358" s="2" t="str">
        <f>VLOOKUP(G2358,lookups!$E$2:$F$206,2,0)</f>
        <v>Live coral</v>
      </c>
      <c r="M2358" s="2" t="str">
        <f>VLOOKUP(H2358,lookups!$G$2:$H$206,2,0)</f>
        <v>Porites </v>
      </c>
      <c r="N2358" s="2" t="str">
        <f>VLOOKUP(I2358,lookups!$A$2:$D$206,4,0)</f>
        <v>Porites porites</v>
      </c>
    </row>
    <row r="2359" ht="15.75" customHeight="1">
      <c r="A2359" s="12" t="s">
        <v>89</v>
      </c>
      <c r="B2359" s="13" t="s">
        <v>14</v>
      </c>
      <c r="C2359" s="14" t="s">
        <v>31</v>
      </c>
      <c r="D2359" s="15">
        <v>3.0</v>
      </c>
      <c r="E2359" s="15">
        <v>6.0</v>
      </c>
      <c r="F2359" s="15">
        <v>8.0</v>
      </c>
      <c r="G2359" s="2" t="str">
        <f>VLOOKUP(I2359,lookups!$A$2:$D$206,3,0)</f>
        <v>LC</v>
      </c>
      <c r="H2359" s="2" t="str">
        <f>VLOOKUP(I2359,lookups!$A$2:$D$206,2,0)</f>
        <v>PORI</v>
      </c>
      <c r="I2359" s="10" t="s">
        <v>103</v>
      </c>
      <c r="L2359" s="2" t="str">
        <f>VLOOKUP(G2359,lookups!$E$2:$F$206,2,0)</f>
        <v>Live coral</v>
      </c>
      <c r="M2359" s="2" t="str">
        <f>VLOOKUP(H2359,lookups!$G$2:$H$206,2,0)</f>
        <v>Porites </v>
      </c>
      <c r="N2359" s="2" t="str">
        <f>VLOOKUP(I2359,lookups!$A$2:$D$206,4,0)</f>
        <v>Porites porites</v>
      </c>
    </row>
    <row r="2360" ht="15.75" customHeight="1">
      <c r="A2360" s="12" t="s">
        <v>89</v>
      </c>
      <c r="B2360" s="13" t="s">
        <v>14</v>
      </c>
      <c r="C2360" s="14" t="s">
        <v>31</v>
      </c>
      <c r="D2360" s="15">
        <v>3.0</v>
      </c>
      <c r="E2360" s="15">
        <v>6.0</v>
      </c>
      <c r="F2360" s="15">
        <v>9.0</v>
      </c>
      <c r="G2360" s="2" t="str">
        <f>VLOOKUP(I2360,lookups!$A$2:$D$206,3,0)</f>
        <v>AINV</v>
      </c>
      <c r="H2360" s="2" t="str">
        <f>VLOOKUP(I2360,lookups!$A$2:$D$206,2,0)</f>
        <v>AINV</v>
      </c>
      <c r="I2360" s="10" t="s">
        <v>102</v>
      </c>
      <c r="L2360" s="2" t="str">
        <f>VLOOKUP(G2360,lookups!$E$2:$F$206,2,0)</f>
        <v>Aggressive invertebrates</v>
      </c>
      <c r="M2360" s="2" t="str">
        <f>VLOOKUP(H2360,lookups!$G$2:$H$206,2,0)</f>
        <v>Aggressive invertebrates</v>
      </c>
      <c r="N2360" s="2" t="str">
        <f>VLOOKUP(I2360,lookups!$A$2:$D$206,4,0)</f>
        <v>Encrusting gorgonian (Erythropodium caribaeorum)</v>
      </c>
    </row>
    <row r="2361" ht="15.75" customHeight="1">
      <c r="A2361" s="12" t="s">
        <v>89</v>
      </c>
      <c r="B2361" s="13" t="s">
        <v>14</v>
      </c>
      <c r="C2361" s="14" t="s">
        <v>31</v>
      </c>
      <c r="D2361" s="15">
        <v>3.0</v>
      </c>
      <c r="E2361" s="15">
        <v>6.0</v>
      </c>
      <c r="F2361" s="15">
        <v>10.0</v>
      </c>
      <c r="G2361" s="2" t="str">
        <f>VLOOKUP(I2361,lookups!$A$2:$D$206,3,0)</f>
        <v>AINV</v>
      </c>
      <c r="H2361" s="2" t="str">
        <f>VLOOKUP(I2361,lookups!$A$2:$D$206,2,0)</f>
        <v>AINV</v>
      </c>
      <c r="I2361" s="10" t="s">
        <v>102</v>
      </c>
      <c r="L2361" s="2" t="str">
        <f>VLOOKUP(G2361,lookups!$E$2:$F$206,2,0)</f>
        <v>Aggressive invertebrates</v>
      </c>
      <c r="M2361" s="2" t="str">
        <f>VLOOKUP(H2361,lookups!$G$2:$H$206,2,0)</f>
        <v>Aggressive invertebrates</v>
      </c>
      <c r="N2361" s="2" t="str">
        <f>VLOOKUP(I2361,lookups!$A$2:$D$206,4,0)</f>
        <v>Encrusting gorgonian (Erythropodium caribaeorum)</v>
      </c>
    </row>
    <row r="2362" ht="15.75" customHeight="1">
      <c r="A2362" s="12" t="s">
        <v>89</v>
      </c>
      <c r="B2362" s="13" t="s">
        <v>14</v>
      </c>
      <c r="C2362" s="14" t="s">
        <v>31</v>
      </c>
      <c r="D2362" s="15">
        <v>3.0</v>
      </c>
      <c r="E2362" s="15">
        <v>7.0</v>
      </c>
      <c r="F2362" s="15">
        <v>1.0</v>
      </c>
      <c r="G2362" s="2" t="str">
        <f>VLOOKUP(I2362,lookups!$A$2:$D$206,3,0)</f>
        <v>LC</v>
      </c>
      <c r="H2362" s="2" t="str">
        <f>VLOOKUP(I2362,lookups!$A$2:$D$206,2,0)</f>
        <v>MILL</v>
      </c>
      <c r="I2362" s="10" t="s">
        <v>106</v>
      </c>
      <c r="L2362" s="2" t="str">
        <f>VLOOKUP(G2362,lookups!$E$2:$F$206,2,0)</f>
        <v>Live coral</v>
      </c>
      <c r="M2362" s="2" t="str">
        <f>VLOOKUP(H2362,lookups!$G$2:$H$206,2,0)</f>
        <v>Millepora</v>
      </c>
      <c r="N2362" s="2" t="str">
        <f>VLOOKUP(I2362,lookups!$A$2:$D$206,4,0)</f>
        <v>Millepora Alcicornis</v>
      </c>
    </row>
    <row r="2363" ht="15.75" customHeight="1">
      <c r="A2363" s="12" t="s">
        <v>89</v>
      </c>
      <c r="B2363" s="13" t="s">
        <v>14</v>
      </c>
      <c r="C2363" s="14" t="s">
        <v>31</v>
      </c>
      <c r="D2363" s="15">
        <v>3.0</v>
      </c>
      <c r="E2363" s="15">
        <v>7.0</v>
      </c>
      <c r="F2363" s="15">
        <v>2.0</v>
      </c>
      <c r="G2363" s="2" t="str">
        <f>VLOOKUP(I2363,lookups!$A$2:$D$206,3,0)</f>
        <v>LC</v>
      </c>
      <c r="H2363" s="2" t="str">
        <f>VLOOKUP(I2363,lookups!$A$2:$D$206,2,0)</f>
        <v>MILL</v>
      </c>
      <c r="I2363" s="10" t="s">
        <v>106</v>
      </c>
      <c r="L2363" s="2" t="str">
        <f>VLOOKUP(G2363,lookups!$E$2:$F$206,2,0)</f>
        <v>Live coral</v>
      </c>
      <c r="M2363" s="2" t="str">
        <f>VLOOKUP(H2363,lookups!$G$2:$H$206,2,0)</f>
        <v>Millepora</v>
      </c>
      <c r="N2363" s="2" t="str">
        <f>VLOOKUP(I2363,lookups!$A$2:$D$206,4,0)</f>
        <v>Millepora Alcicornis</v>
      </c>
    </row>
    <row r="2364" ht="15.75" customHeight="1">
      <c r="A2364" s="12" t="s">
        <v>89</v>
      </c>
      <c r="B2364" s="13" t="s">
        <v>14</v>
      </c>
      <c r="C2364" s="14" t="s">
        <v>31</v>
      </c>
      <c r="D2364" s="15">
        <v>3.0</v>
      </c>
      <c r="E2364" s="15">
        <v>7.0</v>
      </c>
      <c r="F2364" s="15">
        <v>3.0</v>
      </c>
      <c r="G2364" s="2" t="str">
        <f>VLOOKUP(I2364,lookups!$A$2:$D$206,3,0)</f>
        <v>LC</v>
      </c>
      <c r="H2364" s="2" t="str">
        <f>VLOOKUP(I2364,lookups!$A$2:$D$206,2,0)</f>
        <v>MILL</v>
      </c>
      <c r="I2364" s="10" t="s">
        <v>106</v>
      </c>
      <c r="L2364" s="2" t="str">
        <f>VLOOKUP(G2364,lookups!$E$2:$F$206,2,0)</f>
        <v>Live coral</v>
      </c>
      <c r="M2364" s="2" t="str">
        <f>VLOOKUP(H2364,lookups!$G$2:$H$206,2,0)</f>
        <v>Millepora</v>
      </c>
      <c r="N2364" s="2" t="str">
        <f>VLOOKUP(I2364,lookups!$A$2:$D$206,4,0)</f>
        <v>Millepora Alcicornis</v>
      </c>
    </row>
    <row r="2365" ht="15.75" customHeight="1">
      <c r="A2365" s="12" t="s">
        <v>89</v>
      </c>
      <c r="B2365" s="13" t="s">
        <v>14</v>
      </c>
      <c r="C2365" s="14" t="s">
        <v>31</v>
      </c>
      <c r="D2365" s="15">
        <v>3.0</v>
      </c>
      <c r="E2365" s="15">
        <v>7.0</v>
      </c>
      <c r="F2365" s="15">
        <v>4.0</v>
      </c>
      <c r="G2365" s="2" t="str">
        <f>VLOOKUP(I2365,lookups!$A$2:$D$206,3,0)</f>
        <v>LC</v>
      </c>
      <c r="H2365" s="2" t="str">
        <f>VLOOKUP(I2365,lookups!$A$2:$D$206,2,0)</f>
        <v>COLP</v>
      </c>
      <c r="I2365" s="10" t="s">
        <v>107</v>
      </c>
      <c r="L2365" s="2" t="str">
        <f>VLOOKUP(G2365,lookups!$E$2:$F$206,2,0)</f>
        <v>Live coral</v>
      </c>
      <c r="M2365" s="2" t="str">
        <f>VLOOKUP(H2365,lookups!$G$2:$H$206,2,0)</f>
        <v>Colpophyllia</v>
      </c>
      <c r="N2365" s="2" t="str">
        <f>VLOOKUP(I2365,lookups!$A$2:$D$206,4,0)</f>
        <v>Colpophyllia natans</v>
      </c>
    </row>
    <row r="2366" ht="15.75" customHeight="1">
      <c r="A2366" s="12" t="s">
        <v>89</v>
      </c>
      <c r="B2366" s="13" t="s">
        <v>14</v>
      </c>
      <c r="C2366" s="14" t="s">
        <v>31</v>
      </c>
      <c r="D2366" s="15">
        <v>3.0</v>
      </c>
      <c r="E2366" s="15">
        <v>7.0</v>
      </c>
      <c r="F2366" s="15">
        <v>5.0</v>
      </c>
      <c r="G2366" s="2" t="str">
        <f>VLOOKUP(I2366,lookups!$A$2:$D$206,3,0)</f>
        <v>LC</v>
      </c>
      <c r="H2366" s="2" t="str">
        <f>VLOOKUP(I2366,lookups!$A$2:$D$206,2,0)</f>
        <v>COLP</v>
      </c>
      <c r="I2366" s="10" t="s">
        <v>107</v>
      </c>
      <c r="L2366" s="2" t="str">
        <f>VLOOKUP(G2366,lookups!$E$2:$F$206,2,0)</f>
        <v>Live coral</v>
      </c>
      <c r="M2366" s="2" t="str">
        <f>VLOOKUP(H2366,lookups!$G$2:$H$206,2,0)</f>
        <v>Colpophyllia</v>
      </c>
      <c r="N2366" s="2" t="str">
        <f>VLOOKUP(I2366,lookups!$A$2:$D$206,4,0)</f>
        <v>Colpophyllia natans</v>
      </c>
    </row>
    <row r="2367" ht="15.75" customHeight="1">
      <c r="A2367" s="12" t="s">
        <v>89</v>
      </c>
      <c r="B2367" s="13" t="s">
        <v>14</v>
      </c>
      <c r="C2367" s="14" t="s">
        <v>31</v>
      </c>
      <c r="D2367" s="15">
        <v>3.0</v>
      </c>
      <c r="E2367" s="15">
        <v>7.0</v>
      </c>
      <c r="F2367" s="15">
        <v>6.0</v>
      </c>
      <c r="G2367" s="2" t="str">
        <f>VLOOKUP(I2367,lookups!$A$2:$D$206,3,0)</f>
        <v>LC</v>
      </c>
      <c r="H2367" s="2" t="str">
        <f>VLOOKUP(I2367,lookups!$A$2:$D$206,2,0)</f>
        <v>COLP</v>
      </c>
      <c r="I2367" s="10" t="s">
        <v>107</v>
      </c>
      <c r="L2367" s="2" t="str">
        <f>VLOOKUP(G2367,lookups!$E$2:$F$206,2,0)</f>
        <v>Live coral</v>
      </c>
      <c r="M2367" s="2" t="str">
        <f>VLOOKUP(H2367,lookups!$G$2:$H$206,2,0)</f>
        <v>Colpophyllia</v>
      </c>
      <c r="N2367" s="2" t="str">
        <f>VLOOKUP(I2367,lookups!$A$2:$D$206,4,0)</f>
        <v>Colpophyllia natans</v>
      </c>
    </row>
    <row r="2368" ht="15.75" customHeight="1">
      <c r="A2368" s="12" t="s">
        <v>89</v>
      </c>
      <c r="B2368" s="13" t="s">
        <v>14</v>
      </c>
      <c r="C2368" s="14" t="s">
        <v>31</v>
      </c>
      <c r="D2368" s="15">
        <v>3.0</v>
      </c>
      <c r="E2368" s="15">
        <v>7.0</v>
      </c>
      <c r="F2368" s="15">
        <v>7.0</v>
      </c>
      <c r="G2368" s="2" t="str">
        <f>VLOOKUP(I2368,lookups!$A$2:$D$206,3,0)</f>
        <v>LC</v>
      </c>
      <c r="H2368" s="2" t="str">
        <f>VLOOKUP(I2368,lookups!$A$2:$D$206,2,0)</f>
        <v>COLP</v>
      </c>
      <c r="I2368" s="10" t="s">
        <v>107</v>
      </c>
      <c r="L2368" s="2" t="str">
        <f>VLOOKUP(G2368,lookups!$E$2:$F$206,2,0)</f>
        <v>Live coral</v>
      </c>
      <c r="M2368" s="2" t="str">
        <f>VLOOKUP(H2368,lookups!$G$2:$H$206,2,0)</f>
        <v>Colpophyllia</v>
      </c>
      <c r="N2368" s="2" t="str">
        <f>VLOOKUP(I2368,lookups!$A$2:$D$206,4,0)</f>
        <v>Colpophyllia natans</v>
      </c>
    </row>
    <row r="2369" ht="15.75" customHeight="1">
      <c r="A2369" s="12" t="s">
        <v>89</v>
      </c>
      <c r="B2369" s="13" t="s">
        <v>14</v>
      </c>
      <c r="C2369" s="14" t="s">
        <v>31</v>
      </c>
      <c r="D2369" s="15">
        <v>3.0</v>
      </c>
      <c r="E2369" s="15">
        <v>7.0</v>
      </c>
      <c r="F2369" s="15">
        <v>8.0</v>
      </c>
      <c r="G2369" s="2" t="str">
        <f>VLOOKUP(I2369,lookups!$A$2:$D$206,3,0)</f>
        <v>LC</v>
      </c>
      <c r="H2369" s="2" t="str">
        <f>VLOOKUP(I2369,lookups!$A$2:$D$206,2,0)</f>
        <v>COLP</v>
      </c>
      <c r="I2369" s="10" t="s">
        <v>107</v>
      </c>
      <c r="L2369" s="2" t="str">
        <f>VLOOKUP(G2369,lookups!$E$2:$F$206,2,0)</f>
        <v>Live coral</v>
      </c>
      <c r="M2369" s="2" t="str">
        <f>VLOOKUP(H2369,lookups!$G$2:$H$206,2,0)</f>
        <v>Colpophyllia</v>
      </c>
      <c r="N2369" s="2" t="str">
        <f>VLOOKUP(I2369,lookups!$A$2:$D$206,4,0)</f>
        <v>Colpophyllia natans</v>
      </c>
    </row>
    <row r="2370" ht="15.75" customHeight="1">
      <c r="A2370" s="12" t="s">
        <v>89</v>
      </c>
      <c r="B2370" s="13" t="s">
        <v>14</v>
      </c>
      <c r="C2370" s="14" t="s">
        <v>31</v>
      </c>
      <c r="D2370" s="15">
        <v>3.0</v>
      </c>
      <c r="E2370" s="15">
        <v>7.0</v>
      </c>
      <c r="F2370" s="15">
        <v>9.0</v>
      </c>
      <c r="G2370" s="2" t="str">
        <f>VLOOKUP(I2370,lookups!$A$2:$D$206,3,0)</f>
        <v>LC</v>
      </c>
      <c r="H2370" s="2" t="str">
        <f>VLOOKUP(I2370,lookups!$A$2:$D$206,2,0)</f>
        <v>COLP</v>
      </c>
      <c r="I2370" s="10" t="s">
        <v>107</v>
      </c>
      <c r="L2370" s="2" t="str">
        <f>VLOOKUP(G2370,lookups!$E$2:$F$206,2,0)</f>
        <v>Live coral</v>
      </c>
      <c r="M2370" s="2" t="str">
        <f>VLOOKUP(H2370,lookups!$G$2:$H$206,2,0)</f>
        <v>Colpophyllia</v>
      </c>
      <c r="N2370" s="2" t="str">
        <f>VLOOKUP(I2370,lookups!$A$2:$D$206,4,0)</f>
        <v>Colpophyllia natans</v>
      </c>
    </row>
    <row r="2371" ht="15.75" customHeight="1">
      <c r="A2371" s="12" t="s">
        <v>89</v>
      </c>
      <c r="B2371" s="13" t="s">
        <v>14</v>
      </c>
      <c r="C2371" s="14" t="s">
        <v>31</v>
      </c>
      <c r="D2371" s="15">
        <v>3.0</v>
      </c>
      <c r="E2371" s="15">
        <v>7.0</v>
      </c>
      <c r="F2371" s="15">
        <v>10.0</v>
      </c>
      <c r="G2371" s="2" t="str">
        <f>VLOOKUP(I2371,lookups!$A$2:$D$206,3,0)</f>
        <v>LC</v>
      </c>
      <c r="H2371" s="2" t="str">
        <f>VLOOKUP(I2371,lookups!$A$2:$D$206,2,0)</f>
        <v>COLP</v>
      </c>
      <c r="I2371" s="10" t="s">
        <v>107</v>
      </c>
      <c r="L2371" s="2" t="str">
        <f>VLOOKUP(G2371,lookups!$E$2:$F$206,2,0)</f>
        <v>Live coral</v>
      </c>
      <c r="M2371" s="2" t="str">
        <f>VLOOKUP(H2371,lookups!$G$2:$H$206,2,0)</f>
        <v>Colpophyllia</v>
      </c>
      <c r="N2371" s="2" t="str">
        <f>VLOOKUP(I2371,lookups!$A$2:$D$206,4,0)</f>
        <v>Colpophyllia natans</v>
      </c>
    </row>
    <row r="2372" ht="15.75" customHeight="1">
      <c r="A2372" s="12" t="s">
        <v>89</v>
      </c>
      <c r="B2372" s="13" t="s">
        <v>14</v>
      </c>
      <c r="C2372" s="14" t="s">
        <v>31</v>
      </c>
      <c r="D2372" s="15">
        <v>3.0</v>
      </c>
      <c r="E2372" s="15">
        <v>8.0</v>
      </c>
      <c r="F2372" s="15">
        <v>1.0</v>
      </c>
      <c r="G2372" s="2" t="str">
        <f>VLOOKUP(I2372,lookups!$A$2:$D$206,3,0)</f>
        <v>LC</v>
      </c>
      <c r="H2372" s="2" t="str">
        <f>VLOOKUP(I2372,lookups!$A$2:$D$206,2,0)</f>
        <v>PORI</v>
      </c>
      <c r="I2372" s="10" t="s">
        <v>103</v>
      </c>
      <c r="L2372" s="2" t="str">
        <f>VLOOKUP(G2372,lookups!$E$2:$F$206,2,0)</f>
        <v>Live coral</v>
      </c>
      <c r="M2372" s="2" t="str">
        <f>VLOOKUP(H2372,lookups!$G$2:$H$206,2,0)</f>
        <v>Porites </v>
      </c>
      <c r="N2372" s="2" t="str">
        <f>VLOOKUP(I2372,lookups!$A$2:$D$206,4,0)</f>
        <v>Porites porites</v>
      </c>
    </row>
    <row r="2373" ht="15.75" customHeight="1">
      <c r="A2373" s="12" t="s">
        <v>89</v>
      </c>
      <c r="B2373" s="13" t="s">
        <v>14</v>
      </c>
      <c r="C2373" s="14" t="s">
        <v>31</v>
      </c>
      <c r="D2373" s="15">
        <v>3.0</v>
      </c>
      <c r="E2373" s="15">
        <v>8.0</v>
      </c>
      <c r="F2373" s="15">
        <v>2.0</v>
      </c>
      <c r="G2373" s="2" t="str">
        <f>VLOOKUP(I2373,lookups!$A$2:$D$206,3,0)</f>
        <v>LC</v>
      </c>
      <c r="H2373" s="2" t="str">
        <f>VLOOKUP(I2373,lookups!$A$2:$D$206,2,0)</f>
        <v>PORI</v>
      </c>
      <c r="I2373" s="10" t="s">
        <v>103</v>
      </c>
      <c r="L2373" s="2" t="str">
        <f>VLOOKUP(G2373,lookups!$E$2:$F$206,2,0)</f>
        <v>Live coral</v>
      </c>
      <c r="M2373" s="2" t="str">
        <f>VLOOKUP(H2373,lookups!$G$2:$H$206,2,0)</f>
        <v>Porites </v>
      </c>
      <c r="N2373" s="2" t="str">
        <f>VLOOKUP(I2373,lookups!$A$2:$D$206,4,0)</f>
        <v>Porites porites</v>
      </c>
    </row>
    <row r="2374" ht="15.75" customHeight="1">
      <c r="A2374" s="12" t="s">
        <v>89</v>
      </c>
      <c r="B2374" s="13" t="s">
        <v>14</v>
      </c>
      <c r="C2374" s="14" t="s">
        <v>31</v>
      </c>
      <c r="D2374" s="15">
        <v>3.0</v>
      </c>
      <c r="E2374" s="15">
        <v>8.0</v>
      </c>
      <c r="F2374" s="15">
        <v>3.0</v>
      </c>
      <c r="G2374" s="2" t="str">
        <f>VLOOKUP(I2374,lookups!$A$2:$D$206,3,0)</f>
        <v>LC</v>
      </c>
      <c r="H2374" s="2" t="str">
        <f>VLOOKUP(I2374,lookups!$A$2:$D$206,2,0)</f>
        <v>PORI</v>
      </c>
      <c r="I2374" s="10" t="s">
        <v>103</v>
      </c>
      <c r="L2374" s="2" t="str">
        <f>VLOOKUP(G2374,lookups!$E$2:$F$206,2,0)</f>
        <v>Live coral</v>
      </c>
      <c r="M2374" s="2" t="str">
        <f>VLOOKUP(H2374,lookups!$G$2:$H$206,2,0)</f>
        <v>Porites </v>
      </c>
      <c r="N2374" s="2" t="str">
        <f>VLOOKUP(I2374,lookups!$A$2:$D$206,4,0)</f>
        <v>Porites porites</v>
      </c>
    </row>
    <row r="2375" ht="15.75" customHeight="1">
      <c r="A2375" s="12" t="s">
        <v>89</v>
      </c>
      <c r="B2375" s="13" t="s">
        <v>14</v>
      </c>
      <c r="C2375" s="14" t="s">
        <v>31</v>
      </c>
      <c r="D2375" s="15">
        <v>3.0</v>
      </c>
      <c r="E2375" s="15">
        <v>8.0</v>
      </c>
      <c r="F2375" s="15">
        <v>4.0</v>
      </c>
      <c r="G2375" s="2" t="str">
        <f>VLOOKUP(I2375,lookups!$A$2:$D$206,3,0)</f>
        <v>LC</v>
      </c>
      <c r="H2375" s="2" t="str">
        <f>VLOOKUP(I2375,lookups!$A$2:$D$206,2,0)</f>
        <v>PORI</v>
      </c>
      <c r="I2375" s="10" t="s">
        <v>103</v>
      </c>
      <c r="L2375" s="2" t="str">
        <f>VLOOKUP(G2375,lookups!$E$2:$F$206,2,0)</f>
        <v>Live coral</v>
      </c>
      <c r="M2375" s="2" t="str">
        <f>VLOOKUP(H2375,lookups!$G$2:$H$206,2,0)</f>
        <v>Porites </v>
      </c>
      <c r="N2375" s="2" t="str">
        <f>VLOOKUP(I2375,lookups!$A$2:$D$206,4,0)</f>
        <v>Porites porites</v>
      </c>
    </row>
    <row r="2376" ht="15.75" customHeight="1">
      <c r="A2376" s="12" t="s">
        <v>89</v>
      </c>
      <c r="B2376" s="13" t="s">
        <v>14</v>
      </c>
      <c r="C2376" s="14" t="s">
        <v>31</v>
      </c>
      <c r="D2376" s="15">
        <v>3.0</v>
      </c>
      <c r="E2376" s="15">
        <v>8.0</v>
      </c>
      <c r="F2376" s="15">
        <v>5.0</v>
      </c>
      <c r="G2376" s="2" t="str">
        <f>VLOOKUP(I2376,lookups!$A$2:$D$206,3,0)</f>
        <v>TA</v>
      </c>
      <c r="H2376" s="2" t="str">
        <f>VLOOKUP(I2376,lookups!$A$2:$D$206,2,0)</f>
        <v>TAS</v>
      </c>
      <c r="I2376" s="10" t="s">
        <v>92</v>
      </c>
      <c r="L2376" s="2" t="str">
        <f>VLOOKUP(G2376,lookups!$E$2:$F$206,2,0)</f>
        <v>Turf algae</v>
      </c>
      <c r="M2376" s="2" t="str">
        <f>VLOOKUP(H2376,lookups!$G$2:$H$206,2,0)</f>
        <v>Turf algae sediment</v>
      </c>
      <c r="N2376" s="2" t="str">
        <f>VLOOKUP(I2376,lookups!$A$2:$D$206,4,0)</f>
        <v>Turf algae sediment</v>
      </c>
    </row>
    <row r="2377" ht="15.75" customHeight="1">
      <c r="A2377" s="12" t="s">
        <v>89</v>
      </c>
      <c r="B2377" s="13" t="s">
        <v>14</v>
      </c>
      <c r="C2377" s="14" t="s">
        <v>31</v>
      </c>
      <c r="D2377" s="15">
        <v>3.0</v>
      </c>
      <c r="E2377" s="15">
        <v>8.0</v>
      </c>
      <c r="F2377" s="15">
        <v>6.0</v>
      </c>
      <c r="G2377" s="2" t="str">
        <f>VLOOKUP(I2377,lookups!$A$2:$D$206,3,0)</f>
        <v>CCA</v>
      </c>
      <c r="H2377" s="2" t="str">
        <f>VLOOKUP(I2377,lookups!$A$2:$D$206,2,0)</f>
        <v>CCA</v>
      </c>
      <c r="I2377" s="10" t="s">
        <v>90</v>
      </c>
      <c r="L2377" s="2" t="str">
        <f>VLOOKUP(G2377,lookups!$E$2:$F$206,2,0)</f>
        <v>Crustose coraline algae</v>
      </c>
      <c r="M2377" s="2" t="str">
        <f>VLOOKUP(H2377,lookups!$G$2:$H$206,2,0)</f>
        <v>Crustose coraline algae</v>
      </c>
      <c r="N2377" s="2" t="str">
        <f>VLOOKUP(I2377,lookups!$A$2:$D$206,4,0)</f>
        <v>Crustose coraline algae</v>
      </c>
    </row>
    <row r="2378" ht="15.75" customHeight="1">
      <c r="A2378" s="12" t="s">
        <v>89</v>
      </c>
      <c r="B2378" s="13" t="s">
        <v>14</v>
      </c>
      <c r="C2378" s="14" t="s">
        <v>31</v>
      </c>
      <c r="D2378" s="15">
        <v>3.0</v>
      </c>
      <c r="E2378" s="15">
        <v>8.0</v>
      </c>
      <c r="F2378" s="15">
        <v>7.0</v>
      </c>
      <c r="G2378" s="2" t="str">
        <f>VLOOKUP(I2378,lookups!$A$2:$D$206,3,0)</f>
        <v>TA</v>
      </c>
      <c r="H2378" s="2" t="str">
        <f>VLOOKUP(I2378,lookups!$A$2:$D$206,2,0)</f>
        <v>TAS</v>
      </c>
      <c r="I2378" s="10" t="s">
        <v>92</v>
      </c>
      <c r="L2378" s="2" t="str">
        <f>VLOOKUP(G2378,lookups!$E$2:$F$206,2,0)</f>
        <v>Turf algae</v>
      </c>
      <c r="M2378" s="2" t="str">
        <f>VLOOKUP(H2378,lookups!$G$2:$H$206,2,0)</f>
        <v>Turf algae sediment</v>
      </c>
      <c r="N2378" s="2" t="str">
        <f>VLOOKUP(I2378,lookups!$A$2:$D$206,4,0)</f>
        <v>Turf algae sediment</v>
      </c>
    </row>
    <row r="2379" ht="15.75" customHeight="1">
      <c r="A2379" s="12" t="s">
        <v>89</v>
      </c>
      <c r="B2379" s="13" t="s">
        <v>14</v>
      </c>
      <c r="C2379" s="14" t="s">
        <v>31</v>
      </c>
      <c r="D2379" s="15">
        <v>3.0</v>
      </c>
      <c r="E2379" s="15">
        <v>8.0</v>
      </c>
      <c r="F2379" s="15">
        <v>8.0</v>
      </c>
      <c r="G2379" s="2" t="str">
        <f>VLOOKUP(I2379,lookups!$A$2:$D$206,3,0)</f>
        <v>TA</v>
      </c>
      <c r="H2379" s="2" t="str">
        <f>VLOOKUP(I2379,lookups!$A$2:$D$206,2,0)</f>
        <v>TAS</v>
      </c>
      <c r="I2379" s="10" t="s">
        <v>92</v>
      </c>
      <c r="L2379" s="2" t="str">
        <f>VLOOKUP(G2379,lookups!$E$2:$F$206,2,0)</f>
        <v>Turf algae</v>
      </c>
      <c r="M2379" s="2" t="str">
        <f>VLOOKUP(H2379,lookups!$G$2:$H$206,2,0)</f>
        <v>Turf algae sediment</v>
      </c>
      <c r="N2379" s="2" t="str">
        <f>VLOOKUP(I2379,lookups!$A$2:$D$206,4,0)</f>
        <v>Turf algae sediment</v>
      </c>
    </row>
    <row r="2380" ht="15.75" customHeight="1">
      <c r="A2380" s="12" t="s">
        <v>89</v>
      </c>
      <c r="B2380" s="13" t="s">
        <v>14</v>
      </c>
      <c r="C2380" s="14" t="s">
        <v>31</v>
      </c>
      <c r="D2380" s="15">
        <v>3.0</v>
      </c>
      <c r="E2380" s="15">
        <v>8.0</v>
      </c>
      <c r="F2380" s="15">
        <v>9.0</v>
      </c>
      <c r="G2380" s="2" t="str">
        <f>VLOOKUP(I2380,lookups!$A$2:$D$206,3,0)</f>
        <v>TA</v>
      </c>
      <c r="H2380" s="2" t="str">
        <f>VLOOKUP(I2380,lookups!$A$2:$D$206,2,0)</f>
        <v>TAS</v>
      </c>
      <c r="I2380" s="10" t="s">
        <v>92</v>
      </c>
      <c r="L2380" s="2" t="str">
        <f>VLOOKUP(G2380,lookups!$E$2:$F$206,2,0)</f>
        <v>Turf algae</v>
      </c>
      <c r="M2380" s="2" t="str">
        <f>VLOOKUP(H2380,lookups!$G$2:$H$206,2,0)</f>
        <v>Turf algae sediment</v>
      </c>
      <c r="N2380" s="2" t="str">
        <f>VLOOKUP(I2380,lookups!$A$2:$D$206,4,0)</f>
        <v>Turf algae sediment</v>
      </c>
    </row>
    <row r="2381" ht="15.75" customHeight="1">
      <c r="A2381" s="12" t="s">
        <v>89</v>
      </c>
      <c r="B2381" s="13" t="s">
        <v>14</v>
      </c>
      <c r="C2381" s="14" t="s">
        <v>31</v>
      </c>
      <c r="D2381" s="15">
        <v>3.0</v>
      </c>
      <c r="E2381" s="15">
        <v>8.0</v>
      </c>
      <c r="F2381" s="15">
        <v>10.0</v>
      </c>
      <c r="G2381" s="2" t="str">
        <f>VLOOKUP(I2381,lookups!$A$2:$D$206,3,0)</f>
        <v>TA</v>
      </c>
      <c r="H2381" s="2" t="str">
        <f>VLOOKUP(I2381,lookups!$A$2:$D$206,2,0)</f>
        <v>TAS</v>
      </c>
      <c r="I2381" s="10" t="s">
        <v>92</v>
      </c>
      <c r="L2381" s="2" t="str">
        <f>VLOOKUP(G2381,lookups!$E$2:$F$206,2,0)</f>
        <v>Turf algae</v>
      </c>
      <c r="M2381" s="2" t="str">
        <f>VLOOKUP(H2381,lookups!$G$2:$H$206,2,0)</f>
        <v>Turf algae sediment</v>
      </c>
      <c r="N2381" s="2" t="str">
        <f>VLOOKUP(I2381,lookups!$A$2:$D$206,4,0)</f>
        <v>Turf algae sediment</v>
      </c>
    </row>
    <row r="2382" ht="15.75" customHeight="1">
      <c r="A2382" s="12" t="s">
        <v>89</v>
      </c>
      <c r="B2382" s="13" t="s">
        <v>14</v>
      </c>
      <c r="C2382" s="14" t="s">
        <v>31</v>
      </c>
      <c r="D2382" s="15">
        <v>3.0</v>
      </c>
      <c r="E2382" s="15">
        <v>9.0</v>
      </c>
      <c r="F2382" s="15">
        <v>1.0</v>
      </c>
      <c r="G2382" s="2" t="str">
        <f>VLOOKUP(I2382,lookups!$A$2:$D$206,3,0)</f>
        <v>TA</v>
      </c>
      <c r="H2382" s="2" t="str">
        <f>VLOOKUP(I2382,lookups!$A$2:$D$206,2,0)</f>
        <v>TAS</v>
      </c>
      <c r="I2382" s="10" t="s">
        <v>92</v>
      </c>
      <c r="L2382" s="2" t="str">
        <f>VLOOKUP(G2382,lookups!$E$2:$F$206,2,0)</f>
        <v>Turf algae</v>
      </c>
      <c r="M2382" s="2" t="str">
        <f>VLOOKUP(H2382,lookups!$G$2:$H$206,2,0)</f>
        <v>Turf algae sediment</v>
      </c>
      <c r="N2382" s="2" t="str">
        <f>VLOOKUP(I2382,lookups!$A$2:$D$206,4,0)</f>
        <v>Turf algae sediment</v>
      </c>
    </row>
    <row r="2383" ht="15.75" customHeight="1">
      <c r="A2383" s="12" t="s">
        <v>89</v>
      </c>
      <c r="B2383" s="13" t="s">
        <v>14</v>
      </c>
      <c r="C2383" s="14" t="s">
        <v>31</v>
      </c>
      <c r="D2383" s="15">
        <v>3.0</v>
      </c>
      <c r="E2383" s="15">
        <v>9.0</v>
      </c>
      <c r="F2383" s="15">
        <v>2.0</v>
      </c>
      <c r="G2383" s="2" t="str">
        <f>VLOOKUP(I2383,lookups!$A$2:$D$206,3,0)</f>
        <v>LC</v>
      </c>
      <c r="H2383" s="2" t="str">
        <f>VLOOKUP(I2383,lookups!$A$2:$D$206,2,0)</f>
        <v>AGAR</v>
      </c>
      <c r="I2383" s="10" t="s">
        <v>97</v>
      </c>
      <c r="L2383" s="2" t="str">
        <f>VLOOKUP(G2383,lookups!$E$2:$F$206,2,0)</f>
        <v>Live coral</v>
      </c>
      <c r="M2383" s="2" t="str">
        <f>VLOOKUP(H2383,lookups!$G$2:$H$206,2,0)</f>
        <v>Agaricia</v>
      </c>
      <c r="N2383" s="2" t="str">
        <f>VLOOKUP(I2383,lookups!$A$2:$D$206,4,0)</f>
        <v>Agaricia agaricites</v>
      </c>
    </row>
    <row r="2384" ht="15.75" customHeight="1">
      <c r="A2384" s="12" t="s">
        <v>89</v>
      </c>
      <c r="B2384" s="13" t="s">
        <v>14</v>
      </c>
      <c r="C2384" s="14" t="s">
        <v>31</v>
      </c>
      <c r="D2384" s="15">
        <v>3.0</v>
      </c>
      <c r="E2384" s="15">
        <v>9.0</v>
      </c>
      <c r="F2384" s="15">
        <v>3.0</v>
      </c>
      <c r="G2384" s="2" t="str">
        <f>VLOOKUP(I2384,lookups!$A$2:$D$206,3,0)</f>
        <v>TA</v>
      </c>
      <c r="H2384" s="2" t="str">
        <f>VLOOKUP(I2384,lookups!$A$2:$D$206,2,0)</f>
        <v>TAS</v>
      </c>
      <c r="I2384" s="10" t="s">
        <v>92</v>
      </c>
      <c r="L2384" s="2" t="str">
        <f>VLOOKUP(G2384,lookups!$E$2:$F$206,2,0)</f>
        <v>Turf algae</v>
      </c>
      <c r="M2384" s="2" t="str">
        <f>VLOOKUP(H2384,lookups!$G$2:$H$206,2,0)</f>
        <v>Turf algae sediment</v>
      </c>
      <c r="N2384" s="2" t="str">
        <f>VLOOKUP(I2384,lookups!$A$2:$D$206,4,0)</f>
        <v>Turf algae sediment</v>
      </c>
    </row>
    <row r="2385" ht="15.75" customHeight="1">
      <c r="A2385" s="12" t="s">
        <v>89</v>
      </c>
      <c r="B2385" s="13" t="s">
        <v>14</v>
      </c>
      <c r="C2385" s="14" t="s">
        <v>31</v>
      </c>
      <c r="D2385" s="15">
        <v>3.0</v>
      </c>
      <c r="E2385" s="15">
        <v>9.0</v>
      </c>
      <c r="F2385" s="15">
        <v>4.0</v>
      </c>
      <c r="G2385" s="2" t="str">
        <f>VLOOKUP(I2385,lookups!$A$2:$D$206,3,0)</f>
        <v>CCA</v>
      </c>
      <c r="H2385" s="2" t="str">
        <f>VLOOKUP(I2385,lookups!$A$2:$D$206,2,0)</f>
        <v>CCA</v>
      </c>
      <c r="I2385" s="10" t="s">
        <v>90</v>
      </c>
      <c r="L2385" s="2" t="str">
        <f>VLOOKUP(G2385,lookups!$E$2:$F$206,2,0)</f>
        <v>Crustose coraline algae</v>
      </c>
      <c r="M2385" s="2" t="str">
        <f>VLOOKUP(H2385,lookups!$G$2:$H$206,2,0)</f>
        <v>Crustose coraline algae</v>
      </c>
      <c r="N2385" s="2" t="str">
        <f>VLOOKUP(I2385,lookups!$A$2:$D$206,4,0)</f>
        <v>Crustose coraline algae</v>
      </c>
    </row>
    <row r="2386" ht="15.75" customHeight="1">
      <c r="A2386" s="12" t="s">
        <v>89</v>
      </c>
      <c r="B2386" s="13" t="s">
        <v>14</v>
      </c>
      <c r="C2386" s="14" t="s">
        <v>31</v>
      </c>
      <c r="D2386" s="15">
        <v>3.0</v>
      </c>
      <c r="E2386" s="15">
        <v>9.0</v>
      </c>
      <c r="F2386" s="15">
        <v>5.0</v>
      </c>
      <c r="G2386" s="2" t="str">
        <f>VLOOKUP(I2386,lookups!$A$2:$D$206,3,0)</f>
        <v>CCA</v>
      </c>
      <c r="H2386" s="2" t="str">
        <f>VLOOKUP(I2386,lookups!$A$2:$D$206,2,0)</f>
        <v>CCA</v>
      </c>
      <c r="I2386" s="10" t="s">
        <v>90</v>
      </c>
      <c r="L2386" s="2" t="str">
        <f>VLOOKUP(G2386,lookups!$E$2:$F$206,2,0)</f>
        <v>Crustose coraline algae</v>
      </c>
      <c r="M2386" s="2" t="str">
        <f>VLOOKUP(H2386,lookups!$G$2:$H$206,2,0)</f>
        <v>Crustose coraline algae</v>
      </c>
      <c r="N2386" s="2" t="str">
        <f>VLOOKUP(I2386,lookups!$A$2:$D$206,4,0)</f>
        <v>Crustose coraline algae</v>
      </c>
    </row>
    <row r="2387" ht="15.75" customHeight="1">
      <c r="A2387" s="12" t="s">
        <v>89</v>
      </c>
      <c r="B2387" s="13" t="s">
        <v>14</v>
      </c>
      <c r="C2387" s="14" t="s">
        <v>31</v>
      </c>
      <c r="D2387" s="15">
        <v>3.0</v>
      </c>
      <c r="E2387" s="15">
        <v>9.0</v>
      </c>
      <c r="F2387" s="15">
        <v>6.0</v>
      </c>
      <c r="G2387" s="2" t="str">
        <f>VLOOKUP(I2387,lookups!$A$2:$D$206,3,0)</f>
        <v>LC</v>
      </c>
      <c r="H2387" s="2" t="str">
        <f>VLOOKUP(I2387,lookups!$A$2:$D$206,2,0)</f>
        <v>AGAR</v>
      </c>
      <c r="I2387" s="10" t="s">
        <v>97</v>
      </c>
      <c r="L2387" s="2" t="str">
        <f>VLOOKUP(G2387,lookups!$E$2:$F$206,2,0)</f>
        <v>Live coral</v>
      </c>
      <c r="M2387" s="2" t="str">
        <f>VLOOKUP(H2387,lookups!$G$2:$H$206,2,0)</f>
        <v>Agaricia</v>
      </c>
      <c r="N2387" s="2" t="str">
        <f>VLOOKUP(I2387,lookups!$A$2:$D$206,4,0)</f>
        <v>Agaricia agaricites</v>
      </c>
    </row>
    <row r="2388" ht="15.75" customHeight="1">
      <c r="A2388" s="12" t="s">
        <v>89</v>
      </c>
      <c r="B2388" s="13" t="s">
        <v>14</v>
      </c>
      <c r="C2388" s="14" t="s">
        <v>31</v>
      </c>
      <c r="D2388" s="15">
        <v>3.0</v>
      </c>
      <c r="E2388" s="15">
        <v>9.0</v>
      </c>
      <c r="F2388" s="15">
        <v>7.0</v>
      </c>
      <c r="G2388" s="2" t="str">
        <f>VLOOKUP(I2388,lookups!$A$2:$D$206,3,0)</f>
        <v>CCA</v>
      </c>
      <c r="H2388" s="2" t="str">
        <f>VLOOKUP(I2388,lookups!$A$2:$D$206,2,0)</f>
        <v>CCA</v>
      </c>
      <c r="I2388" s="10" t="s">
        <v>90</v>
      </c>
      <c r="L2388" s="2" t="str">
        <f>VLOOKUP(G2388,lookups!$E$2:$F$206,2,0)</f>
        <v>Crustose coraline algae</v>
      </c>
      <c r="M2388" s="2" t="str">
        <f>VLOOKUP(H2388,lookups!$G$2:$H$206,2,0)</f>
        <v>Crustose coraline algae</v>
      </c>
      <c r="N2388" s="2" t="str">
        <f>VLOOKUP(I2388,lookups!$A$2:$D$206,4,0)</f>
        <v>Crustose coraline algae</v>
      </c>
    </row>
    <row r="2389" ht="15.75" customHeight="1">
      <c r="A2389" s="12" t="s">
        <v>89</v>
      </c>
      <c r="B2389" s="13" t="s">
        <v>14</v>
      </c>
      <c r="C2389" s="14" t="s">
        <v>31</v>
      </c>
      <c r="D2389" s="15">
        <v>3.0</v>
      </c>
      <c r="E2389" s="15">
        <v>9.0</v>
      </c>
      <c r="F2389" s="15">
        <v>8.0</v>
      </c>
      <c r="G2389" s="2" t="str">
        <f>VLOOKUP(I2389,lookups!$A$2:$D$206,3,0)</f>
        <v>CCA</v>
      </c>
      <c r="H2389" s="2" t="str">
        <f>VLOOKUP(I2389,lookups!$A$2:$D$206,2,0)</f>
        <v>CCA</v>
      </c>
      <c r="I2389" s="10" t="s">
        <v>90</v>
      </c>
      <c r="L2389" s="2" t="str">
        <f>VLOOKUP(G2389,lookups!$E$2:$F$206,2,0)</f>
        <v>Crustose coraline algae</v>
      </c>
      <c r="M2389" s="2" t="str">
        <f>VLOOKUP(H2389,lookups!$G$2:$H$206,2,0)</f>
        <v>Crustose coraline algae</v>
      </c>
      <c r="N2389" s="2" t="str">
        <f>VLOOKUP(I2389,lookups!$A$2:$D$206,4,0)</f>
        <v>Crustose coraline algae</v>
      </c>
    </row>
    <row r="2390" ht="15.75" customHeight="1">
      <c r="A2390" s="12" t="s">
        <v>89</v>
      </c>
      <c r="B2390" s="13" t="s">
        <v>14</v>
      </c>
      <c r="C2390" s="14" t="s">
        <v>31</v>
      </c>
      <c r="D2390" s="15">
        <v>3.0</v>
      </c>
      <c r="E2390" s="15">
        <v>9.0</v>
      </c>
      <c r="F2390" s="15">
        <v>9.0</v>
      </c>
      <c r="G2390" s="2" t="str">
        <f>VLOOKUP(I2390,lookups!$A$2:$D$206,3,0)</f>
        <v>CCA</v>
      </c>
      <c r="H2390" s="2" t="str">
        <f>VLOOKUP(I2390,lookups!$A$2:$D$206,2,0)</f>
        <v>CCA</v>
      </c>
      <c r="I2390" s="10" t="s">
        <v>90</v>
      </c>
      <c r="L2390" s="2" t="str">
        <f>VLOOKUP(G2390,lookups!$E$2:$F$206,2,0)</f>
        <v>Crustose coraline algae</v>
      </c>
      <c r="M2390" s="2" t="str">
        <f>VLOOKUP(H2390,lookups!$G$2:$H$206,2,0)</f>
        <v>Crustose coraline algae</v>
      </c>
      <c r="N2390" s="2" t="str">
        <f>VLOOKUP(I2390,lookups!$A$2:$D$206,4,0)</f>
        <v>Crustose coraline algae</v>
      </c>
    </row>
    <row r="2391" ht="15.75" customHeight="1">
      <c r="A2391" s="12" t="s">
        <v>89</v>
      </c>
      <c r="B2391" s="13" t="s">
        <v>14</v>
      </c>
      <c r="C2391" s="14" t="s">
        <v>31</v>
      </c>
      <c r="D2391" s="15">
        <v>3.0</v>
      </c>
      <c r="E2391" s="15">
        <v>9.0</v>
      </c>
      <c r="F2391" s="15">
        <v>10.0</v>
      </c>
      <c r="G2391" s="2" t="str">
        <f>VLOOKUP(I2391,lookups!$A$2:$D$206,3,0)</f>
        <v>TA</v>
      </c>
      <c r="H2391" s="2" t="str">
        <f>VLOOKUP(I2391,lookups!$A$2:$D$206,2,0)</f>
        <v>TAS</v>
      </c>
      <c r="I2391" s="10" t="s">
        <v>92</v>
      </c>
      <c r="L2391" s="2" t="str">
        <f>VLOOKUP(G2391,lookups!$E$2:$F$206,2,0)</f>
        <v>Turf algae</v>
      </c>
      <c r="M2391" s="2" t="str">
        <f>VLOOKUP(H2391,lookups!$G$2:$H$206,2,0)</f>
        <v>Turf algae sediment</v>
      </c>
      <c r="N2391" s="2" t="str">
        <f>VLOOKUP(I2391,lookups!$A$2:$D$206,4,0)</f>
        <v>Turf algae sediment</v>
      </c>
    </row>
    <row r="2392" ht="15.75" customHeight="1">
      <c r="A2392" s="12" t="s">
        <v>89</v>
      </c>
      <c r="B2392" s="13" t="s">
        <v>14</v>
      </c>
      <c r="C2392" s="14" t="s">
        <v>31</v>
      </c>
      <c r="D2392" s="15">
        <v>3.0</v>
      </c>
      <c r="E2392" s="15">
        <v>10.0</v>
      </c>
      <c r="F2392" s="15">
        <v>1.0</v>
      </c>
      <c r="G2392" s="2" t="str">
        <f>VLOOKUP(I2392,lookups!$A$2:$D$206,3,0)</f>
        <v>TA</v>
      </c>
      <c r="H2392" s="2" t="str">
        <f>VLOOKUP(I2392,lookups!$A$2:$D$206,2,0)</f>
        <v>TAS</v>
      </c>
      <c r="I2392" s="10" t="s">
        <v>92</v>
      </c>
      <c r="L2392" s="2" t="str">
        <f>VLOOKUP(G2392,lookups!$E$2:$F$206,2,0)</f>
        <v>Turf algae</v>
      </c>
      <c r="M2392" s="2" t="str">
        <f>VLOOKUP(H2392,lookups!$G$2:$H$206,2,0)</f>
        <v>Turf algae sediment</v>
      </c>
      <c r="N2392" s="2" t="str">
        <f>VLOOKUP(I2392,lookups!$A$2:$D$206,4,0)</f>
        <v>Turf algae sediment</v>
      </c>
    </row>
    <row r="2393" ht="15.75" customHeight="1">
      <c r="A2393" s="12" t="s">
        <v>89</v>
      </c>
      <c r="B2393" s="13" t="s">
        <v>14</v>
      </c>
      <c r="C2393" s="14" t="s">
        <v>31</v>
      </c>
      <c r="D2393" s="15">
        <v>3.0</v>
      </c>
      <c r="E2393" s="15">
        <v>10.0</v>
      </c>
      <c r="F2393" s="15">
        <v>2.0</v>
      </c>
      <c r="G2393" s="2" t="str">
        <f>VLOOKUP(I2393,lookups!$A$2:$D$206,3,0)</f>
        <v>TA</v>
      </c>
      <c r="H2393" s="2" t="str">
        <f>VLOOKUP(I2393,lookups!$A$2:$D$206,2,0)</f>
        <v>TAS</v>
      </c>
      <c r="I2393" s="10" t="s">
        <v>92</v>
      </c>
      <c r="L2393" s="2" t="str">
        <f>VLOOKUP(G2393,lookups!$E$2:$F$206,2,0)</f>
        <v>Turf algae</v>
      </c>
      <c r="M2393" s="2" t="str">
        <f>VLOOKUP(H2393,lookups!$G$2:$H$206,2,0)</f>
        <v>Turf algae sediment</v>
      </c>
      <c r="N2393" s="2" t="str">
        <f>VLOOKUP(I2393,lookups!$A$2:$D$206,4,0)</f>
        <v>Turf algae sediment</v>
      </c>
    </row>
    <row r="2394" ht="15.75" customHeight="1">
      <c r="A2394" s="12" t="s">
        <v>89</v>
      </c>
      <c r="B2394" s="13" t="s">
        <v>14</v>
      </c>
      <c r="C2394" s="14" t="s">
        <v>31</v>
      </c>
      <c r="D2394" s="15">
        <v>3.0</v>
      </c>
      <c r="E2394" s="15">
        <v>10.0</v>
      </c>
      <c r="F2394" s="15">
        <v>3.0</v>
      </c>
      <c r="G2394" s="2" t="str">
        <f>VLOOKUP(I2394,lookups!$A$2:$D$206,3,0)</f>
        <v>CCA</v>
      </c>
      <c r="H2394" s="2" t="str">
        <f>VLOOKUP(I2394,lookups!$A$2:$D$206,2,0)</f>
        <v>CCA</v>
      </c>
      <c r="I2394" s="10" t="s">
        <v>90</v>
      </c>
      <c r="L2394" s="2" t="str">
        <f>VLOOKUP(G2394,lookups!$E$2:$F$206,2,0)</f>
        <v>Crustose coraline algae</v>
      </c>
      <c r="M2394" s="2" t="str">
        <f>VLOOKUP(H2394,lookups!$G$2:$H$206,2,0)</f>
        <v>Crustose coraline algae</v>
      </c>
      <c r="N2394" s="2" t="str">
        <f>VLOOKUP(I2394,lookups!$A$2:$D$206,4,0)</f>
        <v>Crustose coraline algae</v>
      </c>
    </row>
    <row r="2395" ht="15.75" customHeight="1">
      <c r="A2395" s="12" t="s">
        <v>89</v>
      </c>
      <c r="B2395" s="13" t="s">
        <v>14</v>
      </c>
      <c r="C2395" s="14" t="s">
        <v>31</v>
      </c>
      <c r="D2395" s="15">
        <v>3.0</v>
      </c>
      <c r="E2395" s="15">
        <v>10.0</v>
      </c>
      <c r="F2395" s="15">
        <v>4.0</v>
      </c>
      <c r="G2395" s="2" t="str">
        <f>VLOOKUP(I2395,lookups!$A$2:$D$206,3,0)</f>
        <v>CCA</v>
      </c>
      <c r="H2395" s="2" t="str">
        <f>VLOOKUP(I2395,lookups!$A$2:$D$206,2,0)</f>
        <v>CCA</v>
      </c>
      <c r="I2395" s="10" t="s">
        <v>90</v>
      </c>
      <c r="L2395" s="2" t="str">
        <f>VLOOKUP(G2395,lookups!$E$2:$F$206,2,0)</f>
        <v>Crustose coraline algae</v>
      </c>
      <c r="M2395" s="2" t="str">
        <f>VLOOKUP(H2395,lookups!$G$2:$H$206,2,0)</f>
        <v>Crustose coraline algae</v>
      </c>
      <c r="N2395" s="2" t="str">
        <f>VLOOKUP(I2395,lookups!$A$2:$D$206,4,0)</f>
        <v>Crustose coraline algae</v>
      </c>
    </row>
    <row r="2396" ht="15.75" customHeight="1">
      <c r="A2396" s="12" t="s">
        <v>89</v>
      </c>
      <c r="B2396" s="13" t="s">
        <v>14</v>
      </c>
      <c r="C2396" s="14" t="s">
        <v>31</v>
      </c>
      <c r="D2396" s="15">
        <v>3.0</v>
      </c>
      <c r="E2396" s="15">
        <v>10.0</v>
      </c>
      <c r="F2396" s="15">
        <v>5.0</v>
      </c>
      <c r="G2396" s="2" t="str">
        <f>VLOOKUP(I2396,lookups!$A$2:$D$206,3,0)</f>
        <v>TA</v>
      </c>
      <c r="H2396" s="2" t="str">
        <f>VLOOKUP(I2396,lookups!$A$2:$D$206,2,0)</f>
        <v>TAS</v>
      </c>
      <c r="I2396" s="10" t="s">
        <v>92</v>
      </c>
      <c r="L2396" s="2" t="str">
        <f>VLOOKUP(G2396,lookups!$E$2:$F$206,2,0)</f>
        <v>Turf algae</v>
      </c>
      <c r="M2396" s="2" t="str">
        <f>VLOOKUP(H2396,lookups!$G$2:$H$206,2,0)</f>
        <v>Turf algae sediment</v>
      </c>
      <c r="N2396" s="2" t="str">
        <f>VLOOKUP(I2396,lookups!$A$2:$D$206,4,0)</f>
        <v>Turf algae sediment</v>
      </c>
    </row>
    <row r="2397" ht="15.75" customHeight="1">
      <c r="A2397" s="12" t="s">
        <v>89</v>
      </c>
      <c r="B2397" s="13" t="s">
        <v>14</v>
      </c>
      <c r="C2397" s="14" t="s">
        <v>31</v>
      </c>
      <c r="D2397" s="15">
        <v>3.0</v>
      </c>
      <c r="E2397" s="15">
        <v>10.0</v>
      </c>
      <c r="F2397" s="15">
        <v>6.0</v>
      </c>
      <c r="G2397" s="2" t="str">
        <f>VLOOKUP(I2397,lookups!$A$2:$D$206,3,0)</f>
        <v>TA</v>
      </c>
      <c r="H2397" s="2" t="str">
        <f>VLOOKUP(I2397,lookups!$A$2:$D$206,2,0)</f>
        <v>TAS</v>
      </c>
      <c r="I2397" s="10" t="s">
        <v>92</v>
      </c>
      <c r="L2397" s="2" t="str">
        <f>VLOOKUP(G2397,lookups!$E$2:$F$206,2,0)</f>
        <v>Turf algae</v>
      </c>
      <c r="M2397" s="2" t="str">
        <f>VLOOKUP(H2397,lookups!$G$2:$H$206,2,0)</f>
        <v>Turf algae sediment</v>
      </c>
      <c r="N2397" s="2" t="str">
        <f>VLOOKUP(I2397,lookups!$A$2:$D$206,4,0)</f>
        <v>Turf algae sediment</v>
      </c>
    </row>
    <row r="2398" ht="15.75" customHeight="1">
      <c r="A2398" s="12" t="s">
        <v>89</v>
      </c>
      <c r="B2398" s="13" t="s">
        <v>14</v>
      </c>
      <c r="C2398" s="14" t="s">
        <v>31</v>
      </c>
      <c r="D2398" s="15">
        <v>3.0</v>
      </c>
      <c r="E2398" s="15">
        <v>10.0</v>
      </c>
      <c r="F2398" s="15">
        <v>7.0</v>
      </c>
      <c r="G2398" s="2" t="str">
        <f>VLOOKUP(I2398,lookups!$A$2:$D$206,3,0)</f>
        <v>TA</v>
      </c>
      <c r="H2398" s="2" t="str">
        <f>VLOOKUP(I2398,lookups!$A$2:$D$206,2,0)</f>
        <v>TAS</v>
      </c>
      <c r="I2398" s="10" t="s">
        <v>92</v>
      </c>
      <c r="L2398" s="2" t="str">
        <f>VLOOKUP(G2398,lookups!$E$2:$F$206,2,0)</f>
        <v>Turf algae</v>
      </c>
      <c r="M2398" s="2" t="str">
        <f>VLOOKUP(H2398,lookups!$G$2:$H$206,2,0)</f>
        <v>Turf algae sediment</v>
      </c>
      <c r="N2398" s="2" t="str">
        <f>VLOOKUP(I2398,lookups!$A$2:$D$206,4,0)</f>
        <v>Turf algae sediment</v>
      </c>
    </row>
    <row r="2399" ht="15.75" customHeight="1">
      <c r="A2399" s="12" t="s">
        <v>89</v>
      </c>
      <c r="B2399" s="13" t="s">
        <v>14</v>
      </c>
      <c r="C2399" s="14" t="s">
        <v>31</v>
      </c>
      <c r="D2399" s="15">
        <v>3.0</v>
      </c>
      <c r="E2399" s="15">
        <v>10.0</v>
      </c>
      <c r="F2399" s="15">
        <v>8.0</v>
      </c>
      <c r="G2399" s="2" t="str">
        <f>VLOOKUP(I2399,lookups!$A$2:$D$206,3,0)</f>
        <v>TA</v>
      </c>
      <c r="H2399" s="2" t="str">
        <f>VLOOKUP(I2399,lookups!$A$2:$D$206,2,0)</f>
        <v>TAS</v>
      </c>
      <c r="I2399" s="10" t="s">
        <v>92</v>
      </c>
      <c r="L2399" s="2" t="str">
        <f>VLOOKUP(G2399,lookups!$E$2:$F$206,2,0)</f>
        <v>Turf algae</v>
      </c>
      <c r="M2399" s="2" t="str">
        <f>VLOOKUP(H2399,lookups!$G$2:$H$206,2,0)</f>
        <v>Turf algae sediment</v>
      </c>
      <c r="N2399" s="2" t="str">
        <f>VLOOKUP(I2399,lookups!$A$2:$D$206,4,0)</f>
        <v>Turf algae sediment</v>
      </c>
    </row>
    <row r="2400" ht="15.75" customHeight="1">
      <c r="A2400" s="12" t="s">
        <v>89</v>
      </c>
      <c r="B2400" s="13" t="s">
        <v>14</v>
      </c>
      <c r="C2400" s="14" t="s">
        <v>31</v>
      </c>
      <c r="D2400" s="15">
        <v>3.0</v>
      </c>
      <c r="E2400" s="15">
        <v>10.0</v>
      </c>
      <c r="F2400" s="15">
        <v>9.0</v>
      </c>
      <c r="G2400" s="2" t="str">
        <f>VLOOKUP(I2400,lookups!$A$2:$D$206,3,0)</f>
        <v>CCA</v>
      </c>
      <c r="H2400" s="2" t="str">
        <f>VLOOKUP(I2400,lookups!$A$2:$D$206,2,0)</f>
        <v>CCA</v>
      </c>
      <c r="I2400" s="10" t="s">
        <v>90</v>
      </c>
      <c r="L2400" s="2" t="str">
        <f>VLOOKUP(G2400,lookups!$E$2:$F$206,2,0)</f>
        <v>Crustose coraline algae</v>
      </c>
      <c r="M2400" s="2" t="str">
        <f>VLOOKUP(H2400,lookups!$G$2:$H$206,2,0)</f>
        <v>Crustose coraline algae</v>
      </c>
      <c r="N2400" s="2" t="str">
        <f>VLOOKUP(I2400,lookups!$A$2:$D$206,4,0)</f>
        <v>Crustose coraline algae</v>
      </c>
    </row>
    <row r="2401" ht="15.75" customHeight="1">
      <c r="A2401" s="12" t="s">
        <v>89</v>
      </c>
      <c r="B2401" s="13" t="s">
        <v>14</v>
      </c>
      <c r="C2401" s="14" t="s">
        <v>31</v>
      </c>
      <c r="D2401" s="15">
        <v>3.0</v>
      </c>
      <c r="E2401" s="15">
        <v>10.0</v>
      </c>
      <c r="F2401" s="15">
        <v>10.0</v>
      </c>
      <c r="G2401" s="2" t="str">
        <f>VLOOKUP(I2401,lookups!$A$2:$D$206,3,0)</f>
        <v>CCA</v>
      </c>
      <c r="H2401" s="2" t="str">
        <f>VLOOKUP(I2401,lookups!$A$2:$D$206,2,0)</f>
        <v>CCA</v>
      </c>
      <c r="I2401" s="10" t="s">
        <v>90</v>
      </c>
      <c r="L2401" s="2" t="str">
        <f>VLOOKUP(G2401,lookups!$E$2:$F$206,2,0)</f>
        <v>Crustose coraline algae</v>
      </c>
      <c r="M2401" s="2" t="str">
        <f>VLOOKUP(H2401,lookups!$G$2:$H$206,2,0)</f>
        <v>Crustose coraline algae</v>
      </c>
      <c r="N2401" s="2" t="str">
        <f>VLOOKUP(I2401,lookups!$A$2:$D$206,4,0)</f>
        <v>Crustose coraline algae</v>
      </c>
    </row>
    <row r="2402" ht="15.75" customHeight="1">
      <c r="A2402" s="12" t="s">
        <v>89</v>
      </c>
      <c r="B2402" s="13" t="s">
        <v>15</v>
      </c>
      <c r="C2402" s="14" t="s">
        <v>31</v>
      </c>
      <c r="D2402" s="15">
        <v>1.0</v>
      </c>
      <c r="E2402" s="15">
        <v>1.0</v>
      </c>
      <c r="F2402" s="15">
        <v>1.0</v>
      </c>
      <c r="G2402" s="2" t="str">
        <f>VLOOKUP(I2402,lookups!$A$2:$D$206,3,0)</f>
        <v>TA</v>
      </c>
      <c r="H2402" s="2" t="str">
        <f>VLOOKUP(I2402,lookups!$A$2:$D$206,2,0)</f>
        <v>TAS</v>
      </c>
      <c r="I2402" s="10" t="s">
        <v>92</v>
      </c>
      <c r="L2402" s="2" t="str">
        <f>VLOOKUP(G2402,lookups!$E$2:$F$206,2,0)</f>
        <v>Turf algae</v>
      </c>
      <c r="M2402" s="2" t="str">
        <f>VLOOKUP(H2402,lookups!$G$2:$H$206,2,0)</f>
        <v>Turf algae sediment</v>
      </c>
      <c r="N2402" s="2" t="str">
        <f>VLOOKUP(I2402,lookups!$A$2:$D$206,4,0)</f>
        <v>Turf algae sediment</v>
      </c>
    </row>
    <row r="2403" ht="15.75" customHeight="1">
      <c r="A2403" s="12" t="s">
        <v>89</v>
      </c>
      <c r="B2403" s="13" t="s">
        <v>15</v>
      </c>
      <c r="C2403" s="14" t="s">
        <v>31</v>
      </c>
      <c r="D2403" s="15">
        <v>1.0</v>
      </c>
      <c r="E2403" s="15">
        <v>1.0</v>
      </c>
      <c r="F2403" s="15">
        <v>2.0</v>
      </c>
      <c r="G2403" s="2" t="str">
        <f>VLOOKUP(I2403,lookups!$A$2:$D$206,3,0)</f>
        <v>MA</v>
      </c>
      <c r="H2403" s="2" t="str">
        <f>VLOOKUP(I2403,lookups!$A$2:$D$206,2,0)</f>
        <v>BFMA</v>
      </c>
      <c r="I2403" s="10" t="s">
        <v>108</v>
      </c>
      <c r="J2403" s="3">
        <v>1.0</v>
      </c>
      <c r="L2403" s="2" t="str">
        <f>VLOOKUP(G2403,lookups!$E$2:$F$206,2,0)</f>
        <v>Macroalgae</v>
      </c>
      <c r="M2403" s="2" t="str">
        <f>VLOOKUP(H2403,lookups!$G$2:$H$206,2,0)</f>
        <v>Brown fleshy macroalgae</v>
      </c>
      <c r="N2403" s="2" t="str">
        <f>VLOOKUP(I2403,lookups!$A$2:$D$206,4,0)</f>
        <v>Dictyota spp.</v>
      </c>
    </row>
    <row r="2404" ht="15.75" customHeight="1">
      <c r="A2404" s="12" t="s">
        <v>89</v>
      </c>
      <c r="B2404" s="13" t="s">
        <v>15</v>
      </c>
      <c r="C2404" s="14" t="s">
        <v>31</v>
      </c>
      <c r="D2404" s="15">
        <v>1.0</v>
      </c>
      <c r="E2404" s="15">
        <v>1.0</v>
      </c>
      <c r="F2404" s="15">
        <v>3.0</v>
      </c>
      <c r="G2404" s="2" t="str">
        <f>VLOOKUP(I2404,lookups!$A$2:$D$206,3,0)</f>
        <v>TA</v>
      </c>
      <c r="H2404" s="2" t="str">
        <f>VLOOKUP(I2404,lookups!$A$2:$D$206,2,0)</f>
        <v>TAS</v>
      </c>
      <c r="I2404" s="10" t="s">
        <v>92</v>
      </c>
      <c r="L2404" s="2" t="str">
        <f>VLOOKUP(G2404,lookups!$E$2:$F$206,2,0)</f>
        <v>Turf algae</v>
      </c>
      <c r="M2404" s="2" t="str">
        <f>VLOOKUP(H2404,lookups!$G$2:$H$206,2,0)</f>
        <v>Turf algae sediment</v>
      </c>
      <c r="N2404" s="2" t="str">
        <f>VLOOKUP(I2404,lookups!$A$2:$D$206,4,0)</f>
        <v>Turf algae sediment</v>
      </c>
    </row>
    <row r="2405" ht="15.75" customHeight="1">
      <c r="A2405" s="12" t="s">
        <v>89</v>
      </c>
      <c r="B2405" s="13" t="s">
        <v>15</v>
      </c>
      <c r="C2405" s="14" t="s">
        <v>31</v>
      </c>
      <c r="D2405" s="15">
        <v>1.0</v>
      </c>
      <c r="E2405" s="15">
        <v>1.0</v>
      </c>
      <c r="F2405" s="15">
        <v>4.0</v>
      </c>
      <c r="G2405" s="2" t="str">
        <f>VLOOKUP(I2405,lookups!$A$2:$D$206,3,0)</f>
        <v>MA</v>
      </c>
      <c r="H2405" s="2" t="str">
        <f>VLOOKUP(I2405,lookups!$A$2:$D$206,2,0)</f>
        <v>BFMA</v>
      </c>
      <c r="I2405" s="10" t="s">
        <v>108</v>
      </c>
      <c r="J2405" s="3">
        <v>1.0</v>
      </c>
      <c r="L2405" s="2" t="str">
        <f>VLOOKUP(G2405,lookups!$E$2:$F$206,2,0)</f>
        <v>Macroalgae</v>
      </c>
      <c r="M2405" s="2" t="str">
        <f>VLOOKUP(H2405,lookups!$G$2:$H$206,2,0)</f>
        <v>Brown fleshy macroalgae</v>
      </c>
      <c r="N2405" s="2" t="str">
        <f>VLOOKUP(I2405,lookups!$A$2:$D$206,4,0)</f>
        <v>Dictyota spp.</v>
      </c>
    </row>
    <row r="2406" ht="15.75" customHeight="1">
      <c r="A2406" s="12" t="s">
        <v>89</v>
      </c>
      <c r="B2406" s="13" t="s">
        <v>15</v>
      </c>
      <c r="C2406" s="14" t="s">
        <v>31</v>
      </c>
      <c r="D2406" s="15">
        <v>1.0</v>
      </c>
      <c r="E2406" s="15">
        <v>1.0</v>
      </c>
      <c r="F2406" s="15">
        <v>5.0</v>
      </c>
      <c r="G2406" s="2" t="str">
        <f>VLOOKUP(I2406,lookups!$A$2:$D$206,3,0)</f>
        <v>TA</v>
      </c>
      <c r="H2406" s="2" t="str">
        <f>VLOOKUP(I2406,lookups!$A$2:$D$206,2,0)</f>
        <v>TAS</v>
      </c>
      <c r="I2406" s="10" t="s">
        <v>92</v>
      </c>
      <c r="L2406" s="2" t="str">
        <f>VLOOKUP(G2406,lookups!$E$2:$F$206,2,0)</f>
        <v>Turf algae</v>
      </c>
      <c r="M2406" s="2" t="str">
        <f>VLOOKUP(H2406,lookups!$G$2:$H$206,2,0)</f>
        <v>Turf algae sediment</v>
      </c>
      <c r="N2406" s="2" t="str">
        <f>VLOOKUP(I2406,lookups!$A$2:$D$206,4,0)</f>
        <v>Turf algae sediment</v>
      </c>
    </row>
    <row r="2407" ht="15.75" customHeight="1">
      <c r="A2407" s="12" t="s">
        <v>89</v>
      </c>
      <c r="B2407" s="13" t="s">
        <v>15</v>
      </c>
      <c r="C2407" s="14" t="s">
        <v>31</v>
      </c>
      <c r="D2407" s="15">
        <v>1.0</v>
      </c>
      <c r="E2407" s="15">
        <v>1.0</v>
      </c>
      <c r="F2407" s="15">
        <v>6.0</v>
      </c>
      <c r="G2407" s="2" t="str">
        <f>VLOOKUP(I2407,lookups!$A$2:$D$206,3,0)</f>
        <v>TA</v>
      </c>
      <c r="H2407" s="2" t="str">
        <f>VLOOKUP(I2407,lookups!$A$2:$D$206,2,0)</f>
        <v>TAS</v>
      </c>
      <c r="I2407" s="10" t="s">
        <v>92</v>
      </c>
      <c r="L2407" s="2" t="str">
        <f>VLOOKUP(G2407,lookups!$E$2:$F$206,2,0)</f>
        <v>Turf algae</v>
      </c>
      <c r="M2407" s="2" t="str">
        <f>VLOOKUP(H2407,lookups!$G$2:$H$206,2,0)</f>
        <v>Turf algae sediment</v>
      </c>
      <c r="N2407" s="2" t="str">
        <f>VLOOKUP(I2407,lookups!$A$2:$D$206,4,0)</f>
        <v>Turf algae sediment</v>
      </c>
    </row>
    <row r="2408" ht="15.75" customHeight="1">
      <c r="A2408" s="12" t="s">
        <v>89</v>
      </c>
      <c r="B2408" s="13" t="s">
        <v>15</v>
      </c>
      <c r="C2408" s="14" t="s">
        <v>31</v>
      </c>
      <c r="D2408" s="15">
        <v>1.0</v>
      </c>
      <c r="E2408" s="15">
        <v>1.0</v>
      </c>
      <c r="F2408" s="15">
        <v>7.0</v>
      </c>
      <c r="G2408" s="2" t="str">
        <f>VLOOKUP(I2408,lookups!$A$2:$D$206,3,0)</f>
        <v>MA</v>
      </c>
      <c r="H2408" s="2" t="str">
        <f>VLOOKUP(I2408,lookups!$A$2:$D$206,2,0)</f>
        <v>BFMA</v>
      </c>
      <c r="I2408" s="10" t="s">
        <v>108</v>
      </c>
      <c r="J2408" s="3">
        <v>1.0</v>
      </c>
      <c r="L2408" s="2" t="str">
        <f>VLOOKUP(G2408,lookups!$E$2:$F$206,2,0)</f>
        <v>Macroalgae</v>
      </c>
      <c r="M2408" s="2" t="str">
        <f>VLOOKUP(H2408,lookups!$G$2:$H$206,2,0)</f>
        <v>Brown fleshy macroalgae</v>
      </c>
      <c r="N2408" s="2" t="str">
        <f>VLOOKUP(I2408,lookups!$A$2:$D$206,4,0)</f>
        <v>Dictyota spp.</v>
      </c>
    </row>
    <row r="2409" ht="15.75" customHeight="1">
      <c r="A2409" s="12" t="s">
        <v>89</v>
      </c>
      <c r="B2409" s="13" t="s">
        <v>15</v>
      </c>
      <c r="C2409" s="14" t="s">
        <v>31</v>
      </c>
      <c r="D2409" s="15">
        <v>1.0</v>
      </c>
      <c r="E2409" s="15">
        <v>1.0</v>
      </c>
      <c r="F2409" s="15">
        <v>8.0</v>
      </c>
      <c r="G2409" s="2" t="str">
        <f>VLOOKUP(I2409,lookups!$A$2:$D$206,3,0)</f>
        <v>CCA</v>
      </c>
      <c r="H2409" s="2" t="str">
        <f>VLOOKUP(I2409,lookups!$A$2:$D$206,2,0)</f>
        <v>CCA</v>
      </c>
      <c r="I2409" s="10" t="s">
        <v>90</v>
      </c>
      <c r="L2409" s="2" t="str">
        <f>VLOOKUP(G2409,lookups!$E$2:$F$206,2,0)</f>
        <v>Crustose coraline algae</v>
      </c>
      <c r="M2409" s="2" t="str">
        <f>VLOOKUP(H2409,lookups!$G$2:$H$206,2,0)</f>
        <v>Crustose coraline algae</v>
      </c>
      <c r="N2409" s="2" t="str">
        <f>VLOOKUP(I2409,lookups!$A$2:$D$206,4,0)</f>
        <v>Crustose coraline algae</v>
      </c>
    </row>
    <row r="2410" ht="15.75" customHeight="1">
      <c r="A2410" s="12" t="s">
        <v>89</v>
      </c>
      <c r="B2410" s="13" t="s">
        <v>15</v>
      </c>
      <c r="C2410" s="14" t="s">
        <v>31</v>
      </c>
      <c r="D2410" s="15">
        <v>1.0</v>
      </c>
      <c r="E2410" s="15">
        <v>1.0</v>
      </c>
      <c r="F2410" s="15">
        <v>9.0</v>
      </c>
      <c r="G2410" s="2" t="str">
        <f>VLOOKUP(I2410,lookups!$A$2:$D$206,3,0)</f>
        <v>LC</v>
      </c>
      <c r="H2410" s="2" t="str">
        <f>VLOOKUP(I2410,lookups!$A$2:$D$206,2,0)</f>
        <v>ACRO</v>
      </c>
      <c r="I2410" s="10" t="s">
        <v>109</v>
      </c>
      <c r="L2410" s="2" t="str">
        <f>VLOOKUP(G2410,lookups!$E$2:$F$206,2,0)</f>
        <v>Live coral</v>
      </c>
      <c r="M2410" s="2" t="str">
        <f>VLOOKUP(H2410,lookups!$G$2:$H$206,2,0)</f>
        <v>Acropora</v>
      </c>
      <c r="N2410" s="2" t="str">
        <f>VLOOKUP(I2410,lookups!$A$2:$D$206,4,0)</f>
        <v>Acropora palmata</v>
      </c>
    </row>
    <row r="2411" ht="15.75" customHeight="1">
      <c r="A2411" s="12" t="s">
        <v>89</v>
      </c>
      <c r="B2411" s="13" t="s">
        <v>15</v>
      </c>
      <c r="C2411" s="14" t="s">
        <v>31</v>
      </c>
      <c r="D2411" s="15">
        <v>1.0</v>
      </c>
      <c r="E2411" s="15">
        <v>1.0</v>
      </c>
      <c r="F2411" s="15">
        <v>10.0</v>
      </c>
      <c r="G2411" s="2" t="str">
        <f>VLOOKUP(I2411,lookups!$A$2:$D$206,3,0)</f>
        <v>LC</v>
      </c>
      <c r="H2411" s="2" t="str">
        <f>VLOOKUP(I2411,lookups!$A$2:$D$206,2,0)</f>
        <v>ACRO</v>
      </c>
      <c r="I2411" s="10" t="s">
        <v>109</v>
      </c>
      <c r="L2411" s="2" t="str">
        <f>VLOOKUP(G2411,lookups!$E$2:$F$206,2,0)</f>
        <v>Live coral</v>
      </c>
      <c r="M2411" s="2" t="str">
        <f>VLOOKUP(H2411,lookups!$G$2:$H$206,2,0)</f>
        <v>Acropora</v>
      </c>
      <c r="N2411" s="2" t="str">
        <f>VLOOKUP(I2411,lookups!$A$2:$D$206,4,0)</f>
        <v>Acropora palmata</v>
      </c>
    </row>
    <row r="2412" ht="15.75" customHeight="1">
      <c r="A2412" s="12" t="s">
        <v>89</v>
      </c>
      <c r="B2412" s="13" t="s">
        <v>15</v>
      </c>
      <c r="C2412" s="14" t="s">
        <v>31</v>
      </c>
      <c r="D2412" s="15">
        <v>1.0</v>
      </c>
      <c r="E2412" s="15">
        <v>2.0</v>
      </c>
      <c r="F2412" s="15">
        <v>1.0</v>
      </c>
      <c r="G2412" s="2" t="str">
        <f>VLOOKUP(I2412,lookups!$A$2:$D$206,3,0)</f>
        <v>CCA</v>
      </c>
      <c r="H2412" s="2" t="str">
        <f>VLOOKUP(I2412,lookups!$A$2:$D$206,2,0)</f>
        <v>CCA</v>
      </c>
      <c r="I2412" s="10" t="s">
        <v>90</v>
      </c>
      <c r="L2412" s="2" t="str">
        <f>VLOOKUP(G2412,lookups!$E$2:$F$206,2,0)</f>
        <v>Crustose coraline algae</v>
      </c>
      <c r="M2412" s="2" t="str">
        <f>VLOOKUP(H2412,lookups!$G$2:$H$206,2,0)</f>
        <v>Crustose coraline algae</v>
      </c>
      <c r="N2412" s="2" t="str">
        <f>VLOOKUP(I2412,lookups!$A$2:$D$206,4,0)</f>
        <v>Crustose coraline algae</v>
      </c>
    </row>
    <row r="2413" ht="15.75" customHeight="1">
      <c r="A2413" s="12" t="s">
        <v>89</v>
      </c>
      <c r="B2413" s="13" t="s">
        <v>15</v>
      </c>
      <c r="C2413" s="14" t="s">
        <v>31</v>
      </c>
      <c r="D2413" s="15">
        <v>1.0</v>
      </c>
      <c r="E2413" s="15">
        <v>2.0</v>
      </c>
      <c r="F2413" s="15">
        <v>2.0</v>
      </c>
      <c r="G2413" s="2" t="str">
        <f>VLOOKUP(I2413,lookups!$A$2:$D$206,3,0)</f>
        <v>LC</v>
      </c>
      <c r="H2413" s="2" t="str">
        <f>VLOOKUP(I2413,lookups!$A$2:$D$206,2,0)</f>
        <v>ACRO</v>
      </c>
      <c r="I2413" s="10" t="s">
        <v>109</v>
      </c>
      <c r="L2413" s="2" t="str">
        <f>VLOOKUP(G2413,lookups!$E$2:$F$206,2,0)</f>
        <v>Live coral</v>
      </c>
      <c r="M2413" s="2" t="str">
        <f>VLOOKUP(H2413,lookups!$G$2:$H$206,2,0)</f>
        <v>Acropora</v>
      </c>
      <c r="N2413" s="2" t="str">
        <f>VLOOKUP(I2413,lookups!$A$2:$D$206,4,0)</f>
        <v>Acropora palmata</v>
      </c>
    </row>
    <row r="2414" ht="15.75" customHeight="1">
      <c r="A2414" s="12" t="s">
        <v>89</v>
      </c>
      <c r="B2414" s="13" t="s">
        <v>15</v>
      </c>
      <c r="C2414" s="14" t="s">
        <v>31</v>
      </c>
      <c r="D2414" s="15">
        <v>1.0</v>
      </c>
      <c r="E2414" s="15">
        <v>2.0</v>
      </c>
      <c r="F2414" s="15">
        <v>3.0</v>
      </c>
      <c r="G2414" s="2" t="str">
        <f>VLOOKUP(I2414,lookups!$A$2:$D$206,3,0)</f>
        <v>TA</v>
      </c>
      <c r="H2414" s="2" t="str">
        <f>VLOOKUP(I2414,lookups!$A$2:$D$206,2,0)</f>
        <v>TAS</v>
      </c>
      <c r="I2414" s="10" t="s">
        <v>92</v>
      </c>
      <c r="L2414" s="2" t="str">
        <f>VLOOKUP(G2414,lookups!$E$2:$F$206,2,0)</f>
        <v>Turf algae</v>
      </c>
      <c r="M2414" s="2" t="str">
        <f>VLOOKUP(H2414,lookups!$G$2:$H$206,2,0)</f>
        <v>Turf algae sediment</v>
      </c>
      <c r="N2414" s="2" t="str">
        <f>VLOOKUP(I2414,lookups!$A$2:$D$206,4,0)</f>
        <v>Turf algae sediment</v>
      </c>
    </row>
    <row r="2415" ht="15.75" customHeight="1">
      <c r="A2415" s="12" t="s">
        <v>89</v>
      </c>
      <c r="B2415" s="13" t="s">
        <v>15</v>
      </c>
      <c r="C2415" s="14" t="s">
        <v>31</v>
      </c>
      <c r="D2415" s="15">
        <v>1.0</v>
      </c>
      <c r="E2415" s="15">
        <v>2.0</v>
      </c>
      <c r="F2415" s="15">
        <v>4.0</v>
      </c>
      <c r="G2415" s="2" t="str">
        <f>VLOOKUP(I2415,lookups!$A$2:$D$206,3,0)</f>
        <v>MA</v>
      </c>
      <c r="H2415" s="2" t="str">
        <f>VLOOKUP(I2415,lookups!$A$2:$D$206,2,0)</f>
        <v>BFMA</v>
      </c>
      <c r="I2415" s="10" t="s">
        <v>108</v>
      </c>
      <c r="J2415" s="3">
        <v>1.0</v>
      </c>
      <c r="L2415" s="2" t="str">
        <f>VLOOKUP(G2415,lookups!$E$2:$F$206,2,0)</f>
        <v>Macroalgae</v>
      </c>
      <c r="M2415" s="2" t="str">
        <f>VLOOKUP(H2415,lookups!$G$2:$H$206,2,0)</f>
        <v>Brown fleshy macroalgae</v>
      </c>
      <c r="N2415" s="2" t="str">
        <f>VLOOKUP(I2415,lookups!$A$2:$D$206,4,0)</f>
        <v>Dictyota spp.</v>
      </c>
    </row>
    <row r="2416" ht="15.75" customHeight="1">
      <c r="A2416" s="12" t="s">
        <v>89</v>
      </c>
      <c r="B2416" s="13" t="s">
        <v>15</v>
      </c>
      <c r="C2416" s="14" t="s">
        <v>31</v>
      </c>
      <c r="D2416" s="15">
        <v>1.0</v>
      </c>
      <c r="E2416" s="15">
        <v>2.0</v>
      </c>
      <c r="F2416" s="15">
        <v>5.0</v>
      </c>
      <c r="G2416" s="2" t="str">
        <f>VLOOKUP(I2416,lookups!$A$2:$D$206,3,0)</f>
        <v>TA</v>
      </c>
      <c r="H2416" s="2" t="str">
        <f>VLOOKUP(I2416,lookups!$A$2:$D$206,2,0)</f>
        <v>TAS</v>
      </c>
      <c r="I2416" s="10" t="s">
        <v>92</v>
      </c>
      <c r="L2416" s="2" t="str">
        <f>VLOOKUP(G2416,lookups!$E$2:$F$206,2,0)</f>
        <v>Turf algae</v>
      </c>
      <c r="M2416" s="2" t="str">
        <f>VLOOKUP(H2416,lookups!$G$2:$H$206,2,0)</f>
        <v>Turf algae sediment</v>
      </c>
      <c r="N2416" s="2" t="str">
        <f>VLOOKUP(I2416,lookups!$A$2:$D$206,4,0)</f>
        <v>Turf algae sediment</v>
      </c>
    </row>
    <row r="2417" ht="15.75" customHeight="1">
      <c r="A2417" s="12" t="s">
        <v>89</v>
      </c>
      <c r="B2417" s="13" t="s">
        <v>15</v>
      </c>
      <c r="C2417" s="14" t="s">
        <v>31</v>
      </c>
      <c r="D2417" s="15">
        <v>1.0</v>
      </c>
      <c r="E2417" s="15">
        <v>2.0</v>
      </c>
      <c r="F2417" s="15">
        <v>6.0</v>
      </c>
      <c r="G2417" s="2" t="str">
        <f>VLOOKUP(I2417,lookups!$A$2:$D$206,3,0)</f>
        <v>MA</v>
      </c>
      <c r="H2417" s="2" t="str">
        <f>VLOOKUP(I2417,lookups!$A$2:$D$206,2,0)</f>
        <v>GCMA</v>
      </c>
      <c r="I2417" s="10" t="s">
        <v>40</v>
      </c>
      <c r="J2417" s="3">
        <v>4.0</v>
      </c>
      <c r="L2417" s="2" t="str">
        <f>VLOOKUP(G2417,lookups!$E$2:$F$206,2,0)</f>
        <v>Macroalgae</v>
      </c>
      <c r="M2417" s="2" t="str">
        <f>VLOOKUP(H2417,lookups!$G$2:$H$206,2,0)</f>
        <v>Green calcareous macroalgae</v>
      </c>
      <c r="N2417" s="2" t="str">
        <f>VLOOKUP(I2417,lookups!$A$2:$D$206,4,0)</f>
        <v>Halimeda spp.</v>
      </c>
    </row>
    <row r="2418" ht="15.75" customHeight="1">
      <c r="A2418" s="12" t="s">
        <v>89</v>
      </c>
      <c r="B2418" s="13" t="s">
        <v>15</v>
      </c>
      <c r="C2418" s="14" t="s">
        <v>31</v>
      </c>
      <c r="D2418" s="15">
        <v>1.0</v>
      </c>
      <c r="E2418" s="15">
        <v>2.0</v>
      </c>
      <c r="F2418" s="15">
        <v>7.0</v>
      </c>
      <c r="G2418" s="2" t="str">
        <f>VLOOKUP(I2418,lookups!$A$2:$D$206,3,0)</f>
        <v>CCA</v>
      </c>
      <c r="H2418" s="2" t="str">
        <f>VLOOKUP(I2418,lookups!$A$2:$D$206,2,0)</f>
        <v>CCA</v>
      </c>
      <c r="I2418" s="10" t="s">
        <v>90</v>
      </c>
      <c r="L2418" s="2" t="str">
        <f>VLOOKUP(G2418,lookups!$E$2:$F$206,2,0)</f>
        <v>Crustose coraline algae</v>
      </c>
      <c r="M2418" s="2" t="str">
        <f>VLOOKUP(H2418,lookups!$G$2:$H$206,2,0)</f>
        <v>Crustose coraline algae</v>
      </c>
      <c r="N2418" s="2" t="str">
        <f>VLOOKUP(I2418,lookups!$A$2:$D$206,4,0)</f>
        <v>Crustose coraline algae</v>
      </c>
    </row>
    <row r="2419" ht="15.75" customHeight="1">
      <c r="A2419" s="12" t="s">
        <v>89</v>
      </c>
      <c r="B2419" s="13" t="s">
        <v>15</v>
      </c>
      <c r="C2419" s="14" t="s">
        <v>31</v>
      </c>
      <c r="D2419" s="15">
        <v>1.0</v>
      </c>
      <c r="E2419" s="15">
        <v>2.0</v>
      </c>
      <c r="F2419" s="15">
        <v>8.0</v>
      </c>
      <c r="G2419" s="2" t="str">
        <f>VLOOKUP(I2419,lookups!$A$2:$D$206,3,0)</f>
        <v>TA</v>
      </c>
      <c r="H2419" s="2" t="str">
        <f>VLOOKUP(I2419,lookups!$A$2:$D$206,2,0)</f>
        <v>TAS</v>
      </c>
      <c r="I2419" s="10" t="s">
        <v>92</v>
      </c>
      <c r="L2419" s="2" t="str">
        <f>VLOOKUP(G2419,lookups!$E$2:$F$206,2,0)</f>
        <v>Turf algae</v>
      </c>
      <c r="M2419" s="2" t="str">
        <f>VLOOKUP(H2419,lookups!$G$2:$H$206,2,0)</f>
        <v>Turf algae sediment</v>
      </c>
      <c r="N2419" s="2" t="str">
        <f>VLOOKUP(I2419,lookups!$A$2:$D$206,4,0)</f>
        <v>Turf algae sediment</v>
      </c>
    </row>
    <row r="2420" ht="15.75" customHeight="1">
      <c r="A2420" s="12" t="s">
        <v>89</v>
      </c>
      <c r="B2420" s="13" t="s">
        <v>15</v>
      </c>
      <c r="C2420" s="14" t="s">
        <v>31</v>
      </c>
      <c r="D2420" s="15">
        <v>1.0</v>
      </c>
      <c r="E2420" s="15">
        <v>2.0</v>
      </c>
      <c r="F2420" s="15">
        <v>9.0</v>
      </c>
      <c r="G2420" s="2" t="str">
        <f>VLOOKUP(I2420,lookups!$A$2:$D$206,3,0)</f>
        <v>CCA</v>
      </c>
      <c r="H2420" s="2" t="str">
        <f>VLOOKUP(I2420,lookups!$A$2:$D$206,2,0)</f>
        <v>CCA</v>
      </c>
      <c r="I2420" s="10" t="s">
        <v>90</v>
      </c>
      <c r="L2420" s="2" t="str">
        <f>VLOOKUP(G2420,lookups!$E$2:$F$206,2,0)</f>
        <v>Crustose coraline algae</v>
      </c>
      <c r="M2420" s="2" t="str">
        <f>VLOOKUP(H2420,lookups!$G$2:$H$206,2,0)</f>
        <v>Crustose coraline algae</v>
      </c>
      <c r="N2420" s="2" t="str">
        <f>VLOOKUP(I2420,lookups!$A$2:$D$206,4,0)</f>
        <v>Crustose coraline algae</v>
      </c>
    </row>
    <row r="2421" ht="15.75" customHeight="1">
      <c r="A2421" s="12" t="s">
        <v>89</v>
      </c>
      <c r="B2421" s="13" t="s">
        <v>15</v>
      </c>
      <c r="C2421" s="14" t="s">
        <v>31</v>
      </c>
      <c r="D2421" s="15">
        <v>1.0</v>
      </c>
      <c r="E2421" s="15">
        <v>2.0</v>
      </c>
      <c r="F2421" s="15">
        <v>10.0</v>
      </c>
      <c r="G2421" s="2" t="str">
        <f>VLOOKUP(I2421,lookups!$A$2:$D$206,3,0)</f>
        <v>TA</v>
      </c>
      <c r="H2421" s="2" t="str">
        <f>VLOOKUP(I2421,lookups!$A$2:$D$206,2,0)</f>
        <v>TAS</v>
      </c>
      <c r="I2421" s="10" t="s">
        <v>92</v>
      </c>
      <c r="L2421" s="2" t="str">
        <f>VLOOKUP(G2421,lookups!$E$2:$F$206,2,0)</f>
        <v>Turf algae</v>
      </c>
      <c r="M2421" s="2" t="str">
        <f>VLOOKUP(H2421,lookups!$G$2:$H$206,2,0)</f>
        <v>Turf algae sediment</v>
      </c>
      <c r="N2421" s="2" t="str">
        <f>VLOOKUP(I2421,lookups!$A$2:$D$206,4,0)</f>
        <v>Turf algae sediment</v>
      </c>
    </row>
    <row r="2422" ht="15.75" customHeight="1">
      <c r="A2422" s="12" t="s">
        <v>89</v>
      </c>
      <c r="B2422" s="13" t="s">
        <v>15</v>
      </c>
      <c r="C2422" s="14" t="s">
        <v>31</v>
      </c>
      <c r="D2422" s="15">
        <v>1.0</v>
      </c>
      <c r="E2422" s="15">
        <v>3.0</v>
      </c>
      <c r="F2422" s="15">
        <v>1.0</v>
      </c>
      <c r="G2422" s="2" t="str">
        <f>VLOOKUP(I2422,lookups!$A$2:$D$206,3,0)</f>
        <v>CCA</v>
      </c>
      <c r="H2422" s="2" t="str">
        <f>VLOOKUP(I2422,lookups!$A$2:$D$206,2,0)</f>
        <v>CCA</v>
      </c>
      <c r="I2422" s="10" t="s">
        <v>90</v>
      </c>
      <c r="L2422" s="2" t="str">
        <f>VLOOKUP(G2422,lookups!$E$2:$F$206,2,0)</f>
        <v>Crustose coraline algae</v>
      </c>
      <c r="M2422" s="2" t="str">
        <f>VLOOKUP(H2422,lookups!$G$2:$H$206,2,0)</f>
        <v>Crustose coraline algae</v>
      </c>
      <c r="N2422" s="2" t="str">
        <f>VLOOKUP(I2422,lookups!$A$2:$D$206,4,0)</f>
        <v>Crustose coraline algae</v>
      </c>
    </row>
    <row r="2423" ht="15.75" customHeight="1">
      <c r="A2423" s="12" t="s">
        <v>89</v>
      </c>
      <c r="B2423" s="13" t="s">
        <v>15</v>
      </c>
      <c r="C2423" s="14" t="s">
        <v>31</v>
      </c>
      <c r="D2423" s="15">
        <v>1.0</v>
      </c>
      <c r="E2423" s="15">
        <v>3.0</v>
      </c>
      <c r="F2423" s="15">
        <v>2.0</v>
      </c>
      <c r="G2423" s="2" t="str">
        <f>VLOOKUP(I2423,lookups!$A$2:$D$206,3,0)</f>
        <v>CCA</v>
      </c>
      <c r="H2423" s="2" t="str">
        <f>VLOOKUP(I2423,lookups!$A$2:$D$206,2,0)</f>
        <v>CCA</v>
      </c>
      <c r="I2423" s="10" t="s">
        <v>90</v>
      </c>
      <c r="L2423" s="2" t="str">
        <f>VLOOKUP(G2423,lookups!$E$2:$F$206,2,0)</f>
        <v>Crustose coraline algae</v>
      </c>
      <c r="M2423" s="2" t="str">
        <f>VLOOKUP(H2423,lookups!$G$2:$H$206,2,0)</f>
        <v>Crustose coraline algae</v>
      </c>
      <c r="N2423" s="2" t="str">
        <f>VLOOKUP(I2423,lookups!$A$2:$D$206,4,0)</f>
        <v>Crustose coraline algae</v>
      </c>
    </row>
    <row r="2424" ht="15.75" customHeight="1">
      <c r="A2424" s="12" t="s">
        <v>89</v>
      </c>
      <c r="B2424" s="13" t="s">
        <v>15</v>
      </c>
      <c r="C2424" s="14" t="s">
        <v>31</v>
      </c>
      <c r="D2424" s="15">
        <v>1.0</v>
      </c>
      <c r="E2424" s="15">
        <v>3.0</v>
      </c>
      <c r="F2424" s="15">
        <v>3.0</v>
      </c>
      <c r="G2424" s="2" t="str">
        <f>VLOOKUP(I2424,lookups!$A$2:$D$206,3,0)</f>
        <v>MA</v>
      </c>
      <c r="H2424" s="2" t="str">
        <f>VLOOKUP(I2424,lookups!$A$2:$D$206,2,0)</f>
        <v>RCMA</v>
      </c>
      <c r="I2424" s="10" t="s">
        <v>87</v>
      </c>
      <c r="J2424" s="3">
        <v>3.0</v>
      </c>
      <c r="L2424" s="2" t="str">
        <f>VLOOKUP(G2424,lookups!$E$2:$F$206,2,0)</f>
        <v>Macroalgae</v>
      </c>
      <c r="M2424" s="2" t="str">
        <f>VLOOKUP(H2424,lookups!$G$2:$H$206,2,0)</f>
        <v>Red calcareous macroalgae</v>
      </c>
      <c r="N2424" s="2" t="str">
        <f>VLOOKUP(I2424,lookups!$A$2:$D$206,4,0)</f>
        <v>Jania spp.</v>
      </c>
    </row>
    <row r="2425" ht="15.75" customHeight="1">
      <c r="A2425" s="12" t="s">
        <v>89</v>
      </c>
      <c r="B2425" s="13" t="s">
        <v>15</v>
      </c>
      <c r="C2425" s="14" t="s">
        <v>31</v>
      </c>
      <c r="D2425" s="15">
        <v>1.0</v>
      </c>
      <c r="E2425" s="15">
        <v>3.0</v>
      </c>
      <c r="F2425" s="15">
        <v>4.0</v>
      </c>
      <c r="G2425" s="2" t="str">
        <f>VLOOKUP(I2425,lookups!$A$2:$D$206,3,0)</f>
        <v>CCA</v>
      </c>
      <c r="H2425" s="2" t="str">
        <f>VLOOKUP(I2425,lookups!$A$2:$D$206,2,0)</f>
        <v>CCA</v>
      </c>
      <c r="I2425" s="10" t="s">
        <v>90</v>
      </c>
      <c r="L2425" s="2" t="str">
        <f>VLOOKUP(G2425,lookups!$E$2:$F$206,2,0)</f>
        <v>Crustose coraline algae</v>
      </c>
      <c r="M2425" s="2" t="str">
        <f>VLOOKUP(H2425,lookups!$G$2:$H$206,2,0)</f>
        <v>Crustose coraline algae</v>
      </c>
      <c r="N2425" s="2" t="str">
        <f>VLOOKUP(I2425,lookups!$A$2:$D$206,4,0)</f>
        <v>Crustose coraline algae</v>
      </c>
    </row>
    <row r="2426" ht="15.75" customHeight="1">
      <c r="A2426" s="12" t="s">
        <v>89</v>
      </c>
      <c r="B2426" s="13" t="s">
        <v>15</v>
      </c>
      <c r="C2426" s="14" t="s">
        <v>31</v>
      </c>
      <c r="D2426" s="15">
        <v>1.0</v>
      </c>
      <c r="E2426" s="15">
        <v>3.0</v>
      </c>
      <c r="F2426" s="15">
        <v>5.0</v>
      </c>
      <c r="G2426" s="2" t="str">
        <f>VLOOKUP(I2426,lookups!$A$2:$D$206,3,0)</f>
        <v>TA</v>
      </c>
      <c r="H2426" s="2" t="str">
        <f>VLOOKUP(I2426,lookups!$A$2:$D$206,2,0)</f>
        <v>STA</v>
      </c>
      <c r="I2426" s="10" t="s">
        <v>99</v>
      </c>
      <c r="L2426" s="2" t="str">
        <f>VLOOKUP(G2426,lookups!$E$2:$F$206,2,0)</f>
        <v>Turf algae</v>
      </c>
      <c r="M2426" s="2" t="str">
        <f>VLOOKUP(H2426,lookups!$G$2:$H$206,2,0)</f>
        <v>Sediment turf algae</v>
      </c>
      <c r="N2426" s="2" t="str">
        <f>VLOOKUP(I2426,lookups!$A$2:$D$206,4,0)</f>
        <v>Sediment turf algae</v>
      </c>
    </row>
    <row r="2427" ht="15.75" customHeight="1">
      <c r="A2427" s="12" t="s">
        <v>89</v>
      </c>
      <c r="B2427" s="13" t="s">
        <v>15</v>
      </c>
      <c r="C2427" s="14" t="s">
        <v>31</v>
      </c>
      <c r="D2427" s="15">
        <v>1.0</v>
      </c>
      <c r="E2427" s="15">
        <v>3.0</v>
      </c>
      <c r="F2427" s="15">
        <v>6.0</v>
      </c>
      <c r="G2427" s="2" t="str">
        <f>VLOOKUP(I2427,lookups!$A$2:$D$206,3,0)</f>
        <v>TA</v>
      </c>
      <c r="H2427" s="2" t="str">
        <f>VLOOKUP(I2427,lookups!$A$2:$D$206,2,0)</f>
        <v>STA</v>
      </c>
      <c r="I2427" s="10" t="s">
        <v>99</v>
      </c>
      <c r="L2427" s="2" t="str">
        <f>VLOOKUP(G2427,lookups!$E$2:$F$206,2,0)</f>
        <v>Turf algae</v>
      </c>
      <c r="M2427" s="2" t="str">
        <f>VLOOKUP(H2427,lookups!$G$2:$H$206,2,0)</f>
        <v>Sediment turf algae</v>
      </c>
      <c r="N2427" s="2" t="str">
        <f>VLOOKUP(I2427,lookups!$A$2:$D$206,4,0)</f>
        <v>Sediment turf algae</v>
      </c>
    </row>
    <row r="2428" ht="15.75" customHeight="1">
      <c r="A2428" s="12" t="s">
        <v>89</v>
      </c>
      <c r="B2428" s="13" t="s">
        <v>15</v>
      </c>
      <c r="C2428" s="14" t="s">
        <v>31</v>
      </c>
      <c r="D2428" s="15">
        <v>1.0</v>
      </c>
      <c r="E2428" s="15">
        <v>3.0</v>
      </c>
      <c r="F2428" s="15">
        <v>7.0</v>
      </c>
      <c r="G2428" s="2" t="str">
        <f>VLOOKUP(I2428,lookups!$A$2:$D$206,3,0)</f>
        <v>TA</v>
      </c>
      <c r="H2428" s="2" t="str">
        <f>VLOOKUP(I2428,lookups!$A$2:$D$206,2,0)</f>
        <v>STA</v>
      </c>
      <c r="I2428" s="10" t="s">
        <v>99</v>
      </c>
      <c r="L2428" s="2" t="str">
        <f>VLOOKUP(G2428,lookups!$E$2:$F$206,2,0)</f>
        <v>Turf algae</v>
      </c>
      <c r="M2428" s="2" t="str">
        <f>VLOOKUP(H2428,lookups!$G$2:$H$206,2,0)</f>
        <v>Sediment turf algae</v>
      </c>
      <c r="N2428" s="2" t="str">
        <f>VLOOKUP(I2428,lookups!$A$2:$D$206,4,0)</f>
        <v>Sediment turf algae</v>
      </c>
    </row>
    <row r="2429" ht="15.75" customHeight="1">
      <c r="A2429" s="12" t="s">
        <v>89</v>
      </c>
      <c r="B2429" s="13" t="s">
        <v>15</v>
      </c>
      <c r="C2429" s="14" t="s">
        <v>31</v>
      </c>
      <c r="D2429" s="15">
        <v>1.0</v>
      </c>
      <c r="E2429" s="15">
        <v>3.0</v>
      </c>
      <c r="F2429" s="15">
        <v>8.0</v>
      </c>
      <c r="G2429" s="2" t="str">
        <f>VLOOKUP(I2429,lookups!$A$2:$D$206,3,0)</f>
        <v>MA</v>
      </c>
      <c r="H2429" s="2" t="str">
        <f>VLOOKUP(I2429,lookups!$A$2:$D$206,2,0)</f>
        <v>BFMA</v>
      </c>
      <c r="I2429" s="10" t="s">
        <v>108</v>
      </c>
      <c r="J2429" s="3">
        <v>2.0</v>
      </c>
      <c r="L2429" s="2" t="str">
        <f>VLOOKUP(G2429,lookups!$E$2:$F$206,2,0)</f>
        <v>Macroalgae</v>
      </c>
      <c r="M2429" s="2" t="str">
        <f>VLOOKUP(H2429,lookups!$G$2:$H$206,2,0)</f>
        <v>Brown fleshy macroalgae</v>
      </c>
      <c r="N2429" s="2" t="str">
        <f>VLOOKUP(I2429,lookups!$A$2:$D$206,4,0)</f>
        <v>Dictyota spp.</v>
      </c>
    </row>
    <row r="2430" ht="15.75" customHeight="1">
      <c r="A2430" s="12" t="s">
        <v>89</v>
      </c>
      <c r="B2430" s="13" t="s">
        <v>15</v>
      </c>
      <c r="C2430" s="14" t="s">
        <v>31</v>
      </c>
      <c r="D2430" s="15">
        <v>1.0</v>
      </c>
      <c r="E2430" s="15">
        <v>3.0</v>
      </c>
      <c r="F2430" s="15">
        <v>9.0</v>
      </c>
      <c r="G2430" s="2" t="str">
        <f>VLOOKUP(I2430,lookups!$A$2:$D$206,3,0)</f>
        <v>AINV</v>
      </c>
      <c r="H2430" s="2" t="str">
        <f>VLOOKUP(I2430,lookups!$A$2:$D$206,2,0)</f>
        <v>AINV</v>
      </c>
      <c r="I2430" s="10" t="s">
        <v>95</v>
      </c>
      <c r="L2430" s="2" t="str">
        <f>VLOOKUP(G2430,lookups!$E$2:$F$206,2,0)</f>
        <v>Aggressive invertebrates</v>
      </c>
      <c r="M2430" s="2" t="str">
        <f>VLOOKUP(H2430,lookups!$G$2:$H$206,2,0)</f>
        <v>Aggressive invertebrates</v>
      </c>
      <c r="N2430" s="2" t="str">
        <f>VLOOKUP(I2430,lookups!$A$2:$D$206,4,0)</f>
        <v>Brown encrusting sponge (Chondrilla caribensis)</v>
      </c>
    </row>
    <row r="2431" ht="15.75" customHeight="1">
      <c r="A2431" s="12" t="s">
        <v>89</v>
      </c>
      <c r="B2431" s="13" t="s">
        <v>15</v>
      </c>
      <c r="C2431" s="14" t="s">
        <v>31</v>
      </c>
      <c r="D2431" s="15">
        <v>1.0</v>
      </c>
      <c r="E2431" s="15">
        <v>3.0</v>
      </c>
      <c r="F2431" s="15">
        <v>10.0</v>
      </c>
      <c r="G2431" s="2" t="str">
        <f>VLOOKUP(I2431,lookups!$A$2:$D$206,3,0)</f>
        <v>TA</v>
      </c>
      <c r="H2431" s="2" t="str">
        <f>VLOOKUP(I2431,lookups!$A$2:$D$206,2,0)</f>
        <v>STA</v>
      </c>
      <c r="I2431" s="10" t="s">
        <v>99</v>
      </c>
      <c r="L2431" s="2" t="str">
        <f>VLOOKUP(G2431,lookups!$E$2:$F$206,2,0)</f>
        <v>Turf algae</v>
      </c>
      <c r="M2431" s="2" t="str">
        <f>VLOOKUP(H2431,lookups!$G$2:$H$206,2,0)</f>
        <v>Sediment turf algae</v>
      </c>
      <c r="N2431" s="2" t="str">
        <f>VLOOKUP(I2431,lookups!$A$2:$D$206,4,0)</f>
        <v>Sediment turf algae</v>
      </c>
    </row>
    <row r="2432" ht="15.75" customHeight="1">
      <c r="A2432" s="12" t="s">
        <v>89</v>
      </c>
      <c r="B2432" s="13" t="s">
        <v>15</v>
      </c>
      <c r="C2432" s="14" t="s">
        <v>31</v>
      </c>
      <c r="D2432" s="15">
        <v>1.0</v>
      </c>
      <c r="E2432" s="15">
        <v>4.0</v>
      </c>
      <c r="F2432" s="15">
        <v>1.0</v>
      </c>
      <c r="G2432" s="2" t="str">
        <f>VLOOKUP(I2432,lookups!$A$2:$D$206,3,0)</f>
        <v>AINV</v>
      </c>
      <c r="H2432" s="2" t="str">
        <f>VLOOKUP(I2432,lookups!$A$2:$D$206,2,0)</f>
        <v>AINV</v>
      </c>
      <c r="I2432" s="10" t="s">
        <v>95</v>
      </c>
      <c r="L2432" s="2" t="str">
        <f>VLOOKUP(G2432,lookups!$E$2:$F$206,2,0)</f>
        <v>Aggressive invertebrates</v>
      </c>
      <c r="M2432" s="2" t="str">
        <f>VLOOKUP(H2432,lookups!$G$2:$H$206,2,0)</f>
        <v>Aggressive invertebrates</v>
      </c>
      <c r="N2432" s="2" t="str">
        <f>VLOOKUP(I2432,lookups!$A$2:$D$206,4,0)</f>
        <v>Brown encrusting sponge (Chondrilla caribensis)</v>
      </c>
    </row>
    <row r="2433" ht="15.75" customHeight="1">
      <c r="A2433" s="12" t="s">
        <v>89</v>
      </c>
      <c r="B2433" s="13" t="s">
        <v>15</v>
      </c>
      <c r="C2433" s="14" t="s">
        <v>31</v>
      </c>
      <c r="D2433" s="15">
        <v>1.0</v>
      </c>
      <c r="E2433" s="15">
        <v>4.0</v>
      </c>
      <c r="F2433" s="15">
        <v>2.0</v>
      </c>
      <c r="G2433" s="2" t="str">
        <f>VLOOKUP(I2433,lookups!$A$2:$D$206,3,0)</f>
        <v>TA</v>
      </c>
      <c r="H2433" s="2" t="str">
        <f>VLOOKUP(I2433,lookups!$A$2:$D$206,2,0)</f>
        <v>STA</v>
      </c>
      <c r="I2433" s="10" t="s">
        <v>99</v>
      </c>
      <c r="L2433" s="2" t="str">
        <f>VLOOKUP(G2433,lookups!$E$2:$F$206,2,0)</f>
        <v>Turf algae</v>
      </c>
      <c r="M2433" s="2" t="str">
        <f>VLOOKUP(H2433,lookups!$G$2:$H$206,2,0)</f>
        <v>Sediment turf algae</v>
      </c>
      <c r="N2433" s="2" t="str">
        <f>VLOOKUP(I2433,lookups!$A$2:$D$206,4,0)</f>
        <v>Sediment turf algae</v>
      </c>
    </row>
    <row r="2434" ht="15.75" customHeight="1">
      <c r="A2434" s="12" t="s">
        <v>89</v>
      </c>
      <c r="B2434" s="13" t="s">
        <v>15</v>
      </c>
      <c r="C2434" s="14" t="s">
        <v>31</v>
      </c>
      <c r="D2434" s="15">
        <v>1.0</v>
      </c>
      <c r="E2434" s="15">
        <v>4.0</v>
      </c>
      <c r="F2434" s="15">
        <v>3.0</v>
      </c>
      <c r="G2434" s="2" t="str">
        <f>VLOOKUP(I2434,lookups!$A$2:$D$206,3,0)</f>
        <v>MA</v>
      </c>
      <c r="H2434" s="2" t="str">
        <f>VLOOKUP(I2434,lookups!$A$2:$D$206,2,0)</f>
        <v>BFMA</v>
      </c>
      <c r="I2434" s="10" t="s">
        <v>108</v>
      </c>
      <c r="J2434" s="3">
        <v>3.0</v>
      </c>
      <c r="L2434" s="2" t="str">
        <f>VLOOKUP(G2434,lookups!$E$2:$F$206,2,0)</f>
        <v>Macroalgae</v>
      </c>
      <c r="M2434" s="2" t="str">
        <f>VLOOKUP(H2434,lookups!$G$2:$H$206,2,0)</f>
        <v>Brown fleshy macroalgae</v>
      </c>
      <c r="N2434" s="2" t="str">
        <f>VLOOKUP(I2434,lookups!$A$2:$D$206,4,0)</f>
        <v>Dictyota spp.</v>
      </c>
    </row>
    <row r="2435" ht="15.75" customHeight="1">
      <c r="A2435" s="12" t="s">
        <v>89</v>
      </c>
      <c r="B2435" s="13" t="s">
        <v>15</v>
      </c>
      <c r="C2435" s="14" t="s">
        <v>31</v>
      </c>
      <c r="D2435" s="15">
        <v>1.0</v>
      </c>
      <c r="E2435" s="15">
        <v>4.0</v>
      </c>
      <c r="F2435" s="15">
        <v>4.0</v>
      </c>
      <c r="G2435" s="2" t="str">
        <f>VLOOKUP(I2435,lookups!$A$2:$D$206,3,0)</f>
        <v>TA</v>
      </c>
      <c r="H2435" s="2" t="str">
        <f>VLOOKUP(I2435,lookups!$A$2:$D$206,2,0)</f>
        <v>STA</v>
      </c>
      <c r="I2435" s="10" t="s">
        <v>99</v>
      </c>
      <c r="L2435" s="2" t="str">
        <f>VLOOKUP(G2435,lookups!$E$2:$F$206,2,0)</f>
        <v>Turf algae</v>
      </c>
      <c r="M2435" s="2" t="str">
        <f>VLOOKUP(H2435,lookups!$G$2:$H$206,2,0)</f>
        <v>Sediment turf algae</v>
      </c>
      <c r="N2435" s="2" t="str">
        <f>VLOOKUP(I2435,lookups!$A$2:$D$206,4,0)</f>
        <v>Sediment turf algae</v>
      </c>
    </row>
    <row r="2436" ht="15.75" customHeight="1">
      <c r="A2436" s="12" t="s">
        <v>89</v>
      </c>
      <c r="B2436" s="13" t="s">
        <v>15</v>
      </c>
      <c r="C2436" s="14" t="s">
        <v>31</v>
      </c>
      <c r="D2436" s="15">
        <v>1.0</v>
      </c>
      <c r="E2436" s="15">
        <v>4.0</v>
      </c>
      <c r="F2436" s="15">
        <v>5.0</v>
      </c>
      <c r="G2436" s="2" t="str">
        <f>VLOOKUP(I2436,lookups!$A$2:$D$206,3,0)</f>
        <v>TA</v>
      </c>
      <c r="H2436" s="2" t="str">
        <f>VLOOKUP(I2436,lookups!$A$2:$D$206,2,0)</f>
        <v>TAS</v>
      </c>
      <c r="I2436" s="10" t="s">
        <v>92</v>
      </c>
      <c r="L2436" s="2" t="str">
        <f>VLOOKUP(G2436,lookups!$E$2:$F$206,2,0)</f>
        <v>Turf algae</v>
      </c>
      <c r="M2436" s="2" t="str">
        <f>VLOOKUP(H2436,lookups!$G$2:$H$206,2,0)</f>
        <v>Turf algae sediment</v>
      </c>
      <c r="N2436" s="2" t="str">
        <f>VLOOKUP(I2436,lookups!$A$2:$D$206,4,0)</f>
        <v>Turf algae sediment</v>
      </c>
    </row>
    <row r="2437" ht="15.75" customHeight="1">
      <c r="A2437" s="12" t="s">
        <v>89</v>
      </c>
      <c r="B2437" s="13" t="s">
        <v>15</v>
      </c>
      <c r="C2437" s="14" t="s">
        <v>31</v>
      </c>
      <c r="D2437" s="15">
        <v>1.0</v>
      </c>
      <c r="E2437" s="15">
        <v>4.0</v>
      </c>
      <c r="F2437" s="15">
        <v>6.0</v>
      </c>
      <c r="G2437" s="2" t="str">
        <f>VLOOKUP(I2437,lookups!$A$2:$D$206,3,0)</f>
        <v>CYAN</v>
      </c>
      <c r="H2437" s="2" t="str">
        <f>VLOOKUP(I2437,lookups!$A$2:$D$206,2,0)</f>
        <v>CYAN</v>
      </c>
      <c r="I2437" s="10" t="s">
        <v>93</v>
      </c>
      <c r="L2437" s="2" t="str">
        <f>VLOOKUP(G2437,lookups!$E$2:$F$206,2,0)</f>
        <v>Cyanobacteria</v>
      </c>
      <c r="M2437" s="2" t="str">
        <f>VLOOKUP(H2437,lookups!$G$2:$H$206,2,0)</f>
        <v>Cyanobacteria</v>
      </c>
      <c r="N2437" s="2" t="str">
        <f>VLOOKUP(I2437,lookups!$A$2:$D$206,4,0)</f>
        <v>Cyanobacteria</v>
      </c>
    </row>
    <row r="2438" ht="15.75" customHeight="1">
      <c r="A2438" s="12" t="s">
        <v>89</v>
      </c>
      <c r="B2438" s="13" t="s">
        <v>15</v>
      </c>
      <c r="C2438" s="14" t="s">
        <v>31</v>
      </c>
      <c r="D2438" s="15">
        <v>1.0</v>
      </c>
      <c r="E2438" s="15">
        <v>4.0</v>
      </c>
      <c r="F2438" s="15">
        <v>7.0</v>
      </c>
      <c r="G2438" s="2" t="str">
        <f>VLOOKUP(I2438,lookups!$A$2:$D$206,3,0)</f>
        <v>TA</v>
      </c>
      <c r="H2438" s="2" t="str">
        <f>VLOOKUP(I2438,lookups!$A$2:$D$206,2,0)</f>
        <v>TAS</v>
      </c>
      <c r="I2438" s="10" t="s">
        <v>92</v>
      </c>
      <c r="L2438" s="2" t="str">
        <f>VLOOKUP(G2438,lookups!$E$2:$F$206,2,0)</f>
        <v>Turf algae</v>
      </c>
      <c r="M2438" s="2" t="str">
        <f>VLOOKUP(H2438,lookups!$G$2:$H$206,2,0)</f>
        <v>Turf algae sediment</v>
      </c>
      <c r="N2438" s="2" t="str">
        <f>VLOOKUP(I2438,lookups!$A$2:$D$206,4,0)</f>
        <v>Turf algae sediment</v>
      </c>
    </row>
    <row r="2439" ht="15.75" customHeight="1">
      <c r="A2439" s="12" t="s">
        <v>89</v>
      </c>
      <c r="B2439" s="13" t="s">
        <v>15</v>
      </c>
      <c r="C2439" s="14" t="s">
        <v>31</v>
      </c>
      <c r="D2439" s="15">
        <v>1.0</v>
      </c>
      <c r="E2439" s="15">
        <v>4.0</v>
      </c>
      <c r="F2439" s="15">
        <v>8.0</v>
      </c>
      <c r="G2439" s="2" t="str">
        <f>VLOOKUP(I2439,lookups!$A$2:$D$206,3,0)</f>
        <v>TA</v>
      </c>
      <c r="H2439" s="2" t="str">
        <f>VLOOKUP(I2439,lookups!$A$2:$D$206,2,0)</f>
        <v>TAS</v>
      </c>
      <c r="I2439" s="10" t="s">
        <v>92</v>
      </c>
      <c r="L2439" s="2" t="str">
        <f>VLOOKUP(G2439,lookups!$E$2:$F$206,2,0)</f>
        <v>Turf algae</v>
      </c>
      <c r="M2439" s="2" t="str">
        <f>VLOOKUP(H2439,lookups!$G$2:$H$206,2,0)</f>
        <v>Turf algae sediment</v>
      </c>
      <c r="N2439" s="2" t="str">
        <f>VLOOKUP(I2439,lookups!$A$2:$D$206,4,0)</f>
        <v>Turf algae sediment</v>
      </c>
    </row>
    <row r="2440" ht="15.75" customHeight="1">
      <c r="A2440" s="12" t="s">
        <v>89</v>
      </c>
      <c r="B2440" s="13" t="s">
        <v>15</v>
      </c>
      <c r="C2440" s="14" t="s">
        <v>31</v>
      </c>
      <c r="D2440" s="15">
        <v>1.0</v>
      </c>
      <c r="E2440" s="15">
        <v>4.0</v>
      </c>
      <c r="F2440" s="15">
        <v>9.0</v>
      </c>
      <c r="G2440" s="2" t="str">
        <f>VLOOKUP(I2440,lookups!$A$2:$D$206,3,0)</f>
        <v>CCA</v>
      </c>
      <c r="H2440" s="2" t="str">
        <f>VLOOKUP(I2440,lookups!$A$2:$D$206,2,0)</f>
        <v>CCA</v>
      </c>
      <c r="I2440" s="10" t="s">
        <v>90</v>
      </c>
      <c r="L2440" s="2" t="str">
        <f>VLOOKUP(G2440,lookups!$E$2:$F$206,2,0)</f>
        <v>Crustose coraline algae</v>
      </c>
      <c r="M2440" s="2" t="str">
        <f>VLOOKUP(H2440,lookups!$G$2:$H$206,2,0)</f>
        <v>Crustose coraline algae</v>
      </c>
      <c r="N2440" s="2" t="str">
        <f>VLOOKUP(I2440,lookups!$A$2:$D$206,4,0)</f>
        <v>Crustose coraline algae</v>
      </c>
    </row>
    <row r="2441" ht="15.75" customHeight="1">
      <c r="A2441" s="12" t="s">
        <v>89</v>
      </c>
      <c r="B2441" s="13" t="s">
        <v>15</v>
      </c>
      <c r="C2441" s="14" t="s">
        <v>31</v>
      </c>
      <c r="D2441" s="15">
        <v>1.0</v>
      </c>
      <c r="E2441" s="15">
        <v>4.0</v>
      </c>
      <c r="F2441" s="15">
        <v>10.0</v>
      </c>
      <c r="G2441" s="2" t="str">
        <f>VLOOKUP(I2441,lookups!$A$2:$D$206,3,0)</f>
        <v>CCA</v>
      </c>
      <c r="H2441" s="2" t="str">
        <f>VLOOKUP(I2441,lookups!$A$2:$D$206,2,0)</f>
        <v>CCA</v>
      </c>
      <c r="I2441" s="10" t="s">
        <v>90</v>
      </c>
      <c r="L2441" s="2" t="str">
        <f>VLOOKUP(G2441,lookups!$E$2:$F$206,2,0)</f>
        <v>Crustose coraline algae</v>
      </c>
      <c r="M2441" s="2" t="str">
        <f>VLOOKUP(H2441,lookups!$G$2:$H$206,2,0)</f>
        <v>Crustose coraline algae</v>
      </c>
      <c r="N2441" s="2" t="str">
        <f>VLOOKUP(I2441,lookups!$A$2:$D$206,4,0)</f>
        <v>Crustose coraline algae</v>
      </c>
    </row>
    <row r="2442" ht="15.75" customHeight="1">
      <c r="A2442" s="12" t="s">
        <v>89</v>
      </c>
      <c r="B2442" s="13" t="s">
        <v>15</v>
      </c>
      <c r="C2442" s="14" t="s">
        <v>31</v>
      </c>
      <c r="D2442" s="15">
        <v>1.0</v>
      </c>
      <c r="E2442" s="15">
        <v>5.0</v>
      </c>
      <c r="F2442" s="15">
        <v>1.0</v>
      </c>
      <c r="G2442" s="2" t="str">
        <f>VLOOKUP(I2442,lookups!$A$2:$D$206,3,0)</f>
        <v>TA</v>
      </c>
      <c r="H2442" s="2" t="str">
        <f>VLOOKUP(I2442,lookups!$A$2:$D$206,2,0)</f>
        <v>STA</v>
      </c>
      <c r="I2442" s="10" t="s">
        <v>99</v>
      </c>
      <c r="L2442" s="2" t="str">
        <f>VLOOKUP(G2442,lookups!$E$2:$F$206,2,0)</f>
        <v>Turf algae</v>
      </c>
      <c r="M2442" s="2" t="str">
        <f>VLOOKUP(H2442,lookups!$G$2:$H$206,2,0)</f>
        <v>Sediment turf algae</v>
      </c>
      <c r="N2442" s="2" t="str">
        <f>VLOOKUP(I2442,lookups!$A$2:$D$206,4,0)</f>
        <v>Sediment turf algae</v>
      </c>
    </row>
    <row r="2443" ht="15.75" customHeight="1">
      <c r="A2443" s="12" t="s">
        <v>89</v>
      </c>
      <c r="B2443" s="13" t="s">
        <v>15</v>
      </c>
      <c r="C2443" s="14" t="s">
        <v>31</v>
      </c>
      <c r="D2443" s="15">
        <v>1.0</v>
      </c>
      <c r="E2443" s="15">
        <v>5.0</v>
      </c>
      <c r="F2443" s="15">
        <v>2.0</v>
      </c>
      <c r="G2443" s="2" t="str">
        <f>VLOOKUP(I2443,lookups!$A$2:$D$206,3,0)</f>
        <v>MA</v>
      </c>
      <c r="H2443" s="2" t="str">
        <f>VLOOKUP(I2443,lookups!$A$2:$D$206,2,0)</f>
        <v>GCMA</v>
      </c>
      <c r="I2443" s="10" t="s">
        <v>110</v>
      </c>
      <c r="L2443" s="2" t="str">
        <f>VLOOKUP(G2443,lookups!$E$2:$F$206,2,0)</f>
        <v>Macroalgae</v>
      </c>
      <c r="M2443" s="2" t="str">
        <f>VLOOKUP(H2443,lookups!$G$2:$H$206,2,0)</f>
        <v>Green calcareous macroalgae</v>
      </c>
      <c r="N2443" s="2" t="str">
        <f>VLOOKUP(I2443,lookups!$A$2:$D$206,4,0)</f>
        <v>Neomeris spp.</v>
      </c>
    </row>
    <row r="2444" ht="15.75" customHeight="1">
      <c r="A2444" s="12" t="s">
        <v>89</v>
      </c>
      <c r="B2444" s="13" t="s">
        <v>15</v>
      </c>
      <c r="C2444" s="14" t="s">
        <v>31</v>
      </c>
      <c r="D2444" s="15">
        <v>1.0</v>
      </c>
      <c r="E2444" s="15">
        <v>5.0</v>
      </c>
      <c r="F2444" s="15">
        <v>3.0</v>
      </c>
      <c r="G2444" s="2" t="str">
        <f>VLOOKUP(I2444,lookups!$A$2:$D$206,3,0)</f>
        <v>MA</v>
      </c>
      <c r="H2444" s="2" t="str">
        <f>VLOOKUP(I2444,lookups!$A$2:$D$206,2,0)</f>
        <v>GCMA</v>
      </c>
      <c r="I2444" s="10" t="s">
        <v>110</v>
      </c>
      <c r="L2444" s="2" t="str">
        <f>VLOOKUP(G2444,lookups!$E$2:$F$206,2,0)</f>
        <v>Macroalgae</v>
      </c>
      <c r="M2444" s="2" t="str">
        <f>VLOOKUP(H2444,lookups!$G$2:$H$206,2,0)</f>
        <v>Green calcareous macroalgae</v>
      </c>
      <c r="N2444" s="2" t="str">
        <f>VLOOKUP(I2444,lookups!$A$2:$D$206,4,0)</f>
        <v>Neomeris spp.</v>
      </c>
    </row>
    <row r="2445" ht="15.75" customHeight="1">
      <c r="A2445" s="12" t="s">
        <v>89</v>
      </c>
      <c r="B2445" s="13" t="s">
        <v>15</v>
      </c>
      <c r="C2445" s="14" t="s">
        <v>31</v>
      </c>
      <c r="D2445" s="15">
        <v>1.0</v>
      </c>
      <c r="E2445" s="15">
        <v>5.0</v>
      </c>
      <c r="F2445" s="15">
        <v>4.0</v>
      </c>
      <c r="G2445" s="2" t="str">
        <f>VLOOKUP(I2445,lookups!$A$2:$D$206,3,0)</f>
        <v>TA</v>
      </c>
      <c r="H2445" s="2" t="str">
        <f>VLOOKUP(I2445,lookups!$A$2:$D$206,2,0)</f>
        <v>TAS</v>
      </c>
      <c r="I2445" s="10" t="s">
        <v>92</v>
      </c>
      <c r="L2445" s="2" t="str">
        <f>VLOOKUP(G2445,lookups!$E$2:$F$206,2,0)</f>
        <v>Turf algae</v>
      </c>
      <c r="M2445" s="2" t="str">
        <f>VLOOKUP(H2445,lookups!$G$2:$H$206,2,0)</f>
        <v>Turf algae sediment</v>
      </c>
      <c r="N2445" s="2" t="str">
        <f>VLOOKUP(I2445,lookups!$A$2:$D$206,4,0)</f>
        <v>Turf algae sediment</v>
      </c>
    </row>
    <row r="2446" ht="15.75" customHeight="1">
      <c r="A2446" s="12" t="s">
        <v>89</v>
      </c>
      <c r="B2446" s="13" t="s">
        <v>15</v>
      </c>
      <c r="C2446" s="14" t="s">
        <v>31</v>
      </c>
      <c r="D2446" s="15">
        <v>1.0</v>
      </c>
      <c r="E2446" s="15">
        <v>5.0</v>
      </c>
      <c r="F2446" s="15">
        <v>5.0</v>
      </c>
      <c r="G2446" s="2" t="str">
        <f>VLOOKUP(I2446,lookups!$A$2:$D$206,3,0)</f>
        <v>CCA</v>
      </c>
      <c r="H2446" s="2" t="str">
        <f>VLOOKUP(I2446,lookups!$A$2:$D$206,2,0)</f>
        <v>CCA</v>
      </c>
      <c r="I2446" s="10" t="s">
        <v>90</v>
      </c>
      <c r="L2446" s="2" t="str">
        <f>VLOOKUP(G2446,lookups!$E$2:$F$206,2,0)</f>
        <v>Crustose coraline algae</v>
      </c>
      <c r="M2446" s="2" t="str">
        <f>VLOOKUP(H2446,lookups!$G$2:$H$206,2,0)</f>
        <v>Crustose coraline algae</v>
      </c>
      <c r="N2446" s="2" t="str">
        <f>VLOOKUP(I2446,lookups!$A$2:$D$206,4,0)</f>
        <v>Crustose coraline algae</v>
      </c>
    </row>
    <row r="2447" ht="15.75" customHeight="1">
      <c r="A2447" s="12" t="s">
        <v>89</v>
      </c>
      <c r="B2447" s="13" t="s">
        <v>15</v>
      </c>
      <c r="C2447" s="14" t="s">
        <v>31</v>
      </c>
      <c r="D2447" s="15">
        <v>1.0</v>
      </c>
      <c r="E2447" s="15">
        <v>5.0</v>
      </c>
      <c r="F2447" s="15">
        <v>6.0</v>
      </c>
      <c r="G2447" s="2" t="str">
        <f>VLOOKUP(I2447,lookups!$A$2:$D$206,3,0)</f>
        <v>TA</v>
      </c>
      <c r="H2447" s="2" t="str">
        <f>VLOOKUP(I2447,lookups!$A$2:$D$206,2,0)</f>
        <v>TAS</v>
      </c>
      <c r="I2447" s="10" t="s">
        <v>92</v>
      </c>
      <c r="L2447" s="2" t="str">
        <f>VLOOKUP(G2447,lookups!$E$2:$F$206,2,0)</f>
        <v>Turf algae</v>
      </c>
      <c r="M2447" s="2" t="str">
        <f>VLOOKUP(H2447,lookups!$G$2:$H$206,2,0)</f>
        <v>Turf algae sediment</v>
      </c>
      <c r="N2447" s="2" t="str">
        <f>VLOOKUP(I2447,lookups!$A$2:$D$206,4,0)</f>
        <v>Turf algae sediment</v>
      </c>
    </row>
    <row r="2448" ht="15.75" customHeight="1">
      <c r="A2448" s="12" t="s">
        <v>89</v>
      </c>
      <c r="B2448" s="13" t="s">
        <v>15</v>
      </c>
      <c r="C2448" s="14" t="s">
        <v>31</v>
      </c>
      <c r="D2448" s="15">
        <v>1.0</v>
      </c>
      <c r="E2448" s="15">
        <v>5.0</v>
      </c>
      <c r="F2448" s="15">
        <v>7.0</v>
      </c>
      <c r="G2448" s="2" t="str">
        <f>VLOOKUP(I2448,lookups!$A$2:$D$206,3,0)</f>
        <v>TA</v>
      </c>
      <c r="H2448" s="2" t="str">
        <f>VLOOKUP(I2448,lookups!$A$2:$D$206,2,0)</f>
        <v>TAS</v>
      </c>
      <c r="I2448" s="10" t="s">
        <v>92</v>
      </c>
      <c r="L2448" s="2" t="str">
        <f>VLOOKUP(G2448,lookups!$E$2:$F$206,2,0)</f>
        <v>Turf algae</v>
      </c>
      <c r="M2448" s="2" t="str">
        <f>VLOOKUP(H2448,lookups!$G$2:$H$206,2,0)</f>
        <v>Turf algae sediment</v>
      </c>
      <c r="N2448" s="2" t="str">
        <f>VLOOKUP(I2448,lookups!$A$2:$D$206,4,0)</f>
        <v>Turf algae sediment</v>
      </c>
    </row>
    <row r="2449" ht="15.75" customHeight="1">
      <c r="A2449" s="12" t="s">
        <v>89</v>
      </c>
      <c r="B2449" s="13" t="s">
        <v>15</v>
      </c>
      <c r="C2449" s="14" t="s">
        <v>31</v>
      </c>
      <c r="D2449" s="15">
        <v>1.0</v>
      </c>
      <c r="E2449" s="15">
        <v>5.0</v>
      </c>
      <c r="F2449" s="15">
        <v>8.0</v>
      </c>
      <c r="G2449" s="2" t="str">
        <f>VLOOKUP(I2449,lookups!$A$2:$D$206,3,0)</f>
        <v>MA</v>
      </c>
      <c r="H2449" s="2" t="str">
        <f>VLOOKUP(I2449,lookups!$A$2:$D$206,2,0)</f>
        <v>RCMA</v>
      </c>
      <c r="I2449" s="10" t="s">
        <v>87</v>
      </c>
      <c r="J2449" s="3">
        <v>1.0</v>
      </c>
      <c r="L2449" s="2" t="str">
        <f>VLOOKUP(G2449,lookups!$E$2:$F$206,2,0)</f>
        <v>Macroalgae</v>
      </c>
      <c r="M2449" s="2" t="str">
        <f>VLOOKUP(H2449,lookups!$G$2:$H$206,2,0)</f>
        <v>Red calcareous macroalgae</v>
      </c>
      <c r="N2449" s="2" t="str">
        <f>VLOOKUP(I2449,lookups!$A$2:$D$206,4,0)</f>
        <v>Jania spp.</v>
      </c>
    </row>
    <row r="2450" ht="15.75" customHeight="1">
      <c r="A2450" s="12" t="s">
        <v>89</v>
      </c>
      <c r="B2450" s="13" t="s">
        <v>15</v>
      </c>
      <c r="C2450" s="14" t="s">
        <v>31</v>
      </c>
      <c r="D2450" s="15">
        <v>1.0</v>
      </c>
      <c r="E2450" s="15">
        <v>5.0</v>
      </c>
      <c r="F2450" s="15">
        <v>9.0</v>
      </c>
      <c r="G2450" s="2" t="str">
        <f>VLOOKUP(I2450,lookups!$A$2:$D$206,3,0)</f>
        <v>MA</v>
      </c>
      <c r="H2450" s="2" t="str">
        <f>VLOOKUP(I2450,lookups!$A$2:$D$206,2,0)</f>
        <v>RCMA</v>
      </c>
      <c r="I2450" s="10" t="s">
        <v>87</v>
      </c>
      <c r="J2450" s="3">
        <v>2.0</v>
      </c>
      <c r="L2450" s="2" t="str">
        <f>VLOOKUP(G2450,lookups!$E$2:$F$206,2,0)</f>
        <v>Macroalgae</v>
      </c>
      <c r="M2450" s="2" t="str">
        <f>VLOOKUP(H2450,lookups!$G$2:$H$206,2,0)</f>
        <v>Red calcareous macroalgae</v>
      </c>
      <c r="N2450" s="2" t="str">
        <f>VLOOKUP(I2450,lookups!$A$2:$D$206,4,0)</f>
        <v>Jania spp.</v>
      </c>
    </row>
    <row r="2451" ht="15.75" customHeight="1">
      <c r="A2451" s="12" t="s">
        <v>89</v>
      </c>
      <c r="B2451" s="13" t="s">
        <v>15</v>
      </c>
      <c r="C2451" s="14" t="s">
        <v>31</v>
      </c>
      <c r="D2451" s="15">
        <v>1.0</v>
      </c>
      <c r="E2451" s="15">
        <v>5.0</v>
      </c>
      <c r="F2451" s="15">
        <v>10.0</v>
      </c>
      <c r="G2451" s="2" t="str">
        <f>VLOOKUP(I2451,lookups!$A$2:$D$206,3,0)</f>
        <v>MA</v>
      </c>
      <c r="H2451" s="2" t="str">
        <f>VLOOKUP(I2451,lookups!$A$2:$D$206,2,0)</f>
        <v>RCMA</v>
      </c>
      <c r="I2451" s="10" t="s">
        <v>87</v>
      </c>
      <c r="J2451" s="3">
        <v>2.0</v>
      </c>
      <c r="L2451" s="2" t="str">
        <f>VLOOKUP(G2451,lookups!$E$2:$F$206,2,0)</f>
        <v>Macroalgae</v>
      </c>
      <c r="M2451" s="2" t="str">
        <f>VLOOKUP(H2451,lookups!$G$2:$H$206,2,0)</f>
        <v>Red calcareous macroalgae</v>
      </c>
      <c r="N2451" s="2" t="str">
        <f>VLOOKUP(I2451,lookups!$A$2:$D$206,4,0)</f>
        <v>Jania spp.</v>
      </c>
    </row>
    <row r="2452" ht="15.75" customHeight="1">
      <c r="A2452" s="12" t="s">
        <v>89</v>
      </c>
      <c r="B2452" s="13" t="s">
        <v>15</v>
      </c>
      <c r="C2452" s="14" t="s">
        <v>31</v>
      </c>
      <c r="D2452" s="15">
        <v>1.0</v>
      </c>
      <c r="E2452" s="15">
        <v>6.0</v>
      </c>
      <c r="F2452" s="15">
        <v>1.0</v>
      </c>
      <c r="G2452" s="2" t="str">
        <f>VLOOKUP(I2452,lookups!$A$2:$D$206,3,0)</f>
        <v>TA</v>
      </c>
      <c r="H2452" s="2" t="str">
        <f>VLOOKUP(I2452,lookups!$A$2:$D$206,2,0)</f>
        <v>STA</v>
      </c>
      <c r="I2452" s="10" t="s">
        <v>99</v>
      </c>
      <c r="L2452" s="2" t="str">
        <f>VLOOKUP(G2452,lookups!$E$2:$F$206,2,0)</f>
        <v>Turf algae</v>
      </c>
      <c r="M2452" s="2" t="str">
        <f>VLOOKUP(H2452,lookups!$G$2:$H$206,2,0)</f>
        <v>Sediment turf algae</v>
      </c>
      <c r="N2452" s="2" t="str">
        <f>VLOOKUP(I2452,lookups!$A$2:$D$206,4,0)</f>
        <v>Sediment turf algae</v>
      </c>
    </row>
    <row r="2453" ht="15.75" customHeight="1">
      <c r="A2453" s="12" t="s">
        <v>89</v>
      </c>
      <c r="B2453" s="13" t="s">
        <v>15</v>
      </c>
      <c r="C2453" s="14" t="s">
        <v>31</v>
      </c>
      <c r="D2453" s="15">
        <v>1.0</v>
      </c>
      <c r="E2453" s="15">
        <v>6.0</v>
      </c>
      <c r="F2453" s="15">
        <v>2.0</v>
      </c>
      <c r="G2453" s="2" t="str">
        <f>VLOOKUP(I2453,lookups!$A$2:$D$206,3,0)</f>
        <v>TA</v>
      </c>
      <c r="H2453" s="2" t="str">
        <f>VLOOKUP(I2453,lookups!$A$2:$D$206,2,0)</f>
        <v>STA</v>
      </c>
      <c r="I2453" s="10" t="s">
        <v>99</v>
      </c>
      <c r="L2453" s="2" t="str">
        <f>VLOOKUP(G2453,lookups!$E$2:$F$206,2,0)</f>
        <v>Turf algae</v>
      </c>
      <c r="M2453" s="2" t="str">
        <f>VLOOKUP(H2453,lookups!$G$2:$H$206,2,0)</f>
        <v>Sediment turf algae</v>
      </c>
      <c r="N2453" s="2" t="str">
        <f>VLOOKUP(I2453,lookups!$A$2:$D$206,4,0)</f>
        <v>Sediment turf algae</v>
      </c>
    </row>
    <row r="2454" ht="15.75" customHeight="1">
      <c r="A2454" s="12" t="s">
        <v>89</v>
      </c>
      <c r="B2454" s="13" t="s">
        <v>15</v>
      </c>
      <c r="C2454" s="14" t="s">
        <v>31</v>
      </c>
      <c r="D2454" s="15">
        <v>1.0</v>
      </c>
      <c r="E2454" s="15">
        <v>6.0</v>
      </c>
      <c r="F2454" s="15">
        <v>3.0</v>
      </c>
      <c r="G2454" s="2" t="str">
        <f>VLOOKUP(I2454,lookups!$A$2:$D$206,3,0)</f>
        <v>MA</v>
      </c>
      <c r="H2454" s="2" t="str">
        <f>VLOOKUP(I2454,lookups!$A$2:$D$206,2,0)</f>
        <v>GCMA</v>
      </c>
      <c r="I2454" s="10" t="s">
        <v>111</v>
      </c>
      <c r="J2454" s="3">
        <v>2.0</v>
      </c>
      <c r="L2454" s="2" t="str">
        <f>VLOOKUP(G2454,lookups!$E$2:$F$206,2,0)</f>
        <v>Macroalgae</v>
      </c>
      <c r="M2454" s="2" t="str">
        <f>VLOOKUP(H2454,lookups!$G$2:$H$206,2,0)</f>
        <v>Green calcareous macroalgae</v>
      </c>
      <c r="N2454" s="2" t="str">
        <f>VLOOKUP(I2454,lookups!$A$2:$D$206,4,0)</f>
        <v>Ventricaria ventricosa</v>
      </c>
    </row>
    <row r="2455" ht="15.75" customHeight="1">
      <c r="A2455" s="12" t="s">
        <v>89</v>
      </c>
      <c r="B2455" s="13" t="s">
        <v>15</v>
      </c>
      <c r="C2455" s="14" t="s">
        <v>31</v>
      </c>
      <c r="D2455" s="15">
        <v>1.0</v>
      </c>
      <c r="E2455" s="15">
        <v>6.0</v>
      </c>
      <c r="F2455" s="15">
        <v>4.0</v>
      </c>
      <c r="G2455" s="2" t="str">
        <f>VLOOKUP(I2455,lookups!$A$2:$D$206,3,0)</f>
        <v>TA</v>
      </c>
      <c r="H2455" s="2" t="str">
        <f>VLOOKUP(I2455,lookups!$A$2:$D$206,2,0)</f>
        <v>TAS</v>
      </c>
      <c r="I2455" s="10" t="s">
        <v>92</v>
      </c>
      <c r="L2455" s="2" t="str">
        <f>VLOOKUP(G2455,lookups!$E$2:$F$206,2,0)</f>
        <v>Turf algae</v>
      </c>
      <c r="M2455" s="2" t="str">
        <f>VLOOKUP(H2455,lookups!$G$2:$H$206,2,0)</f>
        <v>Turf algae sediment</v>
      </c>
      <c r="N2455" s="2" t="str">
        <f>VLOOKUP(I2455,lookups!$A$2:$D$206,4,0)</f>
        <v>Turf algae sediment</v>
      </c>
    </row>
    <row r="2456" ht="15.75" customHeight="1">
      <c r="A2456" s="12" t="s">
        <v>89</v>
      </c>
      <c r="B2456" s="13" t="s">
        <v>15</v>
      </c>
      <c r="C2456" s="14" t="s">
        <v>31</v>
      </c>
      <c r="D2456" s="15">
        <v>1.0</v>
      </c>
      <c r="E2456" s="15">
        <v>6.0</v>
      </c>
      <c r="F2456" s="15">
        <v>5.0</v>
      </c>
      <c r="G2456" s="2" t="str">
        <f>VLOOKUP(I2456,lookups!$A$2:$D$206,3,0)</f>
        <v>TA</v>
      </c>
      <c r="H2456" s="2" t="str">
        <f>VLOOKUP(I2456,lookups!$A$2:$D$206,2,0)</f>
        <v>TAS</v>
      </c>
      <c r="I2456" s="10" t="s">
        <v>92</v>
      </c>
      <c r="L2456" s="2" t="str">
        <f>VLOOKUP(G2456,lookups!$E$2:$F$206,2,0)</f>
        <v>Turf algae</v>
      </c>
      <c r="M2456" s="2" t="str">
        <f>VLOOKUP(H2456,lookups!$G$2:$H$206,2,0)</f>
        <v>Turf algae sediment</v>
      </c>
      <c r="N2456" s="2" t="str">
        <f>VLOOKUP(I2456,lookups!$A$2:$D$206,4,0)</f>
        <v>Turf algae sediment</v>
      </c>
    </row>
    <row r="2457" ht="15.75" customHeight="1">
      <c r="A2457" s="12" t="s">
        <v>89</v>
      </c>
      <c r="B2457" s="13" t="s">
        <v>15</v>
      </c>
      <c r="C2457" s="14" t="s">
        <v>31</v>
      </c>
      <c r="D2457" s="15">
        <v>1.0</v>
      </c>
      <c r="E2457" s="15">
        <v>6.0</v>
      </c>
      <c r="F2457" s="15">
        <v>6.0</v>
      </c>
      <c r="G2457" s="2" t="str">
        <f>VLOOKUP(I2457,lookups!$A$2:$D$206,3,0)</f>
        <v>TA</v>
      </c>
      <c r="H2457" s="2" t="str">
        <f>VLOOKUP(I2457,lookups!$A$2:$D$206,2,0)</f>
        <v>STA</v>
      </c>
      <c r="I2457" s="10" t="s">
        <v>99</v>
      </c>
      <c r="L2457" s="2" t="str">
        <f>VLOOKUP(G2457,lookups!$E$2:$F$206,2,0)</f>
        <v>Turf algae</v>
      </c>
      <c r="M2457" s="2" t="str">
        <f>VLOOKUP(H2457,lookups!$G$2:$H$206,2,0)</f>
        <v>Sediment turf algae</v>
      </c>
      <c r="N2457" s="2" t="str">
        <f>VLOOKUP(I2457,lookups!$A$2:$D$206,4,0)</f>
        <v>Sediment turf algae</v>
      </c>
    </row>
    <row r="2458" ht="15.75" customHeight="1">
      <c r="A2458" s="12" t="s">
        <v>89</v>
      </c>
      <c r="B2458" s="13" t="s">
        <v>15</v>
      </c>
      <c r="C2458" s="14" t="s">
        <v>31</v>
      </c>
      <c r="D2458" s="15">
        <v>1.0</v>
      </c>
      <c r="E2458" s="15">
        <v>6.0</v>
      </c>
      <c r="F2458" s="15">
        <v>7.0</v>
      </c>
      <c r="G2458" s="2" t="str">
        <f>VLOOKUP(I2458,lookups!$A$2:$D$206,3,0)</f>
        <v>MA</v>
      </c>
      <c r="H2458" s="2" t="str">
        <f>VLOOKUP(I2458,lookups!$A$2:$D$206,2,0)</f>
        <v>BFMA</v>
      </c>
      <c r="I2458" s="10" t="s">
        <v>108</v>
      </c>
      <c r="J2458" s="3">
        <v>1.0</v>
      </c>
      <c r="L2458" s="2" t="str">
        <f>VLOOKUP(G2458,lookups!$E$2:$F$206,2,0)</f>
        <v>Macroalgae</v>
      </c>
      <c r="M2458" s="2" t="str">
        <f>VLOOKUP(H2458,lookups!$G$2:$H$206,2,0)</f>
        <v>Brown fleshy macroalgae</v>
      </c>
      <c r="N2458" s="2" t="str">
        <f>VLOOKUP(I2458,lookups!$A$2:$D$206,4,0)</f>
        <v>Dictyota spp.</v>
      </c>
    </row>
    <row r="2459" ht="15.75" customHeight="1">
      <c r="A2459" s="12" t="s">
        <v>89</v>
      </c>
      <c r="B2459" s="13" t="s">
        <v>15</v>
      </c>
      <c r="C2459" s="14" t="s">
        <v>31</v>
      </c>
      <c r="D2459" s="15">
        <v>1.0</v>
      </c>
      <c r="E2459" s="15">
        <v>6.0</v>
      </c>
      <c r="F2459" s="15">
        <v>8.0</v>
      </c>
      <c r="G2459" s="2" t="str">
        <f>VLOOKUP(I2459,lookups!$A$2:$D$206,3,0)</f>
        <v>TA</v>
      </c>
      <c r="H2459" s="2" t="str">
        <f>VLOOKUP(I2459,lookups!$A$2:$D$206,2,0)</f>
        <v>TAS</v>
      </c>
      <c r="I2459" s="10" t="s">
        <v>92</v>
      </c>
      <c r="L2459" s="2" t="str">
        <f>VLOOKUP(G2459,lookups!$E$2:$F$206,2,0)</f>
        <v>Turf algae</v>
      </c>
      <c r="M2459" s="2" t="str">
        <f>VLOOKUP(H2459,lookups!$G$2:$H$206,2,0)</f>
        <v>Turf algae sediment</v>
      </c>
      <c r="N2459" s="2" t="str">
        <f>VLOOKUP(I2459,lookups!$A$2:$D$206,4,0)</f>
        <v>Turf algae sediment</v>
      </c>
    </row>
    <row r="2460" ht="15.75" customHeight="1">
      <c r="A2460" s="12" t="s">
        <v>89</v>
      </c>
      <c r="B2460" s="13" t="s">
        <v>15</v>
      </c>
      <c r="C2460" s="14" t="s">
        <v>31</v>
      </c>
      <c r="D2460" s="15">
        <v>1.0</v>
      </c>
      <c r="E2460" s="15">
        <v>6.0</v>
      </c>
      <c r="F2460" s="15">
        <v>9.0</v>
      </c>
      <c r="G2460" s="2" t="str">
        <f>VLOOKUP(I2460,lookups!$A$2:$D$206,3,0)</f>
        <v>TA</v>
      </c>
      <c r="H2460" s="2" t="str">
        <f>VLOOKUP(I2460,lookups!$A$2:$D$206,2,0)</f>
        <v>TAS</v>
      </c>
      <c r="I2460" s="10" t="s">
        <v>92</v>
      </c>
      <c r="L2460" s="2" t="str">
        <f>VLOOKUP(G2460,lookups!$E$2:$F$206,2,0)</f>
        <v>Turf algae</v>
      </c>
      <c r="M2460" s="2" t="str">
        <f>VLOOKUP(H2460,lookups!$G$2:$H$206,2,0)</f>
        <v>Turf algae sediment</v>
      </c>
      <c r="N2460" s="2" t="str">
        <f>VLOOKUP(I2460,lookups!$A$2:$D$206,4,0)</f>
        <v>Turf algae sediment</v>
      </c>
    </row>
    <row r="2461" ht="15.75" customHeight="1">
      <c r="A2461" s="12" t="s">
        <v>89</v>
      </c>
      <c r="B2461" s="13" t="s">
        <v>15</v>
      </c>
      <c r="C2461" s="14" t="s">
        <v>31</v>
      </c>
      <c r="D2461" s="15">
        <v>1.0</v>
      </c>
      <c r="E2461" s="15">
        <v>6.0</v>
      </c>
      <c r="F2461" s="15">
        <v>10.0</v>
      </c>
      <c r="G2461" s="2" t="str">
        <f>VLOOKUP(I2461,lookups!$A$2:$D$206,3,0)</f>
        <v>TA</v>
      </c>
      <c r="H2461" s="2" t="str">
        <f>VLOOKUP(I2461,lookups!$A$2:$D$206,2,0)</f>
        <v>TAS</v>
      </c>
      <c r="I2461" s="10" t="s">
        <v>92</v>
      </c>
      <c r="L2461" s="2" t="str">
        <f>VLOOKUP(G2461,lookups!$E$2:$F$206,2,0)</f>
        <v>Turf algae</v>
      </c>
      <c r="M2461" s="2" t="str">
        <f>VLOOKUP(H2461,lookups!$G$2:$H$206,2,0)</f>
        <v>Turf algae sediment</v>
      </c>
      <c r="N2461" s="2" t="str">
        <f>VLOOKUP(I2461,lookups!$A$2:$D$206,4,0)</f>
        <v>Turf algae sediment</v>
      </c>
    </row>
    <row r="2462" ht="15.75" customHeight="1">
      <c r="A2462" s="12" t="s">
        <v>89</v>
      </c>
      <c r="B2462" s="13" t="s">
        <v>15</v>
      </c>
      <c r="C2462" s="14" t="s">
        <v>31</v>
      </c>
      <c r="D2462" s="15">
        <v>1.0</v>
      </c>
      <c r="E2462" s="15">
        <v>7.0</v>
      </c>
      <c r="F2462" s="15">
        <v>1.0</v>
      </c>
      <c r="G2462" s="2" t="str">
        <f>VLOOKUP(I2462,lookups!$A$2:$D$206,3,0)</f>
        <v>CCA</v>
      </c>
      <c r="H2462" s="2" t="str">
        <f>VLOOKUP(I2462,lookups!$A$2:$D$206,2,0)</f>
        <v>CCA</v>
      </c>
      <c r="I2462" s="10" t="s">
        <v>90</v>
      </c>
      <c r="L2462" s="2" t="str">
        <f>VLOOKUP(G2462,lookups!$E$2:$F$206,2,0)</f>
        <v>Crustose coraline algae</v>
      </c>
      <c r="M2462" s="2" t="str">
        <f>VLOOKUP(H2462,lookups!$G$2:$H$206,2,0)</f>
        <v>Crustose coraline algae</v>
      </c>
      <c r="N2462" s="2" t="str">
        <f>VLOOKUP(I2462,lookups!$A$2:$D$206,4,0)</f>
        <v>Crustose coraline algae</v>
      </c>
    </row>
    <row r="2463" ht="15.75" customHeight="1">
      <c r="A2463" s="12" t="s">
        <v>89</v>
      </c>
      <c r="B2463" s="13" t="s">
        <v>15</v>
      </c>
      <c r="C2463" s="14" t="s">
        <v>31</v>
      </c>
      <c r="D2463" s="15">
        <v>1.0</v>
      </c>
      <c r="E2463" s="15">
        <v>7.0</v>
      </c>
      <c r="F2463" s="15">
        <v>2.0</v>
      </c>
      <c r="G2463" s="2" t="str">
        <f>VLOOKUP(I2463,lookups!$A$2:$D$206,3,0)</f>
        <v>CCA</v>
      </c>
      <c r="H2463" s="2" t="str">
        <f>VLOOKUP(I2463,lookups!$A$2:$D$206,2,0)</f>
        <v>CCA</v>
      </c>
      <c r="I2463" s="10" t="s">
        <v>90</v>
      </c>
      <c r="L2463" s="2" t="str">
        <f>VLOOKUP(G2463,lookups!$E$2:$F$206,2,0)</f>
        <v>Crustose coraline algae</v>
      </c>
      <c r="M2463" s="2" t="str">
        <f>VLOOKUP(H2463,lookups!$G$2:$H$206,2,0)</f>
        <v>Crustose coraline algae</v>
      </c>
      <c r="N2463" s="2" t="str">
        <f>VLOOKUP(I2463,lookups!$A$2:$D$206,4,0)</f>
        <v>Crustose coraline algae</v>
      </c>
    </row>
    <row r="2464" ht="15.75" customHeight="1">
      <c r="A2464" s="12" t="s">
        <v>89</v>
      </c>
      <c r="B2464" s="13" t="s">
        <v>15</v>
      </c>
      <c r="C2464" s="14" t="s">
        <v>31</v>
      </c>
      <c r="D2464" s="15">
        <v>1.0</v>
      </c>
      <c r="E2464" s="15">
        <v>7.0</v>
      </c>
      <c r="F2464" s="15">
        <v>3.0</v>
      </c>
      <c r="G2464" s="2" t="str">
        <f>VLOOKUP(I2464,lookups!$A$2:$D$206,3,0)</f>
        <v>TA</v>
      </c>
      <c r="H2464" s="2" t="str">
        <f>VLOOKUP(I2464,lookups!$A$2:$D$206,2,0)</f>
        <v>STA</v>
      </c>
      <c r="I2464" s="10" t="s">
        <v>99</v>
      </c>
      <c r="L2464" s="2" t="str">
        <f>VLOOKUP(G2464,lookups!$E$2:$F$206,2,0)</f>
        <v>Turf algae</v>
      </c>
      <c r="M2464" s="2" t="str">
        <f>VLOOKUP(H2464,lookups!$G$2:$H$206,2,0)</f>
        <v>Sediment turf algae</v>
      </c>
      <c r="N2464" s="2" t="str">
        <f>VLOOKUP(I2464,lookups!$A$2:$D$206,4,0)</f>
        <v>Sediment turf algae</v>
      </c>
    </row>
    <row r="2465" ht="15.75" customHeight="1">
      <c r="A2465" s="12" t="s">
        <v>89</v>
      </c>
      <c r="B2465" s="13" t="s">
        <v>15</v>
      </c>
      <c r="C2465" s="14" t="s">
        <v>31</v>
      </c>
      <c r="D2465" s="15">
        <v>1.0</v>
      </c>
      <c r="E2465" s="15">
        <v>7.0</v>
      </c>
      <c r="F2465" s="15">
        <v>4.0</v>
      </c>
      <c r="G2465" s="2" t="str">
        <f>VLOOKUP(I2465,lookups!$A$2:$D$206,3,0)</f>
        <v>TA</v>
      </c>
      <c r="H2465" s="2" t="str">
        <f>VLOOKUP(I2465,lookups!$A$2:$D$206,2,0)</f>
        <v>TAS</v>
      </c>
      <c r="I2465" s="10" t="s">
        <v>92</v>
      </c>
      <c r="L2465" s="2" t="str">
        <f>VLOOKUP(G2465,lookups!$E$2:$F$206,2,0)</f>
        <v>Turf algae</v>
      </c>
      <c r="M2465" s="2" t="str">
        <f>VLOOKUP(H2465,lookups!$G$2:$H$206,2,0)</f>
        <v>Turf algae sediment</v>
      </c>
      <c r="N2465" s="2" t="str">
        <f>VLOOKUP(I2465,lookups!$A$2:$D$206,4,0)</f>
        <v>Turf algae sediment</v>
      </c>
    </row>
    <row r="2466" ht="15.75" customHeight="1">
      <c r="A2466" s="12" t="s">
        <v>89</v>
      </c>
      <c r="B2466" s="13" t="s">
        <v>15</v>
      </c>
      <c r="C2466" s="14" t="s">
        <v>31</v>
      </c>
      <c r="D2466" s="15">
        <v>1.0</v>
      </c>
      <c r="E2466" s="15">
        <v>7.0</v>
      </c>
      <c r="F2466" s="15">
        <v>5.0</v>
      </c>
      <c r="G2466" s="2" t="str">
        <f>VLOOKUP(I2466,lookups!$A$2:$D$206,3,0)</f>
        <v>TA</v>
      </c>
      <c r="H2466" s="2" t="str">
        <f>VLOOKUP(I2466,lookups!$A$2:$D$206,2,0)</f>
        <v>TAS</v>
      </c>
      <c r="I2466" s="10" t="s">
        <v>92</v>
      </c>
      <c r="L2466" s="2" t="str">
        <f>VLOOKUP(G2466,lookups!$E$2:$F$206,2,0)</f>
        <v>Turf algae</v>
      </c>
      <c r="M2466" s="2" t="str">
        <f>VLOOKUP(H2466,lookups!$G$2:$H$206,2,0)</f>
        <v>Turf algae sediment</v>
      </c>
      <c r="N2466" s="2" t="str">
        <f>VLOOKUP(I2466,lookups!$A$2:$D$206,4,0)</f>
        <v>Turf algae sediment</v>
      </c>
    </row>
    <row r="2467" ht="15.75" customHeight="1">
      <c r="A2467" s="12" t="s">
        <v>89</v>
      </c>
      <c r="B2467" s="13" t="s">
        <v>15</v>
      </c>
      <c r="C2467" s="14" t="s">
        <v>31</v>
      </c>
      <c r="D2467" s="15">
        <v>1.0</v>
      </c>
      <c r="E2467" s="15">
        <v>7.0</v>
      </c>
      <c r="F2467" s="15">
        <v>6.0</v>
      </c>
      <c r="G2467" s="2" t="str">
        <f>VLOOKUP(I2467,lookups!$A$2:$D$206,3,0)</f>
        <v>TA</v>
      </c>
      <c r="H2467" s="2" t="str">
        <f>VLOOKUP(I2467,lookups!$A$2:$D$206,2,0)</f>
        <v>STA</v>
      </c>
      <c r="I2467" s="10" t="s">
        <v>99</v>
      </c>
      <c r="L2467" s="2" t="str">
        <f>VLOOKUP(G2467,lookups!$E$2:$F$206,2,0)</f>
        <v>Turf algae</v>
      </c>
      <c r="M2467" s="2" t="str">
        <f>VLOOKUP(H2467,lookups!$G$2:$H$206,2,0)</f>
        <v>Sediment turf algae</v>
      </c>
      <c r="N2467" s="2" t="str">
        <f>VLOOKUP(I2467,lookups!$A$2:$D$206,4,0)</f>
        <v>Sediment turf algae</v>
      </c>
    </row>
    <row r="2468" ht="15.75" customHeight="1">
      <c r="A2468" s="12" t="s">
        <v>89</v>
      </c>
      <c r="B2468" s="13" t="s">
        <v>15</v>
      </c>
      <c r="C2468" s="14" t="s">
        <v>31</v>
      </c>
      <c r="D2468" s="15">
        <v>1.0</v>
      </c>
      <c r="E2468" s="15">
        <v>7.0</v>
      </c>
      <c r="F2468" s="15">
        <v>7.0</v>
      </c>
      <c r="G2468" s="2" t="str">
        <f>VLOOKUP(I2468,lookups!$A$2:$D$206,3,0)</f>
        <v>TA</v>
      </c>
      <c r="H2468" s="2" t="str">
        <f>VLOOKUP(I2468,lookups!$A$2:$D$206,2,0)</f>
        <v>STA</v>
      </c>
      <c r="I2468" s="10" t="s">
        <v>99</v>
      </c>
      <c r="L2468" s="2" t="str">
        <f>VLOOKUP(G2468,lookups!$E$2:$F$206,2,0)</f>
        <v>Turf algae</v>
      </c>
      <c r="M2468" s="2" t="str">
        <f>VLOOKUP(H2468,lookups!$G$2:$H$206,2,0)</f>
        <v>Sediment turf algae</v>
      </c>
      <c r="N2468" s="2" t="str">
        <f>VLOOKUP(I2468,lookups!$A$2:$D$206,4,0)</f>
        <v>Sediment turf algae</v>
      </c>
    </row>
    <row r="2469" ht="15.75" customHeight="1">
      <c r="A2469" s="12" t="s">
        <v>89</v>
      </c>
      <c r="B2469" s="13" t="s">
        <v>15</v>
      </c>
      <c r="C2469" s="14" t="s">
        <v>31</v>
      </c>
      <c r="D2469" s="15">
        <v>1.0</v>
      </c>
      <c r="E2469" s="15">
        <v>7.0</v>
      </c>
      <c r="F2469" s="15">
        <v>8.0</v>
      </c>
      <c r="G2469" s="2" t="str">
        <f>VLOOKUP(I2469,lookups!$A$2:$D$206,3,0)</f>
        <v>TA</v>
      </c>
      <c r="H2469" s="2" t="str">
        <f>VLOOKUP(I2469,lookups!$A$2:$D$206,2,0)</f>
        <v>STA</v>
      </c>
      <c r="I2469" s="10" t="s">
        <v>99</v>
      </c>
      <c r="L2469" s="2" t="str">
        <f>VLOOKUP(G2469,lookups!$E$2:$F$206,2,0)</f>
        <v>Turf algae</v>
      </c>
      <c r="M2469" s="2" t="str">
        <f>VLOOKUP(H2469,lookups!$G$2:$H$206,2,0)</f>
        <v>Sediment turf algae</v>
      </c>
      <c r="N2469" s="2" t="str">
        <f>VLOOKUP(I2469,lookups!$A$2:$D$206,4,0)</f>
        <v>Sediment turf algae</v>
      </c>
    </row>
    <row r="2470" ht="15.75" customHeight="1">
      <c r="A2470" s="12" t="s">
        <v>89</v>
      </c>
      <c r="B2470" s="13" t="s">
        <v>15</v>
      </c>
      <c r="C2470" s="14" t="s">
        <v>31</v>
      </c>
      <c r="D2470" s="15">
        <v>1.0</v>
      </c>
      <c r="E2470" s="15">
        <v>7.0</v>
      </c>
      <c r="F2470" s="15">
        <v>9.0</v>
      </c>
      <c r="G2470" s="2" t="str">
        <f>VLOOKUP(I2470,lookups!$A$2:$D$206,3,0)</f>
        <v>TA</v>
      </c>
      <c r="H2470" s="2" t="str">
        <f>VLOOKUP(I2470,lookups!$A$2:$D$206,2,0)</f>
        <v>STA</v>
      </c>
      <c r="I2470" s="10" t="s">
        <v>99</v>
      </c>
      <c r="L2470" s="2" t="str">
        <f>VLOOKUP(G2470,lookups!$E$2:$F$206,2,0)</f>
        <v>Turf algae</v>
      </c>
      <c r="M2470" s="2" t="str">
        <f>VLOOKUP(H2470,lookups!$G$2:$H$206,2,0)</f>
        <v>Sediment turf algae</v>
      </c>
      <c r="N2470" s="2" t="str">
        <f>VLOOKUP(I2470,lookups!$A$2:$D$206,4,0)</f>
        <v>Sediment turf algae</v>
      </c>
    </row>
    <row r="2471" ht="15.75" customHeight="1">
      <c r="A2471" s="12" t="s">
        <v>89</v>
      </c>
      <c r="B2471" s="13" t="s">
        <v>15</v>
      </c>
      <c r="C2471" s="14" t="s">
        <v>31</v>
      </c>
      <c r="D2471" s="15">
        <v>1.0</v>
      </c>
      <c r="E2471" s="15">
        <v>7.0</v>
      </c>
      <c r="F2471" s="15">
        <v>10.0</v>
      </c>
      <c r="G2471" s="2" t="str">
        <f>VLOOKUP(I2471,lookups!$A$2:$D$206,3,0)</f>
        <v>MA</v>
      </c>
      <c r="H2471" s="2" t="str">
        <f>VLOOKUP(I2471,lookups!$A$2:$D$206,2,0)</f>
        <v>RCMA</v>
      </c>
      <c r="I2471" s="10" t="s">
        <v>87</v>
      </c>
      <c r="J2471" s="3">
        <v>1.0</v>
      </c>
      <c r="L2471" s="2" t="str">
        <f>VLOOKUP(G2471,lookups!$E$2:$F$206,2,0)</f>
        <v>Macroalgae</v>
      </c>
      <c r="M2471" s="2" t="str">
        <f>VLOOKUP(H2471,lookups!$G$2:$H$206,2,0)</f>
        <v>Red calcareous macroalgae</v>
      </c>
      <c r="N2471" s="2" t="str">
        <f>VLOOKUP(I2471,lookups!$A$2:$D$206,4,0)</f>
        <v>Jania spp.</v>
      </c>
    </row>
    <row r="2472" ht="15.75" customHeight="1">
      <c r="A2472" s="12" t="s">
        <v>89</v>
      </c>
      <c r="B2472" s="13" t="s">
        <v>15</v>
      </c>
      <c r="C2472" s="14" t="s">
        <v>31</v>
      </c>
      <c r="D2472" s="15">
        <v>1.0</v>
      </c>
      <c r="E2472" s="15">
        <v>8.0</v>
      </c>
      <c r="F2472" s="15">
        <v>1.0</v>
      </c>
      <c r="G2472" s="2" t="str">
        <f>VLOOKUP(I2472,lookups!$A$2:$D$206,3,0)</f>
        <v>TA</v>
      </c>
      <c r="H2472" s="2" t="str">
        <f>VLOOKUP(I2472,lookups!$A$2:$D$206,2,0)</f>
        <v>STA</v>
      </c>
      <c r="I2472" s="10" t="s">
        <v>99</v>
      </c>
      <c r="L2472" s="2" t="str">
        <f>VLOOKUP(G2472,lookups!$E$2:$F$206,2,0)</f>
        <v>Turf algae</v>
      </c>
      <c r="M2472" s="2" t="str">
        <f>VLOOKUP(H2472,lookups!$G$2:$H$206,2,0)</f>
        <v>Sediment turf algae</v>
      </c>
      <c r="N2472" s="2" t="str">
        <f>VLOOKUP(I2472,lookups!$A$2:$D$206,4,0)</f>
        <v>Sediment turf algae</v>
      </c>
    </row>
    <row r="2473" ht="15.75" customHeight="1">
      <c r="A2473" s="12" t="s">
        <v>89</v>
      </c>
      <c r="B2473" s="13" t="s">
        <v>15</v>
      </c>
      <c r="C2473" s="14" t="s">
        <v>31</v>
      </c>
      <c r="D2473" s="15">
        <v>1.0</v>
      </c>
      <c r="E2473" s="15">
        <v>8.0</v>
      </c>
      <c r="F2473" s="15">
        <v>2.0</v>
      </c>
      <c r="G2473" s="2" t="str">
        <f>VLOOKUP(I2473,lookups!$A$2:$D$206,3,0)</f>
        <v>MA</v>
      </c>
      <c r="H2473" s="2" t="str">
        <f>VLOOKUP(I2473,lookups!$A$2:$D$206,2,0)</f>
        <v>BFMA</v>
      </c>
      <c r="I2473" s="10" t="s">
        <v>112</v>
      </c>
      <c r="J2473" s="3">
        <v>2.0</v>
      </c>
      <c r="L2473" s="2" t="str">
        <f>VLOOKUP(G2473,lookups!$E$2:$F$206,2,0)</f>
        <v>Macroalgae</v>
      </c>
      <c r="M2473" s="2" t="str">
        <f>VLOOKUP(H2473,lookups!$G$2:$H$206,2,0)</f>
        <v>Brown fleshy macroalgae</v>
      </c>
      <c r="N2473" s="2" t="str">
        <f>VLOOKUP(I2473,lookups!$A$2:$D$206,4,0)</f>
        <v>Sargassum spp.</v>
      </c>
    </row>
    <row r="2474" ht="15.75" customHeight="1">
      <c r="A2474" s="12" t="s">
        <v>89</v>
      </c>
      <c r="B2474" s="13" t="s">
        <v>15</v>
      </c>
      <c r="C2474" s="14" t="s">
        <v>31</v>
      </c>
      <c r="D2474" s="15">
        <v>1.0</v>
      </c>
      <c r="E2474" s="15">
        <v>8.0</v>
      </c>
      <c r="F2474" s="15">
        <v>3.0</v>
      </c>
      <c r="G2474" s="2" t="str">
        <f>VLOOKUP(I2474,lookups!$A$2:$D$206,3,0)</f>
        <v>TA</v>
      </c>
      <c r="H2474" s="2" t="str">
        <f>VLOOKUP(I2474,lookups!$A$2:$D$206,2,0)</f>
        <v>STA</v>
      </c>
      <c r="I2474" s="10" t="s">
        <v>99</v>
      </c>
      <c r="L2474" s="2" t="str">
        <f>VLOOKUP(G2474,lookups!$E$2:$F$206,2,0)</f>
        <v>Turf algae</v>
      </c>
      <c r="M2474" s="2" t="str">
        <f>VLOOKUP(H2474,lookups!$G$2:$H$206,2,0)</f>
        <v>Sediment turf algae</v>
      </c>
      <c r="N2474" s="2" t="str">
        <f>VLOOKUP(I2474,lookups!$A$2:$D$206,4,0)</f>
        <v>Sediment turf algae</v>
      </c>
    </row>
    <row r="2475" ht="15.75" customHeight="1">
      <c r="A2475" s="12" t="s">
        <v>89</v>
      </c>
      <c r="B2475" s="13" t="s">
        <v>15</v>
      </c>
      <c r="C2475" s="14" t="s">
        <v>31</v>
      </c>
      <c r="D2475" s="15">
        <v>1.0</v>
      </c>
      <c r="E2475" s="15">
        <v>8.0</v>
      </c>
      <c r="F2475" s="15">
        <v>4.0</v>
      </c>
      <c r="G2475" s="2" t="str">
        <f>VLOOKUP(I2475,lookups!$A$2:$D$206,3,0)</f>
        <v>CCA</v>
      </c>
      <c r="H2475" s="2" t="str">
        <f>VLOOKUP(I2475,lookups!$A$2:$D$206,2,0)</f>
        <v>CCA</v>
      </c>
      <c r="I2475" s="10" t="s">
        <v>90</v>
      </c>
      <c r="L2475" s="2" t="str">
        <f>VLOOKUP(G2475,lookups!$E$2:$F$206,2,0)</f>
        <v>Crustose coraline algae</v>
      </c>
      <c r="M2475" s="2" t="str">
        <f>VLOOKUP(H2475,lookups!$G$2:$H$206,2,0)</f>
        <v>Crustose coraline algae</v>
      </c>
      <c r="N2475" s="2" t="str">
        <f>VLOOKUP(I2475,lookups!$A$2:$D$206,4,0)</f>
        <v>Crustose coraline algae</v>
      </c>
    </row>
    <row r="2476" ht="15.75" customHeight="1">
      <c r="A2476" s="12" t="s">
        <v>89</v>
      </c>
      <c r="B2476" s="13" t="s">
        <v>15</v>
      </c>
      <c r="C2476" s="14" t="s">
        <v>31</v>
      </c>
      <c r="D2476" s="15">
        <v>1.0</v>
      </c>
      <c r="E2476" s="15">
        <v>8.0</v>
      </c>
      <c r="F2476" s="15">
        <v>5.0</v>
      </c>
      <c r="G2476" s="2" t="str">
        <f>VLOOKUP(I2476,lookups!$A$2:$D$206,3,0)</f>
        <v>MA</v>
      </c>
      <c r="H2476" s="2" t="str">
        <f>VLOOKUP(I2476,lookups!$A$2:$D$206,2,0)</f>
        <v>RCMA</v>
      </c>
      <c r="I2476" s="10" t="s">
        <v>113</v>
      </c>
      <c r="J2476" s="3">
        <v>3.0</v>
      </c>
      <c r="L2476" s="2" t="str">
        <f>VLOOKUP(G2476,lookups!$E$2:$F$206,2,0)</f>
        <v>Macroalgae</v>
      </c>
      <c r="M2476" s="2" t="str">
        <f>VLOOKUP(H2476,lookups!$G$2:$H$206,2,0)</f>
        <v>Red calcareous macroalgae</v>
      </c>
      <c r="N2476" s="2" t="str">
        <f>VLOOKUP(I2476,lookups!$A$2:$D$206,4,0)</f>
        <v>Laurencia spp.</v>
      </c>
    </row>
    <row r="2477" ht="15.75" customHeight="1">
      <c r="A2477" s="12" t="s">
        <v>89</v>
      </c>
      <c r="B2477" s="13" t="s">
        <v>15</v>
      </c>
      <c r="C2477" s="14" t="s">
        <v>31</v>
      </c>
      <c r="D2477" s="15">
        <v>1.0</v>
      </c>
      <c r="E2477" s="15">
        <v>8.0</v>
      </c>
      <c r="F2477" s="15">
        <v>6.0</v>
      </c>
      <c r="G2477" s="2" t="str">
        <f>VLOOKUP(I2477,lookups!$A$2:$D$206,3,0)</f>
        <v>MA</v>
      </c>
      <c r="H2477" s="2" t="str">
        <f>VLOOKUP(I2477,lookups!$A$2:$D$206,2,0)</f>
        <v>BFMA</v>
      </c>
      <c r="I2477" s="10" t="s">
        <v>108</v>
      </c>
      <c r="J2477" s="3">
        <v>2.0</v>
      </c>
      <c r="L2477" s="2" t="str">
        <f>VLOOKUP(G2477,lookups!$E$2:$F$206,2,0)</f>
        <v>Macroalgae</v>
      </c>
      <c r="M2477" s="2" t="str">
        <f>VLOOKUP(H2477,lookups!$G$2:$H$206,2,0)</f>
        <v>Brown fleshy macroalgae</v>
      </c>
      <c r="N2477" s="2" t="str">
        <f>VLOOKUP(I2477,lookups!$A$2:$D$206,4,0)</f>
        <v>Dictyota spp.</v>
      </c>
    </row>
    <row r="2478" ht="15.75" customHeight="1">
      <c r="A2478" s="12" t="s">
        <v>89</v>
      </c>
      <c r="B2478" s="13" t="s">
        <v>15</v>
      </c>
      <c r="C2478" s="14" t="s">
        <v>31</v>
      </c>
      <c r="D2478" s="15">
        <v>1.0</v>
      </c>
      <c r="E2478" s="15">
        <v>8.0</v>
      </c>
      <c r="F2478" s="15">
        <v>7.0</v>
      </c>
      <c r="G2478" s="2" t="str">
        <f>VLOOKUP(I2478,lookups!$A$2:$D$206,3,0)</f>
        <v>MA</v>
      </c>
      <c r="H2478" s="2" t="str">
        <f>VLOOKUP(I2478,lookups!$A$2:$D$206,2,0)</f>
        <v>RCMA</v>
      </c>
      <c r="I2478" s="10" t="s">
        <v>87</v>
      </c>
      <c r="J2478" s="3">
        <v>3.0</v>
      </c>
      <c r="L2478" s="2" t="str">
        <f>VLOOKUP(G2478,lookups!$E$2:$F$206,2,0)</f>
        <v>Macroalgae</v>
      </c>
      <c r="M2478" s="2" t="str">
        <f>VLOOKUP(H2478,lookups!$G$2:$H$206,2,0)</f>
        <v>Red calcareous macroalgae</v>
      </c>
      <c r="N2478" s="2" t="str">
        <f>VLOOKUP(I2478,lookups!$A$2:$D$206,4,0)</f>
        <v>Jania spp.</v>
      </c>
    </row>
    <row r="2479" ht="15.75" customHeight="1">
      <c r="A2479" s="12" t="s">
        <v>89</v>
      </c>
      <c r="B2479" s="13" t="s">
        <v>15</v>
      </c>
      <c r="C2479" s="14" t="s">
        <v>31</v>
      </c>
      <c r="D2479" s="15">
        <v>1.0</v>
      </c>
      <c r="E2479" s="15">
        <v>8.0</v>
      </c>
      <c r="F2479" s="15">
        <v>8.0</v>
      </c>
      <c r="G2479" s="2" t="str">
        <f>VLOOKUP(I2479,lookups!$A$2:$D$206,3,0)</f>
        <v>MA</v>
      </c>
      <c r="H2479" s="2" t="str">
        <f>VLOOKUP(I2479,lookups!$A$2:$D$206,2,0)</f>
        <v>RCMA</v>
      </c>
      <c r="I2479" s="10" t="s">
        <v>87</v>
      </c>
      <c r="J2479" s="3">
        <v>2.0</v>
      </c>
      <c r="L2479" s="2" t="str">
        <f>VLOOKUP(G2479,lookups!$E$2:$F$206,2,0)</f>
        <v>Macroalgae</v>
      </c>
      <c r="M2479" s="2" t="str">
        <f>VLOOKUP(H2479,lookups!$G$2:$H$206,2,0)</f>
        <v>Red calcareous macroalgae</v>
      </c>
      <c r="N2479" s="2" t="str">
        <f>VLOOKUP(I2479,lookups!$A$2:$D$206,4,0)</f>
        <v>Jania spp.</v>
      </c>
    </row>
    <row r="2480" ht="15.75" customHeight="1">
      <c r="A2480" s="12" t="s">
        <v>89</v>
      </c>
      <c r="B2480" s="13" t="s">
        <v>15</v>
      </c>
      <c r="C2480" s="14" t="s">
        <v>31</v>
      </c>
      <c r="D2480" s="15">
        <v>1.0</v>
      </c>
      <c r="E2480" s="15">
        <v>8.0</v>
      </c>
      <c r="F2480" s="15">
        <v>9.0</v>
      </c>
      <c r="G2480" s="2" t="str">
        <f>VLOOKUP(I2480,lookups!$A$2:$D$206,3,0)</f>
        <v>CCA</v>
      </c>
      <c r="H2480" s="2" t="str">
        <f>VLOOKUP(I2480,lookups!$A$2:$D$206,2,0)</f>
        <v>CCA</v>
      </c>
      <c r="I2480" s="10" t="s">
        <v>90</v>
      </c>
      <c r="L2480" s="2" t="str">
        <f>VLOOKUP(G2480,lookups!$E$2:$F$206,2,0)</f>
        <v>Crustose coraline algae</v>
      </c>
      <c r="M2480" s="2" t="str">
        <f>VLOOKUP(H2480,lookups!$G$2:$H$206,2,0)</f>
        <v>Crustose coraline algae</v>
      </c>
      <c r="N2480" s="2" t="str">
        <f>VLOOKUP(I2480,lookups!$A$2:$D$206,4,0)</f>
        <v>Crustose coraline algae</v>
      </c>
    </row>
    <row r="2481" ht="15.75" customHeight="1">
      <c r="A2481" s="12" t="s">
        <v>89</v>
      </c>
      <c r="B2481" s="13" t="s">
        <v>15</v>
      </c>
      <c r="C2481" s="14" t="s">
        <v>31</v>
      </c>
      <c r="D2481" s="15">
        <v>1.0</v>
      </c>
      <c r="E2481" s="15">
        <v>8.0</v>
      </c>
      <c r="F2481" s="15">
        <v>10.0</v>
      </c>
      <c r="G2481" s="2" t="str">
        <f>VLOOKUP(I2481,lookups!$A$2:$D$206,3,0)</f>
        <v>MA</v>
      </c>
      <c r="H2481" s="2" t="str">
        <f>VLOOKUP(I2481,lookups!$A$2:$D$206,2,0)</f>
        <v>RCMA</v>
      </c>
      <c r="I2481" s="10" t="s">
        <v>87</v>
      </c>
      <c r="J2481" s="3">
        <v>2.0</v>
      </c>
      <c r="L2481" s="2" t="str">
        <f>VLOOKUP(G2481,lookups!$E$2:$F$206,2,0)</f>
        <v>Macroalgae</v>
      </c>
      <c r="M2481" s="2" t="str">
        <f>VLOOKUP(H2481,lookups!$G$2:$H$206,2,0)</f>
        <v>Red calcareous macroalgae</v>
      </c>
      <c r="N2481" s="2" t="str">
        <f>VLOOKUP(I2481,lookups!$A$2:$D$206,4,0)</f>
        <v>Jania spp.</v>
      </c>
    </row>
    <row r="2482" ht="15.75" customHeight="1">
      <c r="A2482" s="12" t="s">
        <v>89</v>
      </c>
      <c r="B2482" s="13" t="s">
        <v>15</v>
      </c>
      <c r="C2482" s="14" t="s">
        <v>31</v>
      </c>
      <c r="D2482" s="15">
        <v>1.0</v>
      </c>
      <c r="E2482" s="15">
        <v>9.0</v>
      </c>
      <c r="F2482" s="15">
        <v>1.0</v>
      </c>
      <c r="G2482" s="2" t="str">
        <f>VLOOKUP(I2482,lookups!$A$2:$D$206,3,0)</f>
        <v>ND CCA</v>
      </c>
      <c r="H2482" s="2" t="str">
        <f>VLOOKUP(I2482,lookups!$A$2:$D$206,2,0)</f>
        <v>ND CCA</v>
      </c>
      <c r="I2482" s="10" t="s">
        <v>105</v>
      </c>
      <c r="L2482" s="2" t="str">
        <f>VLOOKUP(G2482,lookups!$E$2:$F$206,2,0)</f>
        <v>Newly dead crustose coraline algae</v>
      </c>
      <c r="M2482" s="2" t="str">
        <f>VLOOKUP(H2482,lookups!$G$2:$H$206,2,0)</f>
        <v>Newly Dead crustose coraline algae</v>
      </c>
      <c r="N2482" s="2" t="str">
        <f>VLOOKUP(I2482,lookups!$A$2:$D$206,4,0)</f>
        <v>Newly Dead crustose coraline algae</v>
      </c>
    </row>
    <row r="2483" ht="15.75" customHeight="1">
      <c r="A2483" s="12" t="s">
        <v>89</v>
      </c>
      <c r="B2483" s="13" t="s">
        <v>15</v>
      </c>
      <c r="C2483" s="14" t="s">
        <v>31</v>
      </c>
      <c r="D2483" s="15">
        <v>1.0</v>
      </c>
      <c r="E2483" s="15">
        <v>9.0</v>
      </c>
      <c r="F2483" s="15">
        <v>2.0</v>
      </c>
      <c r="G2483" s="2" t="str">
        <f>VLOOKUP(I2483,lookups!$A$2:$D$206,3,0)</f>
        <v>MA</v>
      </c>
      <c r="H2483" s="2" t="str">
        <f>VLOOKUP(I2483,lookups!$A$2:$D$206,2,0)</f>
        <v>RCMA</v>
      </c>
      <c r="I2483" s="10" t="s">
        <v>87</v>
      </c>
      <c r="J2483" s="3">
        <v>2.0</v>
      </c>
      <c r="L2483" s="2" t="str">
        <f>VLOOKUP(G2483,lookups!$E$2:$F$206,2,0)</f>
        <v>Macroalgae</v>
      </c>
      <c r="M2483" s="2" t="str">
        <f>VLOOKUP(H2483,lookups!$G$2:$H$206,2,0)</f>
        <v>Red calcareous macroalgae</v>
      </c>
      <c r="N2483" s="2" t="str">
        <f>VLOOKUP(I2483,lookups!$A$2:$D$206,4,0)</f>
        <v>Jania spp.</v>
      </c>
    </row>
    <row r="2484" ht="15.75" customHeight="1">
      <c r="A2484" s="12" t="s">
        <v>89</v>
      </c>
      <c r="B2484" s="13" t="s">
        <v>15</v>
      </c>
      <c r="C2484" s="14" t="s">
        <v>31</v>
      </c>
      <c r="D2484" s="15">
        <v>1.0</v>
      </c>
      <c r="E2484" s="15">
        <v>9.0</v>
      </c>
      <c r="F2484" s="15">
        <v>3.0</v>
      </c>
      <c r="G2484" s="2" t="str">
        <f>VLOOKUP(I2484,lookups!$A$2:$D$206,3,0)</f>
        <v>MA</v>
      </c>
      <c r="H2484" s="2" t="str">
        <f>VLOOKUP(I2484,lookups!$A$2:$D$206,2,0)</f>
        <v>RCMA</v>
      </c>
      <c r="I2484" s="10" t="s">
        <v>87</v>
      </c>
      <c r="J2484" s="3">
        <v>1.0</v>
      </c>
      <c r="L2484" s="2" t="str">
        <f>VLOOKUP(G2484,lookups!$E$2:$F$206,2,0)</f>
        <v>Macroalgae</v>
      </c>
      <c r="M2484" s="2" t="str">
        <f>VLOOKUP(H2484,lookups!$G$2:$H$206,2,0)</f>
        <v>Red calcareous macroalgae</v>
      </c>
      <c r="N2484" s="2" t="str">
        <f>VLOOKUP(I2484,lookups!$A$2:$D$206,4,0)</f>
        <v>Jania spp.</v>
      </c>
    </row>
    <row r="2485" ht="15.75" customHeight="1">
      <c r="A2485" s="12" t="s">
        <v>89</v>
      </c>
      <c r="B2485" s="13" t="s">
        <v>15</v>
      </c>
      <c r="C2485" s="14" t="s">
        <v>31</v>
      </c>
      <c r="D2485" s="15">
        <v>1.0</v>
      </c>
      <c r="E2485" s="15">
        <v>9.0</v>
      </c>
      <c r="F2485" s="15">
        <v>4.0</v>
      </c>
      <c r="G2485" s="2" t="str">
        <f>VLOOKUP(I2485,lookups!$A$2:$D$206,3,0)</f>
        <v>CCA</v>
      </c>
      <c r="H2485" s="2" t="str">
        <f>VLOOKUP(I2485,lookups!$A$2:$D$206,2,0)</f>
        <v>CCA</v>
      </c>
      <c r="I2485" s="10" t="s">
        <v>90</v>
      </c>
      <c r="L2485" s="2" t="str">
        <f>VLOOKUP(G2485,lookups!$E$2:$F$206,2,0)</f>
        <v>Crustose coraline algae</v>
      </c>
      <c r="M2485" s="2" t="str">
        <f>VLOOKUP(H2485,lookups!$G$2:$H$206,2,0)</f>
        <v>Crustose coraline algae</v>
      </c>
      <c r="N2485" s="2" t="str">
        <f>VLOOKUP(I2485,lookups!$A$2:$D$206,4,0)</f>
        <v>Crustose coraline algae</v>
      </c>
    </row>
    <row r="2486" ht="15.75" customHeight="1">
      <c r="A2486" s="12" t="s">
        <v>89</v>
      </c>
      <c r="B2486" s="13" t="s">
        <v>15</v>
      </c>
      <c r="C2486" s="14" t="s">
        <v>31</v>
      </c>
      <c r="D2486" s="15">
        <v>1.0</v>
      </c>
      <c r="E2486" s="15">
        <v>9.0</v>
      </c>
      <c r="F2486" s="15">
        <v>5.0</v>
      </c>
      <c r="G2486" s="2" t="str">
        <f>VLOOKUP(I2486,lookups!$A$2:$D$206,3,0)</f>
        <v>MA</v>
      </c>
      <c r="H2486" s="2" t="str">
        <f>VLOOKUP(I2486,lookups!$A$2:$D$206,2,0)</f>
        <v>RCMA</v>
      </c>
      <c r="I2486" s="10" t="s">
        <v>87</v>
      </c>
      <c r="J2486" s="3">
        <v>4.0</v>
      </c>
      <c r="L2486" s="2" t="str">
        <f>VLOOKUP(G2486,lookups!$E$2:$F$206,2,0)</f>
        <v>Macroalgae</v>
      </c>
      <c r="M2486" s="2" t="str">
        <f>VLOOKUP(H2486,lookups!$G$2:$H$206,2,0)</f>
        <v>Red calcareous macroalgae</v>
      </c>
      <c r="N2486" s="2" t="str">
        <f>VLOOKUP(I2486,lookups!$A$2:$D$206,4,0)</f>
        <v>Jania spp.</v>
      </c>
    </row>
    <row r="2487" ht="15.75" customHeight="1">
      <c r="A2487" s="12" t="s">
        <v>89</v>
      </c>
      <c r="B2487" s="13" t="s">
        <v>15</v>
      </c>
      <c r="C2487" s="14" t="s">
        <v>31</v>
      </c>
      <c r="D2487" s="15">
        <v>1.0</v>
      </c>
      <c r="E2487" s="15">
        <v>9.0</v>
      </c>
      <c r="F2487" s="15">
        <v>6.0</v>
      </c>
      <c r="G2487" s="2" t="str">
        <f>VLOOKUP(I2487,lookups!$A$2:$D$206,3,0)</f>
        <v>MA</v>
      </c>
      <c r="H2487" s="2" t="str">
        <f>VLOOKUP(I2487,lookups!$A$2:$D$206,2,0)</f>
        <v>RCMA</v>
      </c>
      <c r="I2487" s="10" t="s">
        <v>87</v>
      </c>
      <c r="J2487" s="3">
        <v>4.0</v>
      </c>
      <c r="L2487" s="2" t="str">
        <f>VLOOKUP(G2487,lookups!$E$2:$F$206,2,0)</f>
        <v>Macroalgae</v>
      </c>
      <c r="M2487" s="2" t="str">
        <f>VLOOKUP(H2487,lookups!$G$2:$H$206,2,0)</f>
        <v>Red calcareous macroalgae</v>
      </c>
      <c r="N2487" s="2" t="str">
        <f>VLOOKUP(I2487,lookups!$A$2:$D$206,4,0)</f>
        <v>Jania spp.</v>
      </c>
    </row>
    <row r="2488" ht="15.75" customHeight="1">
      <c r="A2488" s="12" t="s">
        <v>89</v>
      </c>
      <c r="B2488" s="13" t="s">
        <v>15</v>
      </c>
      <c r="C2488" s="14" t="s">
        <v>31</v>
      </c>
      <c r="D2488" s="15">
        <v>1.0</v>
      </c>
      <c r="E2488" s="15">
        <v>9.0</v>
      </c>
      <c r="F2488" s="15">
        <v>7.0</v>
      </c>
      <c r="G2488" s="2" t="str">
        <f>VLOOKUP(I2488,lookups!$A$2:$D$206,3,0)</f>
        <v>CYAN</v>
      </c>
      <c r="H2488" s="2" t="str">
        <f>VLOOKUP(I2488,lookups!$A$2:$D$206,2,0)</f>
        <v>CYAN</v>
      </c>
      <c r="I2488" s="10" t="s">
        <v>93</v>
      </c>
      <c r="L2488" s="2" t="str">
        <f>VLOOKUP(G2488,lookups!$E$2:$F$206,2,0)</f>
        <v>Cyanobacteria</v>
      </c>
      <c r="M2488" s="2" t="str">
        <f>VLOOKUP(H2488,lookups!$G$2:$H$206,2,0)</f>
        <v>Cyanobacteria</v>
      </c>
      <c r="N2488" s="2" t="str">
        <f>VLOOKUP(I2488,lookups!$A$2:$D$206,4,0)</f>
        <v>Cyanobacteria</v>
      </c>
    </row>
    <row r="2489" ht="15.75" customHeight="1">
      <c r="A2489" s="12" t="s">
        <v>89</v>
      </c>
      <c r="B2489" s="13" t="s">
        <v>15</v>
      </c>
      <c r="C2489" s="14" t="s">
        <v>31</v>
      </c>
      <c r="D2489" s="15">
        <v>1.0</v>
      </c>
      <c r="E2489" s="15">
        <v>9.0</v>
      </c>
      <c r="F2489" s="15">
        <v>8.0</v>
      </c>
      <c r="G2489" s="2" t="str">
        <f>VLOOKUP(I2489,lookups!$A$2:$D$206,3,0)</f>
        <v>MA</v>
      </c>
      <c r="H2489" s="2" t="str">
        <f>VLOOKUP(I2489,lookups!$A$2:$D$206,2,0)</f>
        <v>BFMA</v>
      </c>
      <c r="I2489" s="10" t="s">
        <v>108</v>
      </c>
      <c r="J2489" s="3">
        <v>2.0</v>
      </c>
      <c r="L2489" s="2" t="str">
        <f>VLOOKUP(G2489,lookups!$E$2:$F$206,2,0)</f>
        <v>Macroalgae</v>
      </c>
      <c r="M2489" s="2" t="str">
        <f>VLOOKUP(H2489,lookups!$G$2:$H$206,2,0)</f>
        <v>Brown fleshy macroalgae</v>
      </c>
      <c r="N2489" s="2" t="str">
        <f>VLOOKUP(I2489,lookups!$A$2:$D$206,4,0)</f>
        <v>Dictyota spp.</v>
      </c>
    </row>
    <row r="2490" ht="15.75" customHeight="1">
      <c r="A2490" s="12" t="s">
        <v>89</v>
      </c>
      <c r="B2490" s="13" t="s">
        <v>15</v>
      </c>
      <c r="C2490" s="14" t="s">
        <v>31</v>
      </c>
      <c r="D2490" s="15">
        <v>1.0</v>
      </c>
      <c r="E2490" s="15">
        <v>9.0</v>
      </c>
      <c r="F2490" s="15">
        <v>9.0</v>
      </c>
      <c r="G2490" s="2" t="str">
        <f>VLOOKUP(I2490,lookups!$A$2:$D$206,3,0)</f>
        <v>CCA</v>
      </c>
      <c r="H2490" s="2" t="str">
        <f>VLOOKUP(I2490,lookups!$A$2:$D$206,2,0)</f>
        <v>CCA</v>
      </c>
      <c r="I2490" s="10" t="s">
        <v>90</v>
      </c>
      <c r="L2490" s="2" t="str">
        <f>VLOOKUP(G2490,lookups!$E$2:$F$206,2,0)</f>
        <v>Crustose coraline algae</v>
      </c>
      <c r="M2490" s="2" t="str">
        <f>VLOOKUP(H2490,lookups!$G$2:$H$206,2,0)</f>
        <v>Crustose coraline algae</v>
      </c>
      <c r="N2490" s="2" t="str">
        <f>VLOOKUP(I2490,lookups!$A$2:$D$206,4,0)</f>
        <v>Crustose coraline algae</v>
      </c>
    </row>
    <row r="2491" ht="15.75" customHeight="1">
      <c r="A2491" s="12" t="s">
        <v>89</v>
      </c>
      <c r="B2491" s="13" t="s">
        <v>15</v>
      </c>
      <c r="C2491" s="14" t="s">
        <v>31</v>
      </c>
      <c r="D2491" s="15">
        <v>1.0</v>
      </c>
      <c r="E2491" s="15">
        <v>9.0</v>
      </c>
      <c r="F2491" s="15">
        <v>10.0</v>
      </c>
      <c r="G2491" s="2" t="str">
        <f>VLOOKUP(I2491,lookups!$A$2:$D$206,3,0)</f>
        <v>TA</v>
      </c>
      <c r="H2491" s="2" t="str">
        <f>VLOOKUP(I2491,lookups!$A$2:$D$206,2,0)</f>
        <v>STA</v>
      </c>
      <c r="I2491" s="10" t="s">
        <v>99</v>
      </c>
      <c r="L2491" s="2" t="str">
        <f>VLOOKUP(G2491,lookups!$E$2:$F$206,2,0)</f>
        <v>Turf algae</v>
      </c>
      <c r="M2491" s="2" t="str">
        <f>VLOOKUP(H2491,lookups!$G$2:$H$206,2,0)</f>
        <v>Sediment turf algae</v>
      </c>
      <c r="N2491" s="2" t="str">
        <f>VLOOKUP(I2491,lookups!$A$2:$D$206,4,0)</f>
        <v>Sediment turf algae</v>
      </c>
    </row>
    <row r="2492" ht="15.75" customHeight="1">
      <c r="A2492" s="12" t="s">
        <v>89</v>
      </c>
      <c r="B2492" s="13" t="s">
        <v>15</v>
      </c>
      <c r="C2492" s="14" t="s">
        <v>31</v>
      </c>
      <c r="D2492" s="15">
        <v>1.0</v>
      </c>
      <c r="E2492" s="15">
        <v>10.0</v>
      </c>
      <c r="F2492" s="15">
        <v>1.0</v>
      </c>
      <c r="G2492" s="2" t="str">
        <f>VLOOKUP(I2492,lookups!$A$2:$D$206,3,0)</f>
        <v>LC</v>
      </c>
      <c r="H2492" s="2" t="str">
        <f>VLOOKUP(I2492,lookups!$A$2:$D$206,2,0)</f>
        <v>PORI</v>
      </c>
      <c r="I2492" s="10" t="s">
        <v>94</v>
      </c>
      <c r="L2492" s="2" t="str">
        <f>VLOOKUP(G2492,lookups!$E$2:$F$206,2,0)</f>
        <v>Live coral</v>
      </c>
      <c r="M2492" s="2" t="str">
        <f>VLOOKUP(H2492,lookups!$G$2:$H$206,2,0)</f>
        <v>Porites </v>
      </c>
      <c r="N2492" s="2" t="str">
        <f>VLOOKUP(I2492,lookups!$A$2:$D$206,4,0)</f>
        <v>Porites asteroides</v>
      </c>
    </row>
    <row r="2493" ht="15.75" customHeight="1">
      <c r="A2493" s="12" t="s">
        <v>89</v>
      </c>
      <c r="B2493" s="13" t="s">
        <v>15</v>
      </c>
      <c r="C2493" s="14" t="s">
        <v>31</v>
      </c>
      <c r="D2493" s="15">
        <v>1.0</v>
      </c>
      <c r="E2493" s="15">
        <v>10.0</v>
      </c>
      <c r="F2493" s="15">
        <v>2.0</v>
      </c>
      <c r="G2493" s="2" t="str">
        <f>VLOOKUP(I2493,lookups!$A$2:$D$206,3,0)</f>
        <v>CCA</v>
      </c>
      <c r="H2493" s="2" t="str">
        <f>VLOOKUP(I2493,lookups!$A$2:$D$206,2,0)</f>
        <v>CCA</v>
      </c>
      <c r="I2493" s="10" t="s">
        <v>90</v>
      </c>
      <c r="L2493" s="2" t="str">
        <f>VLOOKUP(G2493,lookups!$E$2:$F$206,2,0)</f>
        <v>Crustose coraline algae</v>
      </c>
      <c r="M2493" s="2" t="str">
        <f>VLOOKUP(H2493,lookups!$G$2:$H$206,2,0)</f>
        <v>Crustose coraline algae</v>
      </c>
      <c r="N2493" s="2" t="str">
        <f>VLOOKUP(I2493,lookups!$A$2:$D$206,4,0)</f>
        <v>Crustose coraline algae</v>
      </c>
    </row>
    <row r="2494" ht="15.75" customHeight="1">
      <c r="A2494" s="12" t="s">
        <v>89</v>
      </c>
      <c r="B2494" s="13" t="s">
        <v>15</v>
      </c>
      <c r="C2494" s="14" t="s">
        <v>31</v>
      </c>
      <c r="D2494" s="15">
        <v>1.0</v>
      </c>
      <c r="E2494" s="15">
        <v>10.0</v>
      </c>
      <c r="F2494" s="15">
        <v>3.0</v>
      </c>
      <c r="G2494" s="2" t="str">
        <f>VLOOKUP(I2494,lookups!$A$2:$D$206,3,0)</f>
        <v>MA</v>
      </c>
      <c r="H2494" s="2" t="str">
        <f>VLOOKUP(I2494,lookups!$A$2:$D$206,2,0)</f>
        <v>BFMA</v>
      </c>
      <c r="I2494" s="10" t="s">
        <v>108</v>
      </c>
      <c r="J2494" s="3">
        <v>3.0</v>
      </c>
      <c r="L2494" s="2" t="str">
        <f>VLOOKUP(G2494,lookups!$E$2:$F$206,2,0)</f>
        <v>Macroalgae</v>
      </c>
      <c r="M2494" s="2" t="str">
        <f>VLOOKUP(H2494,lookups!$G$2:$H$206,2,0)</f>
        <v>Brown fleshy macroalgae</v>
      </c>
      <c r="N2494" s="2" t="str">
        <f>VLOOKUP(I2494,lookups!$A$2:$D$206,4,0)</f>
        <v>Dictyota spp.</v>
      </c>
    </row>
    <row r="2495" ht="15.75" customHeight="1">
      <c r="A2495" s="12" t="s">
        <v>89</v>
      </c>
      <c r="B2495" s="13" t="s">
        <v>15</v>
      </c>
      <c r="C2495" s="14" t="s">
        <v>31</v>
      </c>
      <c r="D2495" s="15">
        <v>1.0</v>
      </c>
      <c r="E2495" s="15">
        <v>10.0</v>
      </c>
      <c r="F2495" s="15">
        <v>4.0</v>
      </c>
      <c r="G2495" s="2" t="str">
        <f>VLOOKUP(I2495,lookups!$A$2:$D$206,3,0)</f>
        <v>TA</v>
      </c>
      <c r="H2495" s="2" t="str">
        <f>VLOOKUP(I2495,lookups!$A$2:$D$206,2,0)</f>
        <v>STA</v>
      </c>
      <c r="I2495" s="10" t="s">
        <v>99</v>
      </c>
      <c r="L2495" s="2" t="str">
        <f>VLOOKUP(G2495,lookups!$E$2:$F$206,2,0)</f>
        <v>Turf algae</v>
      </c>
      <c r="M2495" s="2" t="str">
        <f>VLOOKUP(H2495,lookups!$G$2:$H$206,2,0)</f>
        <v>Sediment turf algae</v>
      </c>
      <c r="N2495" s="2" t="str">
        <f>VLOOKUP(I2495,lookups!$A$2:$D$206,4,0)</f>
        <v>Sediment turf algae</v>
      </c>
    </row>
    <row r="2496" ht="15.75" customHeight="1">
      <c r="A2496" s="12" t="s">
        <v>89</v>
      </c>
      <c r="B2496" s="13" t="s">
        <v>15</v>
      </c>
      <c r="C2496" s="14" t="s">
        <v>31</v>
      </c>
      <c r="D2496" s="15">
        <v>1.0</v>
      </c>
      <c r="E2496" s="15">
        <v>10.0</v>
      </c>
      <c r="F2496" s="15">
        <v>5.0</v>
      </c>
      <c r="G2496" s="2" t="str">
        <f>VLOOKUP(I2496,lookups!$A$2:$D$206,3,0)</f>
        <v>TA</v>
      </c>
      <c r="H2496" s="2" t="str">
        <f>VLOOKUP(I2496,lookups!$A$2:$D$206,2,0)</f>
        <v>STA</v>
      </c>
      <c r="I2496" s="10" t="s">
        <v>99</v>
      </c>
      <c r="L2496" s="2" t="str">
        <f>VLOOKUP(G2496,lookups!$E$2:$F$206,2,0)</f>
        <v>Turf algae</v>
      </c>
      <c r="M2496" s="2" t="str">
        <f>VLOOKUP(H2496,lookups!$G$2:$H$206,2,0)</f>
        <v>Sediment turf algae</v>
      </c>
      <c r="N2496" s="2" t="str">
        <f>VLOOKUP(I2496,lookups!$A$2:$D$206,4,0)</f>
        <v>Sediment turf algae</v>
      </c>
    </row>
    <row r="2497" ht="15.75" customHeight="1">
      <c r="A2497" s="12" t="s">
        <v>89</v>
      </c>
      <c r="B2497" s="13" t="s">
        <v>15</v>
      </c>
      <c r="C2497" s="14" t="s">
        <v>31</v>
      </c>
      <c r="D2497" s="15">
        <v>1.0</v>
      </c>
      <c r="E2497" s="15">
        <v>10.0</v>
      </c>
      <c r="F2497" s="15">
        <v>6.0</v>
      </c>
      <c r="G2497" s="2" t="str">
        <f>VLOOKUP(I2497,lookups!$A$2:$D$206,3,0)</f>
        <v>CCA</v>
      </c>
      <c r="H2497" s="2" t="str">
        <f>VLOOKUP(I2497,lookups!$A$2:$D$206,2,0)</f>
        <v>CCA</v>
      </c>
      <c r="I2497" s="10" t="s">
        <v>90</v>
      </c>
      <c r="L2497" s="2" t="str">
        <f>VLOOKUP(G2497,lookups!$E$2:$F$206,2,0)</f>
        <v>Crustose coraline algae</v>
      </c>
      <c r="M2497" s="2" t="str">
        <f>VLOOKUP(H2497,lookups!$G$2:$H$206,2,0)</f>
        <v>Crustose coraline algae</v>
      </c>
      <c r="N2497" s="2" t="str">
        <f>VLOOKUP(I2497,lookups!$A$2:$D$206,4,0)</f>
        <v>Crustose coraline algae</v>
      </c>
    </row>
    <row r="2498" ht="15.75" customHeight="1">
      <c r="A2498" s="12" t="s">
        <v>89</v>
      </c>
      <c r="B2498" s="13" t="s">
        <v>15</v>
      </c>
      <c r="C2498" s="14" t="s">
        <v>31</v>
      </c>
      <c r="D2498" s="15">
        <v>1.0</v>
      </c>
      <c r="E2498" s="15">
        <v>10.0</v>
      </c>
      <c r="F2498" s="15">
        <v>7.0</v>
      </c>
      <c r="G2498" s="2" t="str">
        <f>VLOOKUP(I2498,lookups!$A$2:$D$206,3,0)</f>
        <v>CCA</v>
      </c>
      <c r="H2498" s="2" t="str">
        <f>VLOOKUP(I2498,lookups!$A$2:$D$206,2,0)</f>
        <v>CCA</v>
      </c>
      <c r="I2498" s="10" t="s">
        <v>90</v>
      </c>
      <c r="L2498" s="2" t="str">
        <f>VLOOKUP(G2498,lookups!$E$2:$F$206,2,0)</f>
        <v>Crustose coraline algae</v>
      </c>
      <c r="M2498" s="2" t="str">
        <f>VLOOKUP(H2498,lookups!$G$2:$H$206,2,0)</f>
        <v>Crustose coraline algae</v>
      </c>
      <c r="N2498" s="2" t="str">
        <f>VLOOKUP(I2498,lookups!$A$2:$D$206,4,0)</f>
        <v>Crustose coraline algae</v>
      </c>
    </row>
    <row r="2499" ht="15.75" customHeight="1">
      <c r="A2499" s="12" t="s">
        <v>89</v>
      </c>
      <c r="B2499" s="13" t="s">
        <v>15</v>
      </c>
      <c r="C2499" s="14" t="s">
        <v>31</v>
      </c>
      <c r="D2499" s="15">
        <v>1.0</v>
      </c>
      <c r="E2499" s="15">
        <v>10.0</v>
      </c>
      <c r="F2499" s="15">
        <v>8.0</v>
      </c>
      <c r="G2499" s="2" t="str">
        <f>VLOOKUP(I2499,lookups!$A$2:$D$206,3,0)</f>
        <v>TA</v>
      </c>
      <c r="H2499" s="2" t="str">
        <f>VLOOKUP(I2499,lookups!$A$2:$D$206,2,0)</f>
        <v>TAS</v>
      </c>
      <c r="I2499" s="10" t="s">
        <v>92</v>
      </c>
      <c r="L2499" s="2" t="str">
        <f>VLOOKUP(G2499,lookups!$E$2:$F$206,2,0)</f>
        <v>Turf algae</v>
      </c>
      <c r="M2499" s="2" t="str">
        <f>VLOOKUP(H2499,lookups!$G$2:$H$206,2,0)</f>
        <v>Turf algae sediment</v>
      </c>
      <c r="N2499" s="2" t="str">
        <f>VLOOKUP(I2499,lookups!$A$2:$D$206,4,0)</f>
        <v>Turf algae sediment</v>
      </c>
    </row>
    <row r="2500" ht="15.75" customHeight="1">
      <c r="A2500" s="12" t="s">
        <v>89</v>
      </c>
      <c r="B2500" s="13" t="s">
        <v>15</v>
      </c>
      <c r="C2500" s="14" t="s">
        <v>31</v>
      </c>
      <c r="D2500" s="15">
        <v>1.0</v>
      </c>
      <c r="E2500" s="15">
        <v>10.0</v>
      </c>
      <c r="F2500" s="15">
        <v>9.0</v>
      </c>
      <c r="G2500" s="2" t="str">
        <f>VLOOKUP(I2500,lookups!$A$2:$D$206,3,0)</f>
        <v>TA</v>
      </c>
      <c r="H2500" s="2" t="str">
        <f>VLOOKUP(I2500,lookups!$A$2:$D$206,2,0)</f>
        <v>STA</v>
      </c>
      <c r="I2500" s="10" t="s">
        <v>99</v>
      </c>
      <c r="L2500" s="2" t="str">
        <f>VLOOKUP(G2500,lookups!$E$2:$F$206,2,0)</f>
        <v>Turf algae</v>
      </c>
      <c r="M2500" s="2" t="str">
        <f>VLOOKUP(H2500,lookups!$G$2:$H$206,2,0)</f>
        <v>Sediment turf algae</v>
      </c>
      <c r="N2500" s="2" t="str">
        <f>VLOOKUP(I2500,lookups!$A$2:$D$206,4,0)</f>
        <v>Sediment turf algae</v>
      </c>
    </row>
    <row r="2501" ht="15.75" customHeight="1">
      <c r="A2501" s="12" t="s">
        <v>89</v>
      </c>
      <c r="B2501" s="13" t="s">
        <v>15</v>
      </c>
      <c r="C2501" s="14" t="s">
        <v>31</v>
      </c>
      <c r="D2501" s="15">
        <v>1.0</v>
      </c>
      <c r="E2501" s="15">
        <v>10.0</v>
      </c>
      <c r="F2501" s="15">
        <v>10.0</v>
      </c>
      <c r="G2501" s="2" t="str">
        <f>VLOOKUP(I2501,lookups!$A$2:$D$206,3,0)</f>
        <v>MA</v>
      </c>
      <c r="H2501" s="2" t="str">
        <f>VLOOKUP(I2501,lookups!$A$2:$D$206,2,0)</f>
        <v>BFMA</v>
      </c>
      <c r="I2501" s="10" t="s">
        <v>108</v>
      </c>
      <c r="J2501" s="3">
        <v>2.0</v>
      </c>
      <c r="L2501" s="2" t="str">
        <f>VLOOKUP(G2501,lookups!$E$2:$F$206,2,0)</f>
        <v>Macroalgae</v>
      </c>
      <c r="M2501" s="2" t="str">
        <f>VLOOKUP(H2501,lookups!$G$2:$H$206,2,0)</f>
        <v>Brown fleshy macroalgae</v>
      </c>
      <c r="N2501" s="2" t="str">
        <f>VLOOKUP(I2501,lookups!$A$2:$D$206,4,0)</f>
        <v>Dictyota spp.</v>
      </c>
    </row>
    <row r="2502" ht="15.75" customHeight="1">
      <c r="A2502" s="12" t="s">
        <v>89</v>
      </c>
      <c r="B2502" s="13" t="s">
        <v>15</v>
      </c>
      <c r="C2502" s="14" t="s">
        <v>31</v>
      </c>
      <c r="D2502" s="15">
        <v>2.0</v>
      </c>
      <c r="E2502" s="15">
        <v>1.0</v>
      </c>
      <c r="F2502" s="15">
        <v>1.0</v>
      </c>
      <c r="G2502" s="2" t="str">
        <f>VLOOKUP(I2502,lookups!$A$2:$D$206,3,0)</f>
        <v>TA</v>
      </c>
      <c r="H2502" s="2" t="str">
        <f>VLOOKUP(I2502,lookups!$A$2:$D$206,2,0)</f>
        <v>STA</v>
      </c>
      <c r="I2502" s="10" t="s">
        <v>99</v>
      </c>
      <c r="L2502" s="2" t="str">
        <f>VLOOKUP(G2502,lookups!$E$2:$F$206,2,0)</f>
        <v>Turf algae</v>
      </c>
      <c r="M2502" s="2" t="str">
        <f>VLOOKUP(H2502,lookups!$G$2:$H$206,2,0)</f>
        <v>Sediment turf algae</v>
      </c>
      <c r="N2502" s="2" t="str">
        <f>VLOOKUP(I2502,lookups!$A$2:$D$206,4,0)</f>
        <v>Sediment turf algae</v>
      </c>
    </row>
    <row r="2503" ht="15.75" customHeight="1">
      <c r="A2503" s="12" t="s">
        <v>89</v>
      </c>
      <c r="B2503" s="13" t="s">
        <v>15</v>
      </c>
      <c r="C2503" s="14" t="s">
        <v>31</v>
      </c>
      <c r="D2503" s="15">
        <v>2.0</v>
      </c>
      <c r="E2503" s="15">
        <v>1.0</v>
      </c>
      <c r="F2503" s="15">
        <v>2.0</v>
      </c>
      <c r="G2503" s="2" t="str">
        <f>VLOOKUP(I2503,lookups!$A$2:$D$206,3,0)</f>
        <v>TA</v>
      </c>
      <c r="H2503" s="2" t="str">
        <f>VLOOKUP(I2503,lookups!$A$2:$D$206,2,0)</f>
        <v>STA</v>
      </c>
      <c r="I2503" s="10" t="s">
        <v>99</v>
      </c>
      <c r="L2503" s="2" t="str">
        <f>VLOOKUP(G2503,lookups!$E$2:$F$206,2,0)</f>
        <v>Turf algae</v>
      </c>
      <c r="M2503" s="2" t="str">
        <f>VLOOKUP(H2503,lookups!$G$2:$H$206,2,0)</f>
        <v>Sediment turf algae</v>
      </c>
      <c r="N2503" s="2" t="str">
        <f>VLOOKUP(I2503,lookups!$A$2:$D$206,4,0)</f>
        <v>Sediment turf algae</v>
      </c>
    </row>
    <row r="2504" ht="15.75" customHeight="1">
      <c r="A2504" s="12" t="s">
        <v>89</v>
      </c>
      <c r="B2504" s="13" t="s">
        <v>15</v>
      </c>
      <c r="C2504" s="14" t="s">
        <v>31</v>
      </c>
      <c r="D2504" s="15">
        <v>2.0</v>
      </c>
      <c r="E2504" s="15">
        <v>1.0</v>
      </c>
      <c r="F2504" s="15">
        <v>3.0</v>
      </c>
      <c r="G2504" s="2" t="str">
        <f>VLOOKUP(I2504,lookups!$A$2:$D$206,3,0)</f>
        <v>TA</v>
      </c>
      <c r="H2504" s="2" t="str">
        <f>VLOOKUP(I2504,lookups!$A$2:$D$206,2,0)</f>
        <v>STA</v>
      </c>
      <c r="I2504" s="10" t="s">
        <v>99</v>
      </c>
      <c r="L2504" s="2" t="str">
        <f>VLOOKUP(G2504,lookups!$E$2:$F$206,2,0)</f>
        <v>Turf algae</v>
      </c>
      <c r="M2504" s="2" t="str">
        <f>VLOOKUP(H2504,lookups!$G$2:$H$206,2,0)</f>
        <v>Sediment turf algae</v>
      </c>
      <c r="N2504" s="2" t="str">
        <f>VLOOKUP(I2504,lookups!$A$2:$D$206,4,0)</f>
        <v>Sediment turf algae</v>
      </c>
    </row>
    <row r="2505" ht="15.75" customHeight="1">
      <c r="A2505" s="12" t="s">
        <v>89</v>
      </c>
      <c r="B2505" s="13" t="s">
        <v>15</v>
      </c>
      <c r="C2505" s="14" t="s">
        <v>31</v>
      </c>
      <c r="D2505" s="15">
        <v>2.0</v>
      </c>
      <c r="E2505" s="15">
        <v>1.0</v>
      </c>
      <c r="F2505" s="15">
        <v>4.0</v>
      </c>
      <c r="G2505" s="2" t="str">
        <f>VLOOKUP(I2505,lookups!$A$2:$D$206,3,0)</f>
        <v>TA</v>
      </c>
      <c r="H2505" s="2" t="str">
        <f>VLOOKUP(I2505,lookups!$A$2:$D$206,2,0)</f>
        <v>STA</v>
      </c>
      <c r="I2505" s="10" t="s">
        <v>99</v>
      </c>
      <c r="L2505" s="2" t="str">
        <f>VLOOKUP(G2505,lookups!$E$2:$F$206,2,0)</f>
        <v>Turf algae</v>
      </c>
      <c r="M2505" s="2" t="str">
        <f>VLOOKUP(H2505,lookups!$G$2:$H$206,2,0)</f>
        <v>Sediment turf algae</v>
      </c>
      <c r="N2505" s="2" t="str">
        <f>VLOOKUP(I2505,lookups!$A$2:$D$206,4,0)</f>
        <v>Sediment turf algae</v>
      </c>
    </row>
    <row r="2506" ht="15.75" customHeight="1">
      <c r="A2506" s="12" t="s">
        <v>89</v>
      </c>
      <c r="B2506" s="13" t="s">
        <v>15</v>
      </c>
      <c r="C2506" s="14" t="s">
        <v>31</v>
      </c>
      <c r="D2506" s="15">
        <v>2.0</v>
      </c>
      <c r="E2506" s="15">
        <v>1.0</v>
      </c>
      <c r="F2506" s="15">
        <v>5.0</v>
      </c>
      <c r="G2506" s="2" t="str">
        <f>VLOOKUP(I2506,lookups!$A$2:$D$206,3,0)</f>
        <v>TA</v>
      </c>
      <c r="H2506" s="2" t="str">
        <f>VLOOKUP(I2506,lookups!$A$2:$D$206,2,0)</f>
        <v>STA</v>
      </c>
      <c r="I2506" s="10" t="s">
        <v>99</v>
      </c>
      <c r="L2506" s="2" t="str">
        <f>VLOOKUP(G2506,lookups!$E$2:$F$206,2,0)</f>
        <v>Turf algae</v>
      </c>
      <c r="M2506" s="2" t="str">
        <f>VLOOKUP(H2506,lookups!$G$2:$H$206,2,0)</f>
        <v>Sediment turf algae</v>
      </c>
      <c r="N2506" s="2" t="str">
        <f>VLOOKUP(I2506,lookups!$A$2:$D$206,4,0)</f>
        <v>Sediment turf algae</v>
      </c>
    </row>
    <row r="2507" ht="15.75" customHeight="1">
      <c r="A2507" s="12" t="s">
        <v>89</v>
      </c>
      <c r="B2507" s="13" t="s">
        <v>15</v>
      </c>
      <c r="C2507" s="14" t="s">
        <v>31</v>
      </c>
      <c r="D2507" s="15">
        <v>2.0</v>
      </c>
      <c r="E2507" s="15">
        <v>1.0</v>
      </c>
      <c r="F2507" s="15">
        <v>6.0</v>
      </c>
      <c r="G2507" s="2" t="str">
        <f>VLOOKUP(I2507,lookups!$A$2:$D$206,3,0)</f>
        <v>MA</v>
      </c>
      <c r="H2507" s="2" t="str">
        <f>VLOOKUP(I2507,lookups!$A$2:$D$206,2,0)</f>
        <v>RCMA</v>
      </c>
      <c r="I2507" s="10" t="s">
        <v>87</v>
      </c>
      <c r="J2507" s="3">
        <v>2.0</v>
      </c>
      <c r="L2507" s="2" t="str">
        <f>VLOOKUP(G2507,lookups!$E$2:$F$206,2,0)</f>
        <v>Macroalgae</v>
      </c>
      <c r="M2507" s="2" t="str">
        <f>VLOOKUP(H2507,lookups!$G$2:$H$206,2,0)</f>
        <v>Red calcareous macroalgae</v>
      </c>
      <c r="N2507" s="2" t="str">
        <f>VLOOKUP(I2507,lookups!$A$2:$D$206,4,0)</f>
        <v>Jania spp.</v>
      </c>
    </row>
    <row r="2508" ht="15.75" customHeight="1">
      <c r="A2508" s="12" t="s">
        <v>89</v>
      </c>
      <c r="B2508" s="13" t="s">
        <v>15</v>
      </c>
      <c r="C2508" s="14" t="s">
        <v>31</v>
      </c>
      <c r="D2508" s="15">
        <v>2.0</v>
      </c>
      <c r="E2508" s="15">
        <v>1.0</v>
      </c>
      <c r="F2508" s="15">
        <v>7.0</v>
      </c>
      <c r="G2508" s="2" t="str">
        <f>VLOOKUP(I2508,lookups!$A$2:$D$206,3,0)</f>
        <v>MA</v>
      </c>
      <c r="H2508" s="2" t="str">
        <f>VLOOKUP(I2508,lookups!$A$2:$D$206,2,0)</f>
        <v>RCMA</v>
      </c>
      <c r="I2508" s="10" t="s">
        <v>87</v>
      </c>
      <c r="J2508" s="3">
        <v>2.0</v>
      </c>
      <c r="L2508" s="2" t="str">
        <f>VLOOKUP(G2508,lookups!$E$2:$F$206,2,0)</f>
        <v>Macroalgae</v>
      </c>
      <c r="M2508" s="2" t="str">
        <f>VLOOKUP(H2508,lookups!$G$2:$H$206,2,0)</f>
        <v>Red calcareous macroalgae</v>
      </c>
      <c r="N2508" s="2" t="str">
        <f>VLOOKUP(I2508,lookups!$A$2:$D$206,4,0)</f>
        <v>Jania spp.</v>
      </c>
    </row>
    <row r="2509" ht="15.75" customHeight="1">
      <c r="A2509" s="12" t="s">
        <v>89</v>
      </c>
      <c r="B2509" s="13" t="s">
        <v>15</v>
      </c>
      <c r="C2509" s="14" t="s">
        <v>31</v>
      </c>
      <c r="D2509" s="15">
        <v>2.0</v>
      </c>
      <c r="E2509" s="15">
        <v>1.0</v>
      </c>
      <c r="F2509" s="15">
        <v>8.0</v>
      </c>
      <c r="G2509" s="2" t="str">
        <f>VLOOKUP(I2509,lookups!$A$2:$D$206,3,0)</f>
        <v>TA</v>
      </c>
      <c r="H2509" s="2" t="str">
        <f>VLOOKUP(I2509,lookups!$A$2:$D$206,2,0)</f>
        <v>STA</v>
      </c>
      <c r="I2509" s="10" t="s">
        <v>99</v>
      </c>
      <c r="L2509" s="2" t="str">
        <f>VLOOKUP(G2509,lookups!$E$2:$F$206,2,0)</f>
        <v>Turf algae</v>
      </c>
      <c r="M2509" s="2" t="str">
        <f>VLOOKUP(H2509,lookups!$G$2:$H$206,2,0)</f>
        <v>Sediment turf algae</v>
      </c>
      <c r="N2509" s="2" t="str">
        <f>VLOOKUP(I2509,lookups!$A$2:$D$206,4,0)</f>
        <v>Sediment turf algae</v>
      </c>
    </row>
    <row r="2510" ht="15.75" customHeight="1">
      <c r="A2510" s="12" t="s">
        <v>89</v>
      </c>
      <c r="B2510" s="13" t="s">
        <v>15</v>
      </c>
      <c r="C2510" s="14" t="s">
        <v>31</v>
      </c>
      <c r="D2510" s="15">
        <v>2.0</v>
      </c>
      <c r="E2510" s="15">
        <v>1.0</v>
      </c>
      <c r="F2510" s="15">
        <v>9.0</v>
      </c>
      <c r="G2510" s="2" t="str">
        <f>VLOOKUP(I2510,lookups!$A$2:$D$206,3,0)</f>
        <v>TA</v>
      </c>
      <c r="H2510" s="2" t="str">
        <f>VLOOKUP(I2510,lookups!$A$2:$D$206,2,0)</f>
        <v>STA</v>
      </c>
      <c r="I2510" s="10" t="s">
        <v>99</v>
      </c>
      <c r="L2510" s="2" t="str">
        <f>VLOOKUP(G2510,lookups!$E$2:$F$206,2,0)</f>
        <v>Turf algae</v>
      </c>
      <c r="M2510" s="2" t="str">
        <f>VLOOKUP(H2510,lookups!$G$2:$H$206,2,0)</f>
        <v>Sediment turf algae</v>
      </c>
      <c r="N2510" s="2" t="str">
        <f>VLOOKUP(I2510,lookups!$A$2:$D$206,4,0)</f>
        <v>Sediment turf algae</v>
      </c>
    </row>
    <row r="2511" ht="15.75" customHeight="1">
      <c r="A2511" s="12" t="s">
        <v>89</v>
      </c>
      <c r="B2511" s="13" t="s">
        <v>15</v>
      </c>
      <c r="C2511" s="14" t="s">
        <v>31</v>
      </c>
      <c r="D2511" s="15">
        <v>2.0</v>
      </c>
      <c r="E2511" s="15">
        <v>1.0</v>
      </c>
      <c r="F2511" s="15">
        <v>10.0</v>
      </c>
      <c r="G2511" s="2" t="str">
        <f>VLOOKUP(I2511,lookups!$A$2:$D$206,3,0)</f>
        <v>CCA</v>
      </c>
      <c r="H2511" s="2" t="str">
        <f>VLOOKUP(I2511,lookups!$A$2:$D$206,2,0)</f>
        <v>CCA</v>
      </c>
      <c r="I2511" s="10" t="s">
        <v>90</v>
      </c>
      <c r="L2511" s="2" t="str">
        <f>VLOOKUP(G2511,lookups!$E$2:$F$206,2,0)</f>
        <v>Crustose coraline algae</v>
      </c>
      <c r="M2511" s="2" t="str">
        <f>VLOOKUP(H2511,lookups!$G$2:$H$206,2,0)</f>
        <v>Crustose coraline algae</v>
      </c>
      <c r="N2511" s="2" t="str">
        <f>VLOOKUP(I2511,lookups!$A$2:$D$206,4,0)</f>
        <v>Crustose coraline algae</v>
      </c>
    </row>
    <row r="2512" ht="15.75" customHeight="1">
      <c r="A2512" s="12" t="s">
        <v>89</v>
      </c>
      <c r="B2512" s="13" t="s">
        <v>15</v>
      </c>
      <c r="C2512" s="14" t="s">
        <v>31</v>
      </c>
      <c r="D2512" s="15">
        <v>2.0</v>
      </c>
      <c r="E2512" s="15">
        <v>2.0</v>
      </c>
      <c r="F2512" s="15">
        <v>1.0</v>
      </c>
      <c r="G2512" s="2" t="str">
        <f>VLOOKUP(I2512,lookups!$A$2:$D$206,3,0)</f>
        <v>MA</v>
      </c>
      <c r="H2512" s="2" t="str">
        <f>VLOOKUP(I2512,lookups!$A$2:$D$206,2,0)</f>
        <v>GFMA</v>
      </c>
      <c r="I2512" s="10" t="s">
        <v>114</v>
      </c>
      <c r="J2512" s="3">
        <v>7.0</v>
      </c>
      <c r="L2512" s="2" t="str">
        <f>VLOOKUP(G2512,lookups!$E$2:$F$206,2,0)</f>
        <v>Macroalgae</v>
      </c>
      <c r="M2512" s="2" t="str">
        <f>VLOOKUP(H2512,lookups!$G$2:$H$206,2,0)</f>
        <v>Green fleshy macroalgae</v>
      </c>
      <c r="N2512" s="2" t="str">
        <f>VLOOKUP(I2512,lookups!$A$2:$D$206,4,0)</f>
        <v>Caulerpa spp.</v>
      </c>
    </row>
    <row r="2513" ht="15.75" customHeight="1">
      <c r="A2513" s="12" t="s">
        <v>89</v>
      </c>
      <c r="B2513" s="13" t="s">
        <v>15</v>
      </c>
      <c r="C2513" s="14" t="s">
        <v>31</v>
      </c>
      <c r="D2513" s="15">
        <v>2.0</v>
      </c>
      <c r="E2513" s="15">
        <v>2.0</v>
      </c>
      <c r="F2513" s="15">
        <v>2.0</v>
      </c>
      <c r="G2513" s="2" t="str">
        <f>VLOOKUP(I2513,lookups!$A$2:$D$206,3,0)</f>
        <v>MA</v>
      </c>
      <c r="H2513" s="2" t="str">
        <f>VLOOKUP(I2513,lookups!$A$2:$D$206,2,0)</f>
        <v>GFMA</v>
      </c>
      <c r="I2513" s="10" t="s">
        <v>114</v>
      </c>
      <c r="J2513" s="3">
        <v>7.0</v>
      </c>
      <c r="L2513" s="2" t="str">
        <f>VLOOKUP(G2513,lookups!$E$2:$F$206,2,0)</f>
        <v>Macroalgae</v>
      </c>
      <c r="M2513" s="2" t="str">
        <f>VLOOKUP(H2513,lookups!$G$2:$H$206,2,0)</f>
        <v>Green fleshy macroalgae</v>
      </c>
      <c r="N2513" s="2" t="str">
        <f>VLOOKUP(I2513,lookups!$A$2:$D$206,4,0)</f>
        <v>Caulerpa spp.</v>
      </c>
    </row>
    <row r="2514" ht="15.75" customHeight="1">
      <c r="A2514" s="12" t="s">
        <v>89</v>
      </c>
      <c r="B2514" s="13" t="s">
        <v>15</v>
      </c>
      <c r="C2514" s="14" t="s">
        <v>31</v>
      </c>
      <c r="D2514" s="15">
        <v>2.0</v>
      </c>
      <c r="E2514" s="15">
        <v>2.0</v>
      </c>
      <c r="F2514" s="15">
        <v>3.0</v>
      </c>
      <c r="G2514" s="2" t="str">
        <f>VLOOKUP(I2514,lookups!$A$2:$D$206,3,0)</f>
        <v>TA</v>
      </c>
      <c r="H2514" s="2" t="str">
        <f>VLOOKUP(I2514,lookups!$A$2:$D$206,2,0)</f>
        <v>STA</v>
      </c>
      <c r="I2514" s="10" t="s">
        <v>99</v>
      </c>
      <c r="L2514" s="2" t="str">
        <f>VLOOKUP(G2514,lookups!$E$2:$F$206,2,0)</f>
        <v>Turf algae</v>
      </c>
      <c r="M2514" s="2" t="str">
        <f>VLOOKUP(H2514,lookups!$G$2:$H$206,2,0)</f>
        <v>Sediment turf algae</v>
      </c>
      <c r="N2514" s="2" t="str">
        <f>VLOOKUP(I2514,lookups!$A$2:$D$206,4,0)</f>
        <v>Sediment turf algae</v>
      </c>
    </row>
    <row r="2515" ht="15.75" customHeight="1">
      <c r="A2515" s="12" t="s">
        <v>89</v>
      </c>
      <c r="B2515" s="13" t="s">
        <v>15</v>
      </c>
      <c r="C2515" s="14" t="s">
        <v>31</v>
      </c>
      <c r="D2515" s="15">
        <v>2.0</v>
      </c>
      <c r="E2515" s="15">
        <v>2.0</v>
      </c>
      <c r="F2515" s="15">
        <v>4.0</v>
      </c>
      <c r="G2515" s="2" t="str">
        <f>VLOOKUP(I2515,lookups!$A$2:$D$206,3,0)</f>
        <v>MA</v>
      </c>
      <c r="H2515" s="2" t="str">
        <f>VLOOKUP(I2515,lookups!$A$2:$D$206,2,0)</f>
        <v>GCMA</v>
      </c>
      <c r="I2515" s="10" t="s">
        <v>40</v>
      </c>
      <c r="J2515" s="3">
        <v>4.0</v>
      </c>
      <c r="L2515" s="2" t="str">
        <f>VLOOKUP(G2515,lookups!$E$2:$F$206,2,0)</f>
        <v>Macroalgae</v>
      </c>
      <c r="M2515" s="2" t="str">
        <f>VLOOKUP(H2515,lookups!$G$2:$H$206,2,0)</f>
        <v>Green calcareous macroalgae</v>
      </c>
      <c r="N2515" s="2" t="str">
        <f>VLOOKUP(I2515,lookups!$A$2:$D$206,4,0)</f>
        <v>Halimeda spp.</v>
      </c>
    </row>
    <row r="2516" ht="15.75" customHeight="1">
      <c r="A2516" s="12" t="s">
        <v>89</v>
      </c>
      <c r="B2516" s="13" t="s">
        <v>15</v>
      </c>
      <c r="C2516" s="14" t="s">
        <v>31</v>
      </c>
      <c r="D2516" s="15">
        <v>2.0</v>
      </c>
      <c r="E2516" s="15">
        <v>2.0</v>
      </c>
      <c r="F2516" s="15">
        <v>5.0</v>
      </c>
      <c r="G2516" s="2" t="str">
        <f>VLOOKUP(I2516,lookups!$A$2:$D$206,3,0)</f>
        <v>MA</v>
      </c>
      <c r="H2516" s="2" t="str">
        <f>VLOOKUP(I2516,lookups!$A$2:$D$206,2,0)</f>
        <v>BFMA</v>
      </c>
      <c r="I2516" s="10" t="s">
        <v>108</v>
      </c>
      <c r="J2516" s="3">
        <v>2.0</v>
      </c>
      <c r="L2516" s="2" t="str">
        <f>VLOOKUP(G2516,lookups!$E$2:$F$206,2,0)</f>
        <v>Macroalgae</v>
      </c>
      <c r="M2516" s="2" t="str">
        <f>VLOOKUP(H2516,lookups!$G$2:$H$206,2,0)</f>
        <v>Brown fleshy macroalgae</v>
      </c>
      <c r="N2516" s="2" t="str">
        <f>VLOOKUP(I2516,lookups!$A$2:$D$206,4,0)</f>
        <v>Dictyota spp.</v>
      </c>
    </row>
    <row r="2517" ht="15.75" customHeight="1">
      <c r="A2517" s="12" t="s">
        <v>89</v>
      </c>
      <c r="B2517" s="13" t="s">
        <v>15</v>
      </c>
      <c r="C2517" s="14" t="s">
        <v>31</v>
      </c>
      <c r="D2517" s="15">
        <v>2.0</v>
      </c>
      <c r="E2517" s="15">
        <v>2.0</v>
      </c>
      <c r="F2517" s="15">
        <v>6.0</v>
      </c>
      <c r="G2517" s="2" t="str">
        <f>VLOOKUP(I2517,lookups!$A$2:$D$206,3,0)</f>
        <v>TA</v>
      </c>
      <c r="H2517" s="2" t="str">
        <f>VLOOKUP(I2517,lookups!$A$2:$D$206,2,0)</f>
        <v>STA</v>
      </c>
      <c r="I2517" s="10" t="s">
        <v>99</v>
      </c>
      <c r="L2517" s="2" t="str">
        <f>VLOOKUP(G2517,lookups!$E$2:$F$206,2,0)</f>
        <v>Turf algae</v>
      </c>
      <c r="M2517" s="2" t="str">
        <f>VLOOKUP(H2517,lookups!$G$2:$H$206,2,0)</f>
        <v>Sediment turf algae</v>
      </c>
      <c r="N2517" s="2" t="str">
        <f>VLOOKUP(I2517,lookups!$A$2:$D$206,4,0)</f>
        <v>Sediment turf algae</v>
      </c>
    </row>
    <row r="2518" ht="15.75" customHeight="1">
      <c r="A2518" s="12" t="s">
        <v>89</v>
      </c>
      <c r="B2518" s="13" t="s">
        <v>15</v>
      </c>
      <c r="C2518" s="14" t="s">
        <v>31</v>
      </c>
      <c r="D2518" s="15">
        <v>2.0</v>
      </c>
      <c r="E2518" s="15">
        <v>2.0</v>
      </c>
      <c r="F2518" s="15">
        <v>7.0</v>
      </c>
      <c r="G2518" s="2" t="str">
        <f>VLOOKUP(I2518,lookups!$A$2:$D$206,3,0)</f>
        <v>MA</v>
      </c>
      <c r="H2518" s="2" t="str">
        <f>VLOOKUP(I2518,lookups!$A$2:$D$206,2,0)</f>
        <v>GFMA</v>
      </c>
      <c r="I2518" s="10" t="s">
        <v>114</v>
      </c>
      <c r="J2518" s="3">
        <v>8.0</v>
      </c>
      <c r="L2518" s="2" t="str">
        <f>VLOOKUP(G2518,lookups!$E$2:$F$206,2,0)</f>
        <v>Macroalgae</v>
      </c>
      <c r="M2518" s="2" t="str">
        <f>VLOOKUP(H2518,lookups!$G$2:$H$206,2,0)</f>
        <v>Green fleshy macroalgae</v>
      </c>
      <c r="N2518" s="2" t="str">
        <f>VLOOKUP(I2518,lookups!$A$2:$D$206,4,0)</f>
        <v>Caulerpa spp.</v>
      </c>
    </row>
    <row r="2519" ht="15.75" customHeight="1">
      <c r="A2519" s="12" t="s">
        <v>89</v>
      </c>
      <c r="B2519" s="13" t="s">
        <v>15</v>
      </c>
      <c r="C2519" s="14" t="s">
        <v>31</v>
      </c>
      <c r="D2519" s="15">
        <v>2.0</v>
      </c>
      <c r="E2519" s="15">
        <v>2.0</v>
      </c>
      <c r="F2519" s="15">
        <v>8.0</v>
      </c>
      <c r="G2519" s="2" t="str">
        <f>VLOOKUP(I2519,lookups!$A$2:$D$206,3,0)</f>
        <v>TA</v>
      </c>
      <c r="H2519" s="2" t="str">
        <f>VLOOKUP(I2519,lookups!$A$2:$D$206,2,0)</f>
        <v>STA</v>
      </c>
      <c r="I2519" s="10" t="s">
        <v>99</v>
      </c>
      <c r="L2519" s="2" t="str">
        <f>VLOOKUP(G2519,lookups!$E$2:$F$206,2,0)</f>
        <v>Turf algae</v>
      </c>
      <c r="M2519" s="2" t="str">
        <f>VLOOKUP(H2519,lookups!$G$2:$H$206,2,0)</f>
        <v>Sediment turf algae</v>
      </c>
      <c r="N2519" s="2" t="str">
        <f>VLOOKUP(I2519,lookups!$A$2:$D$206,4,0)</f>
        <v>Sediment turf algae</v>
      </c>
    </row>
    <row r="2520" ht="15.75" customHeight="1">
      <c r="A2520" s="12" t="s">
        <v>89</v>
      </c>
      <c r="B2520" s="13" t="s">
        <v>15</v>
      </c>
      <c r="C2520" s="14" t="s">
        <v>31</v>
      </c>
      <c r="D2520" s="15">
        <v>2.0</v>
      </c>
      <c r="E2520" s="15">
        <v>2.0</v>
      </c>
      <c r="F2520" s="15">
        <v>9.0</v>
      </c>
      <c r="G2520" s="2" t="str">
        <f>VLOOKUP(I2520,lookups!$A$2:$D$206,3,0)</f>
        <v>CCA</v>
      </c>
      <c r="H2520" s="2" t="str">
        <f>VLOOKUP(I2520,lookups!$A$2:$D$206,2,0)</f>
        <v>CCA</v>
      </c>
      <c r="I2520" s="10" t="s">
        <v>90</v>
      </c>
      <c r="L2520" s="2" t="str">
        <f>VLOOKUP(G2520,lookups!$E$2:$F$206,2,0)</f>
        <v>Crustose coraline algae</v>
      </c>
      <c r="M2520" s="2" t="str">
        <f>VLOOKUP(H2520,lookups!$G$2:$H$206,2,0)</f>
        <v>Crustose coraline algae</v>
      </c>
      <c r="N2520" s="2" t="str">
        <f>VLOOKUP(I2520,lookups!$A$2:$D$206,4,0)</f>
        <v>Crustose coraline algae</v>
      </c>
    </row>
    <row r="2521" ht="15.75" customHeight="1">
      <c r="A2521" s="12" t="s">
        <v>89</v>
      </c>
      <c r="B2521" s="13" t="s">
        <v>15</v>
      </c>
      <c r="C2521" s="14" t="s">
        <v>31</v>
      </c>
      <c r="D2521" s="15">
        <v>2.0</v>
      </c>
      <c r="E2521" s="15">
        <v>2.0</v>
      </c>
      <c r="F2521" s="15">
        <v>10.0</v>
      </c>
      <c r="G2521" s="2" t="str">
        <f>VLOOKUP(I2521,lookups!$A$2:$D$206,3,0)</f>
        <v>MA</v>
      </c>
      <c r="H2521" s="2" t="str">
        <f>VLOOKUP(I2521,lookups!$A$2:$D$206,2,0)</f>
        <v>GFMA</v>
      </c>
      <c r="I2521" s="10" t="s">
        <v>114</v>
      </c>
      <c r="J2521" s="3">
        <v>13.0</v>
      </c>
      <c r="L2521" s="2" t="str">
        <f>VLOOKUP(G2521,lookups!$E$2:$F$206,2,0)</f>
        <v>Macroalgae</v>
      </c>
      <c r="M2521" s="2" t="str">
        <f>VLOOKUP(H2521,lookups!$G$2:$H$206,2,0)</f>
        <v>Green fleshy macroalgae</v>
      </c>
      <c r="N2521" s="2" t="str">
        <f>VLOOKUP(I2521,lookups!$A$2:$D$206,4,0)</f>
        <v>Caulerpa spp.</v>
      </c>
    </row>
    <row r="2522" ht="15.75" customHeight="1">
      <c r="A2522" s="12" t="s">
        <v>89</v>
      </c>
      <c r="B2522" s="13" t="s">
        <v>15</v>
      </c>
      <c r="C2522" s="14" t="s">
        <v>31</v>
      </c>
      <c r="D2522" s="15">
        <v>2.0</v>
      </c>
      <c r="E2522" s="15">
        <v>3.0</v>
      </c>
      <c r="F2522" s="15">
        <v>1.0</v>
      </c>
      <c r="G2522" s="2" t="str">
        <f>VLOOKUP(I2522,lookups!$A$2:$D$206,3,0)</f>
        <v>MA</v>
      </c>
      <c r="H2522" s="2" t="str">
        <f>VLOOKUP(I2522,lookups!$A$2:$D$206,2,0)</f>
        <v>GFMA</v>
      </c>
      <c r="I2522" s="10" t="s">
        <v>114</v>
      </c>
      <c r="J2522" s="3">
        <v>8.0</v>
      </c>
      <c r="L2522" s="2" t="str">
        <f>VLOOKUP(G2522,lookups!$E$2:$F$206,2,0)</f>
        <v>Macroalgae</v>
      </c>
      <c r="M2522" s="2" t="str">
        <f>VLOOKUP(H2522,lookups!$G$2:$H$206,2,0)</f>
        <v>Green fleshy macroalgae</v>
      </c>
      <c r="N2522" s="2" t="str">
        <f>VLOOKUP(I2522,lookups!$A$2:$D$206,4,0)</f>
        <v>Caulerpa spp.</v>
      </c>
    </row>
    <row r="2523" ht="15.75" customHeight="1">
      <c r="A2523" s="12" t="s">
        <v>89</v>
      </c>
      <c r="B2523" s="13" t="s">
        <v>15</v>
      </c>
      <c r="C2523" s="14" t="s">
        <v>31</v>
      </c>
      <c r="D2523" s="15">
        <v>2.0</v>
      </c>
      <c r="E2523" s="15">
        <v>3.0</v>
      </c>
      <c r="F2523" s="15">
        <v>2.0</v>
      </c>
      <c r="G2523" s="2" t="str">
        <f>VLOOKUP(I2523,lookups!$A$2:$D$206,3,0)</f>
        <v>TA</v>
      </c>
      <c r="H2523" s="2" t="str">
        <f>VLOOKUP(I2523,lookups!$A$2:$D$206,2,0)</f>
        <v>STA</v>
      </c>
      <c r="I2523" s="10" t="s">
        <v>99</v>
      </c>
      <c r="L2523" s="2" t="str">
        <f>VLOOKUP(G2523,lookups!$E$2:$F$206,2,0)</f>
        <v>Turf algae</v>
      </c>
      <c r="M2523" s="2" t="str">
        <f>VLOOKUP(H2523,lookups!$G$2:$H$206,2,0)</f>
        <v>Sediment turf algae</v>
      </c>
      <c r="N2523" s="2" t="str">
        <f>VLOOKUP(I2523,lookups!$A$2:$D$206,4,0)</f>
        <v>Sediment turf algae</v>
      </c>
    </row>
    <row r="2524" ht="15.75" customHeight="1">
      <c r="A2524" s="12" t="s">
        <v>89</v>
      </c>
      <c r="B2524" s="13" t="s">
        <v>15</v>
      </c>
      <c r="C2524" s="14" t="s">
        <v>31</v>
      </c>
      <c r="D2524" s="15">
        <v>2.0</v>
      </c>
      <c r="E2524" s="15">
        <v>3.0</v>
      </c>
      <c r="F2524" s="15">
        <v>3.0</v>
      </c>
      <c r="G2524" s="2" t="str">
        <f>VLOOKUP(I2524,lookups!$A$2:$D$206,3,0)</f>
        <v>TA</v>
      </c>
      <c r="H2524" s="2" t="str">
        <f>VLOOKUP(I2524,lookups!$A$2:$D$206,2,0)</f>
        <v>STA</v>
      </c>
      <c r="I2524" s="10" t="s">
        <v>99</v>
      </c>
      <c r="L2524" s="2" t="str">
        <f>VLOOKUP(G2524,lookups!$E$2:$F$206,2,0)</f>
        <v>Turf algae</v>
      </c>
      <c r="M2524" s="2" t="str">
        <f>VLOOKUP(H2524,lookups!$G$2:$H$206,2,0)</f>
        <v>Sediment turf algae</v>
      </c>
      <c r="N2524" s="2" t="str">
        <f>VLOOKUP(I2524,lookups!$A$2:$D$206,4,0)</f>
        <v>Sediment turf algae</v>
      </c>
    </row>
    <row r="2525" ht="15.75" customHeight="1">
      <c r="A2525" s="12" t="s">
        <v>89</v>
      </c>
      <c r="B2525" s="13" t="s">
        <v>15</v>
      </c>
      <c r="C2525" s="14" t="s">
        <v>31</v>
      </c>
      <c r="D2525" s="15">
        <v>2.0</v>
      </c>
      <c r="E2525" s="15">
        <v>3.0</v>
      </c>
      <c r="F2525" s="15">
        <v>4.0</v>
      </c>
      <c r="G2525" s="2" t="str">
        <f>VLOOKUP(I2525,lookups!$A$2:$D$206,3,0)</f>
        <v>MA</v>
      </c>
      <c r="H2525" s="2" t="str">
        <f>VLOOKUP(I2525,lookups!$A$2:$D$206,2,0)</f>
        <v>RFMA</v>
      </c>
      <c r="I2525" s="2" t="s">
        <v>37</v>
      </c>
      <c r="J2525" s="3">
        <v>2.0</v>
      </c>
      <c r="L2525" s="2" t="str">
        <f>VLOOKUP(G2525,lookups!$E$2:$F$206,2,0)</f>
        <v>Macroalgae</v>
      </c>
      <c r="M2525" s="2" t="str">
        <f>VLOOKUP(H2525,lookups!$G$2:$H$206,2,0)</f>
        <v>Red fleshy macroalgae</v>
      </c>
      <c r="N2525" s="2" t="str">
        <f>VLOOKUP(I2525,lookups!$A$2:$D$206,4,0)</f>
        <v>Unknown spp.</v>
      </c>
    </row>
    <row r="2526" ht="15.75" customHeight="1">
      <c r="A2526" s="12" t="s">
        <v>89</v>
      </c>
      <c r="B2526" s="13" t="s">
        <v>15</v>
      </c>
      <c r="C2526" s="14" t="s">
        <v>31</v>
      </c>
      <c r="D2526" s="15">
        <v>2.0</v>
      </c>
      <c r="E2526" s="15">
        <v>3.0</v>
      </c>
      <c r="F2526" s="15">
        <v>5.0</v>
      </c>
      <c r="G2526" s="2" t="str">
        <f>VLOOKUP(I2526,lookups!$A$2:$D$206,3,0)</f>
        <v>MA</v>
      </c>
      <c r="H2526" s="2" t="str">
        <f>VLOOKUP(I2526,lookups!$A$2:$D$206,2,0)</f>
        <v>RCMA</v>
      </c>
      <c r="I2526" s="10" t="s">
        <v>87</v>
      </c>
      <c r="J2526" s="3">
        <v>2.0</v>
      </c>
      <c r="L2526" s="2" t="str">
        <f>VLOOKUP(G2526,lookups!$E$2:$F$206,2,0)</f>
        <v>Macroalgae</v>
      </c>
      <c r="M2526" s="2" t="str">
        <f>VLOOKUP(H2526,lookups!$G$2:$H$206,2,0)</f>
        <v>Red calcareous macroalgae</v>
      </c>
      <c r="N2526" s="2" t="str">
        <f>VLOOKUP(I2526,lookups!$A$2:$D$206,4,0)</f>
        <v>Jania spp.</v>
      </c>
    </row>
    <row r="2527" ht="15.75" customHeight="1">
      <c r="A2527" s="12" t="s">
        <v>89</v>
      </c>
      <c r="B2527" s="13" t="s">
        <v>15</v>
      </c>
      <c r="C2527" s="14" t="s">
        <v>31</v>
      </c>
      <c r="D2527" s="15">
        <v>2.0</v>
      </c>
      <c r="E2527" s="15">
        <v>3.0</v>
      </c>
      <c r="F2527" s="15">
        <v>6.0</v>
      </c>
      <c r="G2527" s="2" t="str">
        <f>VLOOKUP(I2527,lookups!$A$2:$D$206,3,0)</f>
        <v>MA</v>
      </c>
      <c r="H2527" s="2" t="str">
        <f>VLOOKUP(I2527,lookups!$A$2:$D$206,2,0)</f>
        <v>BFMA</v>
      </c>
      <c r="I2527" s="10" t="s">
        <v>108</v>
      </c>
      <c r="J2527" s="3">
        <v>2.0</v>
      </c>
      <c r="L2527" s="2" t="str">
        <f>VLOOKUP(G2527,lookups!$E$2:$F$206,2,0)</f>
        <v>Macroalgae</v>
      </c>
      <c r="M2527" s="2" t="str">
        <f>VLOOKUP(H2527,lookups!$G$2:$H$206,2,0)</f>
        <v>Brown fleshy macroalgae</v>
      </c>
      <c r="N2527" s="2" t="str">
        <f>VLOOKUP(I2527,lookups!$A$2:$D$206,4,0)</f>
        <v>Dictyota spp.</v>
      </c>
    </row>
    <row r="2528" ht="15.75" customHeight="1">
      <c r="A2528" s="12" t="s">
        <v>89</v>
      </c>
      <c r="B2528" s="13" t="s">
        <v>15</v>
      </c>
      <c r="C2528" s="14" t="s">
        <v>31</v>
      </c>
      <c r="D2528" s="15">
        <v>2.0</v>
      </c>
      <c r="E2528" s="15">
        <v>3.0</v>
      </c>
      <c r="F2528" s="15">
        <v>7.0</v>
      </c>
      <c r="G2528" s="2" t="str">
        <f>VLOOKUP(I2528,lookups!$A$2:$D$206,3,0)</f>
        <v>TA</v>
      </c>
      <c r="H2528" s="2" t="str">
        <f>VLOOKUP(I2528,lookups!$A$2:$D$206,2,0)</f>
        <v>STA</v>
      </c>
      <c r="I2528" s="10" t="s">
        <v>99</v>
      </c>
      <c r="L2528" s="2" t="str">
        <f>VLOOKUP(G2528,lookups!$E$2:$F$206,2,0)</f>
        <v>Turf algae</v>
      </c>
      <c r="M2528" s="2" t="str">
        <f>VLOOKUP(H2528,lookups!$G$2:$H$206,2,0)</f>
        <v>Sediment turf algae</v>
      </c>
      <c r="N2528" s="2" t="str">
        <f>VLOOKUP(I2528,lookups!$A$2:$D$206,4,0)</f>
        <v>Sediment turf algae</v>
      </c>
    </row>
    <row r="2529" ht="15.75" customHeight="1">
      <c r="A2529" s="12" t="s">
        <v>89</v>
      </c>
      <c r="B2529" s="13" t="s">
        <v>15</v>
      </c>
      <c r="C2529" s="14" t="s">
        <v>31</v>
      </c>
      <c r="D2529" s="15">
        <v>2.0</v>
      </c>
      <c r="E2529" s="15">
        <v>3.0</v>
      </c>
      <c r="F2529" s="15">
        <v>8.0</v>
      </c>
      <c r="G2529" s="2" t="str">
        <f>VLOOKUP(I2529,lookups!$A$2:$D$206,3,0)</f>
        <v>MA</v>
      </c>
      <c r="H2529" s="2" t="str">
        <f>VLOOKUP(I2529,lookups!$A$2:$D$206,2,0)</f>
        <v>BFMA</v>
      </c>
      <c r="I2529" s="10" t="s">
        <v>108</v>
      </c>
      <c r="J2529" s="3">
        <v>2.0</v>
      </c>
      <c r="L2529" s="2" t="str">
        <f>VLOOKUP(G2529,lookups!$E$2:$F$206,2,0)</f>
        <v>Macroalgae</v>
      </c>
      <c r="M2529" s="2" t="str">
        <f>VLOOKUP(H2529,lookups!$G$2:$H$206,2,0)</f>
        <v>Brown fleshy macroalgae</v>
      </c>
      <c r="N2529" s="2" t="str">
        <f>VLOOKUP(I2529,lookups!$A$2:$D$206,4,0)</f>
        <v>Dictyota spp.</v>
      </c>
    </row>
    <row r="2530" ht="15.75" customHeight="1">
      <c r="A2530" s="12" t="s">
        <v>89</v>
      </c>
      <c r="B2530" s="13" t="s">
        <v>15</v>
      </c>
      <c r="C2530" s="14" t="s">
        <v>31</v>
      </c>
      <c r="D2530" s="15">
        <v>2.0</v>
      </c>
      <c r="E2530" s="15">
        <v>3.0</v>
      </c>
      <c r="F2530" s="15">
        <v>9.0</v>
      </c>
      <c r="G2530" s="2" t="str">
        <f>VLOOKUP(I2530,lookups!$A$2:$D$206,3,0)</f>
        <v>MA</v>
      </c>
      <c r="H2530" s="2" t="str">
        <f>VLOOKUP(I2530,lookups!$A$2:$D$206,2,0)</f>
        <v>BFMA</v>
      </c>
      <c r="I2530" s="10" t="s">
        <v>108</v>
      </c>
      <c r="J2530" s="3">
        <v>3.0</v>
      </c>
      <c r="L2530" s="2" t="str">
        <f>VLOOKUP(G2530,lookups!$E$2:$F$206,2,0)</f>
        <v>Macroalgae</v>
      </c>
      <c r="M2530" s="2" t="str">
        <f>VLOOKUP(H2530,lookups!$G$2:$H$206,2,0)</f>
        <v>Brown fleshy macroalgae</v>
      </c>
      <c r="N2530" s="2" t="str">
        <f>VLOOKUP(I2530,lookups!$A$2:$D$206,4,0)</f>
        <v>Dictyota spp.</v>
      </c>
    </row>
    <row r="2531" ht="15.75" customHeight="1">
      <c r="A2531" s="12" t="s">
        <v>89</v>
      </c>
      <c r="B2531" s="13" t="s">
        <v>15</v>
      </c>
      <c r="C2531" s="14" t="s">
        <v>31</v>
      </c>
      <c r="D2531" s="15">
        <v>2.0</v>
      </c>
      <c r="E2531" s="15">
        <v>3.0</v>
      </c>
      <c r="F2531" s="15">
        <v>10.0</v>
      </c>
      <c r="G2531" s="2" t="str">
        <f>VLOOKUP(I2531,lookups!$A$2:$D$206,3,0)</f>
        <v>MA</v>
      </c>
      <c r="H2531" s="2" t="str">
        <f>VLOOKUP(I2531,lookups!$A$2:$D$206,2,0)</f>
        <v>RCMA</v>
      </c>
      <c r="I2531" s="10" t="s">
        <v>87</v>
      </c>
      <c r="J2531" s="3">
        <v>4.0</v>
      </c>
      <c r="L2531" s="2" t="str">
        <f>VLOOKUP(G2531,lookups!$E$2:$F$206,2,0)</f>
        <v>Macroalgae</v>
      </c>
      <c r="M2531" s="2" t="str">
        <f>VLOOKUP(H2531,lookups!$G$2:$H$206,2,0)</f>
        <v>Red calcareous macroalgae</v>
      </c>
      <c r="N2531" s="2" t="str">
        <f>VLOOKUP(I2531,lookups!$A$2:$D$206,4,0)</f>
        <v>Jania spp.</v>
      </c>
    </row>
    <row r="2532" ht="15.75" customHeight="1">
      <c r="A2532" s="12" t="s">
        <v>89</v>
      </c>
      <c r="B2532" s="13" t="s">
        <v>15</v>
      </c>
      <c r="C2532" s="14" t="s">
        <v>31</v>
      </c>
      <c r="D2532" s="15">
        <v>2.0</v>
      </c>
      <c r="E2532" s="15">
        <v>4.0</v>
      </c>
      <c r="F2532" s="15">
        <v>1.0</v>
      </c>
      <c r="G2532" s="2" t="str">
        <f>VLOOKUP(I2532,lookups!$A$2:$D$206,3,0)</f>
        <v>TA</v>
      </c>
      <c r="H2532" s="2" t="str">
        <f>VLOOKUP(I2532,lookups!$A$2:$D$206,2,0)</f>
        <v>STA</v>
      </c>
      <c r="I2532" s="10" t="s">
        <v>99</v>
      </c>
      <c r="L2532" s="2" t="str">
        <f>VLOOKUP(G2532,lookups!$E$2:$F$206,2,0)</f>
        <v>Turf algae</v>
      </c>
      <c r="M2532" s="2" t="str">
        <f>VLOOKUP(H2532,lookups!$G$2:$H$206,2,0)</f>
        <v>Sediment turf algae</v>
      </c>
      <c r="N2532" s="2" t="str">
        <f>VLOOKUP(I2532,lookups!$A$2:$D$206,4,0)</f>
        <v>Sediment turf algae</v>
      </c>
    </row>
    <row r="2533" ht="15.75" customHeight="1">
      <c r="A2533" s="12" t="s">
        <v>89</v>
      </c>
      <c r="B2533" s="13" t="s">
        <v>15</v>
      </c>
      <c r="C2533" s="14" t="s">
        <v>31</v>
      </c>
      <c r="D2533" s="15">
        <v>2.0</v>
      </c>
      <c r="E2533" s="15">
        <v>4.0</v>
      </c>
      <c r="F2533" s="15">
        <v>2.0</v>
      </c>
      <c r="G2533" s="2" t="str">
        <f>VLOOKUP(I2533,lookups!$A$2:$D$206,3,0)</f>
        <v>MA</v>
      </c>
      <c r="H2533" s="2" t="str">
        <f>VLOOKUP(I2533,lookups!$A$2:$D$206,2,0)</f>
        <v>BFMA</v>
      </c>
      <c r="I2533" s="10" t="s">
        <v>108</v>
      </c>
      <c r="J2533" s="3">
        <v>4.0</v>
      </c>
      <c r="L2533" s="2" t="str">
        <f>VLOOKUP(G2533,lookups!$E$2:$F$206,2,0)</f>
        <v>Macroalgae</v>
      </c>
      <c r="M2533" s="2" t="str">
        <f>VLOOKUP(H2533,lookups!$G$2:$H$206,2,0)</f>
        <v>Brown fleshy macroalgae</v>
      </c>
      <c r="N2533" s="2" t="str">
        <f>VLOOKUP(I2533,lookups!$A$2:$D$206,4,0)</f>
        <v>Dictyota spp.</v>
      </c>
    </row>
    <row r="2534" ht="15.75" customHeight="1">
      <c r="A2534" s="12" t="s">
        <v>89</v>
      </c>
      <c r="B2534" s="13" t="s">
        <v>15</v>
      </c>
      <c r="C2534" s="14" t="s">
        <v>31</v>
      </c>
      <c r="D2534" s="15">
        <v>2.0</v>
      </c>
      <c r="E2534" s="15">
        <v>4.0</v>
      </c>
      <c r="F2534" s="15">
        <v>3.0</v>
      </c>
      <c r="G2534" s="2" t="str">
        <f>VLOOKUP(I2534,lookups!$A$2:$D$206,3,0)</f>
        <v>MA</v>
      </c>
      <c r="H2534" s="2" t="str">
        <f>VLOOKUP(I2534,lookups!$A$2:$D$206,2,0)</f>
        <v>BFMA</v>
      </c>
      <c r="I2534" s="10" t="s">
        <v>108</v>
      </c>
      <c r="J2534" s="3">
        <v>2.0</v>
      </c>
      <c r="L2534" s="2" t="str">
        <f>VLOOKUP(G2534,lookups!$E$2:$F$206,2,0)</f>
        <v>Macroalgae</v>
      </c>
      <c r="M2534" s="2" t="str">
        <f>VLOOKUP(H2534,lookups!$G$2:$H$206,2,0)</f>
        <v>Brown fleshy macroalgae</v>
      </c>
      <c r="N2534" s="2" t="str">
        <f>VLOOKUP(I2534,lookups!$A$2:$D$206,4,0)</f>
        <v>Dictyota spp.</v>
      </c>
    </row>
    <row r="2535" ht="15.75" customHeight="1">
      <c r="A2535" s="12" t="s">
        <v>89</v>
      </c>
      <c r="B2535" s="13" t="s">
        <v>15</v>
      </c>
      <c r="C2535" s="14" t="s">
        <v>31</v>
      </c>
      <c r="D2535" s="15">
        <v>2.0</v>
      </c>
      <c r="E2535" s="15">
        <v>4.0</v>
      </c>
      <c r="F2535" s="15">
        <v>4.0</v>
      </c>
      <c r="G2535" s="2" t="str">
        <f>VLOOKUP(I2535,lookups!$A$2:$D$206,3,0)</f>
        <v>CCA</v>
      </c>
      <c r="H2535" s="2" t="str">
        <f>VLOOKUP(I2535,lookups!$A$2:$D$206,2,0)</f>
        <v>CCA</v>
      </c>
      <c r="I2535" s="10" t="s">
        <v>90</v>
      </c>
      <c r="L2535" s="2" t="str">
        <f>VLOOKUP(G2535,lookups!$E$2:$F$206,2,0)</f>
        <v>Crustose coraline algae</v>
      </c>
      <c r="M2535" s="2" t="str">
        <f>VLOOKUP(H2535,lookups!$G$2:$H$206,2,0)</f>
        <v>Crustose coraline algae</v>
      </c>
      <c r="N2535" s="2" t="str">
        <f>VLOOKUP(I2535,lookups!$A$2:$D$206,4,0)</f>
        <v>Crustose coraline algae</v>
      </c>
    </row>
    <row r="2536" ht="15.75" customHeight="1">
      <c r="A2536" s="12" t="s">
        <v>89</v>
      </c>
      <c r="B2536" s="13" t="s">
        <v>15</v>
      </c>
      <c r="C2536" s="14" t="s">
        <v>31</v>
      </c>
      <c r="D2536" s="15">
        <v>2.0</v>
      </c>
      <c r="E2536" s="15">
        <v>4.0</v>
      </c>
      <c r="F2536" s="15">
        <v>5.0</v>
      </c>
      <c r="G2536" s="2" t="str">
        <f>VLOOKUP(I2536,lookups!$A$2:$D$206,3,0)</f>
        <v>MA</v>
      </c>
      <c r="H2536" s="2" t="str">
        <f>VLOOKUP(I2536,lookups!$A$2:$D$206,2,0)</f>
        <v>GCMA</v>
      </c>
      <c r="I2536" s="10" t="s">
        <v>40</v>
      </c>
      <c r="J2536" s="3">
        <v>9.0</v>
      </c>
      <c r="L2536" s="2" t="str">
        <f>VLOOKUP(G2536,lookups!$E$2:$F$206,2,0)</f>
        <v>Macroalgae</v>
      </c>
      <c r="M2536" s="2" t="str">
        <f>VLOOKUP(H2536,lookups!$G$2:$H$206,2,0)</f>
        <v>Green calcareous macroalgae</v>
      </c>
      <c r="N2536" s="2" t="str">
        <f>VLOOKUP(I2536,lookups!$A$2:$D$206,4,0)</f>
        <v>Halimeda spp.</v>
      </c>
    </row>
    <row r="2537" ht="15.75" customHeight="1">
      <c r="A2537" s="12" t="s">
        <v>89</v>
      </c>
      <c r="B2537" s="13" t="s">
        <v>15</v>
      </c>
      <c r="C2537" s="14" t="s">
        <v>31</v>
      </c>
      <c r="D2537" s="15">
        <v>2.0</v>
      </c>
      <c r="E2537" s="15">
        <v>4.0</v>
      </c>
      <c r="F2537" s="15">
        <v>6.0</v>
      </c>
      <c r="G2537" s="2" t="str">
        <f>VLOOKUP(I2537,lookups!$A$2:$D$206,3,0)</f>
        <v>MA</v>
      </c>
      <c r="H2537" s="2" t="str">
        <f>VLOOKUP(I2537,lookups!$A$2:$D$206,2,0)</f>
        <v>RCMA</v>
      </c>
      <c r="I2537" s="10" t="s">
        <v>87</v>
      </c>
      <c r="J2537" s="3">
        <v>3.0</v>
      </c>
      <c r="L2537" s="2" t="str">
        <f>VLOOKUP(G2537,lookups!$E$2:$F$206,2,0)</f>
        <v>Macroalgae</v>
      </c>
      <c r="M2537" s="2" t="str">
        <f>VLOOKUP(H2537,lookups!$G$2:$H$206,2,0)</f>
        <v>Red calcareous macroalgae</v>
      </c>
      <c r="N2537" s="2" t="str">
        <f>VLOOKUP(I2537,lookups!$A$2:$D$206,4,0)</f>
        <v>Jania spp.</v>
      </c>
    </row>
    <row r="2538" ht="15.75" customHeight="1">
      <c r="A2538" s="12" t="s">
        <v>89</v>
      </c>
      <c r="B2538" s="13" t="s">
        <v>15</v>
      </c>
      <c r="C2538" s="14" t="s">
        <v>31</v>
      </c>
      <c r="D2538" s="15">
        <v>2.0</v>
      </c>
      <c r="E2538" s="15">
        <v>4.0</v>
      </c>
      <c r="F2538" s="15">
        <v>7.0</v>
      </c>
      <c r="G2538" s="2" t="str">
        <f>VLOOKUP(I2538,lookups!$A$2:$D$206,3,0)</f>
        <v>CCA</v>
      </c>
      <c r="H2538" s="2" t="str">
        <f>VLOOKUP(I2538,lookups!$A$2:$D$206,2,0)</f>
        <v>CCA</v>
      </c>
      <c r="I2538" s="10" t="s">
        <v>90</v>
      </c>
      <c r="L2538" s="2" t="str">
        <f>VLOOKUP(G2538,lookups!$E$2:$F$206,2,0)</f>
        <v>Crustose coraline algae</v>
      </c>
      <c r="M2538" s="2" t="str">
        <f>VLOOKUP(H2538,lookups!$G$2:$H$206,2,0)</f>
        <v>Crustose coraline algae</v>
      </c>
      <c r="N2538" s="2" t="str">
        <f>VLOOKUP(I2538,lookups!$A$2:$D$206,4,0)</f>
        <v>Crustose coraline algae</v>
      </c>
    </row>
    <row r="2539" ht="15.75" customHeight="1">
      <c r="A2539" s="12" t="s">
        <v>89</v>
      </c>
      <c r="B2539" s="13" t="s">
        <v>15</v>
      </c>
      <c r="C2539" s="14" t="s">
        <v>31</v>
      </c>
      <c r="D2539" s="15">
        <v>2.0</v>
      </c>
      <c r="E2539" s="15">
        <v>4.0</v>
      </c>
      <c r="F2539" s="15">
        <v>8.0</v>
      </c>
      <c r="G2539" s="2" t="str">
        <f>VLOOKUP(I2539,lookups!$A$2:$D$206,3,0)</f>
        <v>MA</v>
      </c>
      <c r="H2539" s="2" t="str">
        <f>VLOOKUP(I2539,lookups!$A$2:$D$206,2,0)</f>
        <v>GFMA</v>
      </c>
      <c r="I2539" s="10" t="s">
        <v>114</v>
      </c>
      <c r="J2539" s="3">
        <v>0.5</v>
      </c>
      <c r="L2539" s="2" t="str">
        <f>VLOOKUP(G2539,lookups!$E$2:$F$206,2,0)</f>
        <v>Macroalgae</v>
      </c>
      <c r="M2539" s="2" t="str">
        <f>VLOOKUP(H2539,lookups!$G$2:$H$206,2,0)</f>
        <v>Green fleshy macroalgae</v>
      </c>
      <c r="N2539" s="2" t="str">
        <f>VLOOKUP(I2539,lookups!$A$2:$D$206,4,0)</f>
        <v>Caulerpa spp.</v>
      </c>
    </row>
    <row r="2540" ht="15.75" customHeight="1">
      <c r="A2540" s="12" t="s">
        <v>89</v>
      </c>
      <c r="B2540" s="13" t="s">
        <v>15</v>
      </c>
      <c r="C2540" s="14" t="s">
        <v>31</v>
      </c>
      <c r="D2540" s="15">
        <v>2.0</v>
      </c>
      <c r="E2540" s="15">
        <v>4.0</v>
      </c>
      <c r="F2540" s="15">
        <v>9.0</v>
      </c>
      <c r="G2540" s="2" t="str">
        <f>VLOOKUP(I2540,lookups!$A$2:$D$206,3,0)</f>
        <v>MA</v>
      </c>
      <c r="H2540" s="2" t="str">
        <f>VLOOKUP(I2540,lookups!$A$2:$D$206,2,0)</f>
        <v>BFMA</v>
      </c>
      <c r="I2540" s="10" t="s">
        <v>108</v>
      </c>
      <c r="J2540" s="3">
        <v>1.0</v>
      </c>
      <c r="L2540" s="2" t="str">
        <f>VLOOKUP(G2540,lookups!$E$2:$F$206,2,0)</f>
        <v>Macroalgae</v>
      </c>
      <c r="M2540" s="2" t="str">
        <f>VLOOKUP(H2540,lookups!$G$2:$H$206,2,0)</f>
        <v>Brown fleshy macroalgae</v>
      </c>
      <c r="N2540" s="2" t="str">
        <f>VLOOKUP(I2540,lookups!$A$2:$D$206,4,0)</f>
        <v>Dictyota spp.</v>
      </c>
    </row>
    <row r="2541" ht="15.75" customHeight="1">
      <c r="A2541" s="12" t="s">
        <v>89</v>
      </c>
      <c r="B2541" s="13" t="s">
        <v>15</v>
      </c>
      <c r="C2541" s="14" t="s">
        <v>31</v>
      </c>
      <c r="D2541" s="15">
        <v>2.0</v>
      </c>
      <c r="E2541" s="15">
        <v>4.0</v>
      </c>
      <c r="F2541" s="15">
        <v>10.0</v>
      </c>
      <c r="G2541" s="2" t="str">
        <f>VLOOKUP(I2541,lookups!$A$2:$D$206,3,0)</f>
        <v>MA</v>
      </c>
      <c r="H2541" s="2" t="str">
        <f>VLOOKUP(I2541,lookups!$A$2:$D$206,2,0)</f>
        <v>RCMA</v>
      </c>
      <c r="I2541" s="10" t="s">
        <v>87</v>
      </c>
      <c r="J2541" s="3">
        <v>2.0</v>
      </c>
      <c r="L2541" s="2" t="str">
        <f>VLOOKUP(G2541,lookups!$E$2:$F$206,2,0)</f>
        <v>Macroalgae</v>
      </c>
      <c r="M2541" s="2" t="str">
        <f>VLOOKUP(H2541,lookups!$G$2:$H$206,2,0)</f>
        <v>Red calcareous macroalgae</v>
      </c>
      <c r="N2541" s="2" t="str">
        <f>VLOOKUP(I2541,lookups!$A$2:$D$206,4,0)</f>
        <v>Jania spp.</v>
      </c>
    </row>
    <row r="2542" ht="15.75" customHeight="1">
      <c r="A2542" s="12" t="s">
        <v>89</v>
      </c>
      <c r="B2542" s="13" t="s">
        <v>15</v>
      </c>
      <c r="C2542" s="14" t="s">
        <v>31</v>
      </c>
      <c r="D2542" s="15">
        <v>2.0</v>
      </c>
      <c r="E2542" s="15">
        <v>5.0</v>
      </c>
      <c r="F2542" s="15">
        <v>1.0</v>
      </c>
      <c r="G2542" s="2" t="str">
        <f>VLOOKUP(I2542,lookups!$A$2:$D$206,3,0)</f>
        <v>CCA</v>
      </c>
      <c r="H2542" s="2" t="str">
        <f>VLOOKUP(I2542,lookups!$A$2:$D$206,2,0)</f>
        <v>CCA</v>
      </c>
      <c r="I2542" s="10" t="s">
        <v>90</v>
      </c>
      <c r="L2542" s="2" t="str">
        <f>VLOOKUP(G2542,lookups!$E$2:$F$206,2,0)</f>
        <v>Crustose coraline algae</v>
      </c>
      <c r="M2542" s="2" t="str">
        <f>VLOOKUP(H2542,lookups!$G$2:$H$206,2,0)</f>
        <v>Crustose coraline algae</v>
      </c>
      <c r="N2542" s="2" t="str">
        <f>VLOOKUP(I2542,lookups!$A$2:$D$206,4,0)</f>
        <v>Crustose coraline algae</v>
      </c>
    </row>
    <row r="2543" ht="15.75" customHeight="1">
      <c r="A2543" s="12" t="s">
        <v>89</v>
      </c>
      <c r="B2543" s="13" t="s">
        <v>15</v>
      </c>
      <c r="C2543" s="14" t="s">
        <v>31</v>
      </c>
      <c r="D2543" s="15">
        <v>2.0</v>
      </c>
      <c r="E2543" s="15">
        <v>5.0</v>
      </c>
      <c r="F2543" s="15">
        <v>2.0</v>
      </c>
      <c r="G2543" s="2" t="str">
        <f>VLOOKUP(I2543,lookups!$A$2:$D$206,3,0)</f>
        <v>CCA</v>
      </c>
      <c r="H2543" s="2" t="str">
        <f>VLOOKUP(I2543,lookups!$A$2:$D$206,2,0)</f>
        <v>CCA</v>
      </c>
      <c r="I2543" s="10" t="s">
        <v>90</v>
      </c>
      <c r="L2543" s="2" t="str">
        <f>VLOOKUP(G2543,lookups!$E$2:$F$206,2,0)</f>
        <v>Crustose coraline algae</v>
      </c>
      <c r="M2543" s="2" t="str">
        <f>VLOOKUP(H2543,lookups!$G$2:$H$206,2,0)</f>
        <v>Crustose coraline algae</v>
      </c>
      <c r="N2543" s="2" t="str">
        <f>VLOOKUP(I2543,lookups!$A$2:$D$206,4,0)</f>
        <v>Crustose coraline algae</v>
      </c>
    </row>
    <row r="2544" ht="15.75" customHeight="1">
      <c r="A2544" s="12" t="s">
        <v>89</v>
      </c>
      <c r="B2544" s="13" t="s">
        <v>15</v>
      </c>
      <c r="C2544" s="14" t="s">
        <v>31</v>
      </c>
      <c r="D2544" s="15">
        <v>2.0</v>
      </c>
      <c r="E2544" s="15">
        <v>5.0</v>
      </c>
      <c r="F2544" s="15">
        <v>3.0</v>
      </c>
      <c r="G2544" s="2" t="str">
        <f>VLOOKUP(I2544,lookups!$A$2:$D$206,3,0)</f>
        <v>CCA</v>
      </c>
      <c r="H2544" s="2" t="str">
        <f>VLOOKUP(I2544,lookups!$A$2:$D$206,2,0)</f>
        <v>CCA</v>
      </c>
      <c r="I2544" s="10" t="s">
        <v>90</v>
      </c>
      <c r="L2544" s="2" t="str">
        <f>VLOOKUP(G2544,lookups!$E$2:$F$206,2,0)</f>
        <v>Crustose coraline algae</v>
      </c>
      <c r="M2544" s="2" t="str">
        <f>VLOOKUP(H2544,lookups!$G$2:$H$206,2,0)</f>
        <v>Crustose coraline algae</v>
      </c>
      <c r="N2544" s="2" t="str">
        <f>VLOOKUP(I2544,lookups!$A$2:$D$206,4,0)</f>
        <v>Crustose coraline algae</v>
      </c>
    </row>
    <row r="2545" ht="15.75" customHeight="1">
      <c r="A2545" s="12" t="s">
        <v>89</v>
      </c>
      <c r="B2545" s="13" t="s">
        <v>15</v>
      </c>
      <c r="C2545" s="14" t="s">
        <v>31</v>
      </c>
      <c r="D2545" s="15">
        <v>2.0</v>
      </c>
      <c r="E2545" s="15">
        <v>5.0</v>
      </c>
      <c r="F2545" s="15">
        <v>4.0</v>
      </c>
      <c r="G2545" s="2" t="str">
        <f>VLOOKUP(I2545,lookups!$A$2:$D$206,3,0)</f>
        <v>CCA</v>
      </c>
      <c r="H2545" s="2" t="str">
        <f>VLOOKUP(I2545,lookups!$A$2:$D$206,2,0)</f>
        <v>CCA</v>
      </c>
      <c r="I2545" s="10" t="s">
        <v>90</v>
      </c>
      <c r="L2545" s="2" t="str">
        <f>VLOOKUP(G2545,lookups!$E$2:$F$206,2,0)</f>
        <v>Crustose coraline algae</v>
      </c>
      <c r="M2545" s="2" t="str">
        <f>VLOOKUP(H2545,lookups!$G$2:$H$206,2,0)</f>
        <v>Crustose coraline algae</v>
      </c>
      <c r="N2545" s="2" t="str">
        <f>VLOOKUP(I2545,lookups!$A$2:$D$206,4,0)</f>
        <v>Crustose coraline algae</v>
      </c>
    </row>
    <row r="2546" ht="15.75" customHeight="1">
      <c r="A2546" s="12" t="s">
        <v>89</v>
      </c>
      <c r="B2546" s="13" t="s">
        <v>15</v>
      </c>
      <c r="C2546" s="14" t="s">
        <v>31</v>
      </c>
      <c r="D2546" s="15">
        <v>2.0</v>
      </c>
      <c r="E2546" s="15">
        <v>5.0</v>
      </c>
      <c r="F2546" s="15">
        <v>5.0</v>
      </c>
      <c r="G2546" s="2" t="str">
        <f>VLOOKUP(I2546,lookups!$A$2:$D$206,3,0)</f>
        <v>CCA</v>
      </c>
      <c r="H2546" s="2" t="str">
        <f>VLOOKUP(I2546,lookups!$A$2:$D$206,2,0)</f>
        <v>CCA</v>
      </c>
      <c r="I2546" s="10" t="s">
        <v>90</v>
      </c>
      <c r="L2546" s="2" t="str">
        <f>VLOOKUP(G2546,lookups!$E$2:$F$206,2,0)</f>
        <v>Crustose coraline algae</v>
      </c>
      <c r="M2546" s="2" t="str">
        <f>VLOOKUP(H2546,lookups!$G$2:$H$206,2,0)</f>
        <v>Crustose coraline algae</v>
      </c>
      <c r="N2546" s="2" t="str">
        <f>VLOOKUP(I2546,lookups!$A$2:$D$206,4,0)</f>
        <v>Crustose coraline algae</v>
      </c>
    </row>
    <row r="2547" ht="15.75" customHeight="1">
      <c r="A2547" s="12" t="s">
        <v>89</v>
      </c>
      <c r="B2547" s="13" t="s">
        <v>15</v>
      </c>
      <c r="C2547" s="14" t="s">
        <v>31</v>
      </c>
      <c r="D2547" s="15">
        <v>2.0</v>
      </c>
      <c r="E2547" s="15">
        <v>5.0</v>
      </c>
      <c r="F2547" s="15">
        <v>6.0</v>
      </c>
      <c r="G2547" s="2" t="str">
        <f>VLOOKUP(I2547,lookups!$A$2:$D$206,3,0)</f>
        <v>CCA</v>
      </c>
      <c r="H2547" s="2" t="str">
        <f>VLOOKUP(I2547,lookups!$A$2:$D$206,2,0)</f>
        <v>CCA</v>
      </c>
      <c r="I2547" s="10" t="s">
        <v>90</v>
      </c>
      <c r="L2547" s="2" t="str">
        <f>VLOOKUP(G2547,lookups!$E$2:$F$206,2,0)</f>
        <v>Crustose coraline algae</v>
      </c>
      <c r="M2547" s="2" t="str">
        <f>VLOOKUP(H2547,lookups!$G$2:$H$206,2,0)</f>
        <v>Crustose coraline algae</v>
      </c>
      <c r="N2547" s="2" t="str">
        <f>VLOOKUP(I2547,lookups!$A$2:$D$206,4,0)</f>
        <v>Crustose coraline algae</v>
      </c>
    </row>
    <row r="2548" ht="15.75" customHeight="1">
      <c r="A2548" s="12" t="s">
        <v>89</v>
      </c>
      <c r="B2548" s="13" t="s">
        <v>15</v>
      </c>
      <c r="C2548" s="14" t="s">
        <v>31</v>
      </c>
      <c r="D2548" s="15">
        <v>2.0</v>
      </c>
      <c r="E2548" s="15">
        <v>5.0</v>
      </c>
      <c r="F2548" s="15">
        <v>7.0</v>
      </c>
      <c r="G2548" s="2" t="str">
        <f>VLOOKUP(I2548,lookups!$A$2:$D$206,3,0)</f>
        <v>CCA</v>
      </c>
      <c r="H2548" s="2" t="str">
        <f>VLOOKUP(I2548,lookups!$A$2:$D$206,2,0)</f>
        <v>CCA</v>
      </c>
      <c r="I2548" s="10" t="s">
        <v>90</v>
      </c>
      <c r="L2548" s="2" t="str">
        <f>VLOOKUP(G2548,lookups!$E$2:$F$206,2,0)</f>
        <v>Crustose coraline algae</v>
      </c>
      <c r="M2548" s="2" t="str">
        <f>VLOOKUP(H2548,lookups!$G$2:$H$206,2,0)</f>
        <v>Crustose coraline algae</v>
      </c>
      <c r="N2548" s="2" t="str">
        <f>VLOOKUP(I2548,lookups!$A$2:$D$206,4,0)</f>
        <v>Crustose coraline algae</v>
      </c>
    </row>
    <row r="2549" ht="15.75" customHeight="1">
      <c r="A2549" s="12" t="s">
        <v>89</v>
      </c>
      <c r="B2549" s="13" t="s">
        <v>15</v>
      </c>
      <c r="C2549" s="14" t="s">
        <v>31</v>
      </c>
      <c r="D2549" s="15">
        <v>2.0</v>
      </c>
      <c r="E2549" s="15">
        <v>5.0</v>
      </c>
      <c r="F2549" s="15">
        <v>8.0</v>
      </c>
      <c r="G2549" s="2" t="str">
        <f>VLOOKUP(I2549,lookups!$A$2:$D$206,3,0)</f>
        <v>MA</v>
      </c>
      <c r="H2549" s="2" t="str">
        <f>VLOOKUP(I2549,lookups!$A$2:$D$206,2,0)</f>
        <v>RCMA</v>
      </c>
      <c r="I2549" s="10" t="s">
        <v>87</v>
      </c>
      <c r="J2549" s="3">
        <v>3.0</v>
      </c>
      <c r="L2549" s="2" t="str">
        <f>VLOOKUP(G2549,lookups!$E$2:$F$206,2,0)</f>
        <v>Macroalgae</v>
      </c>
      <c r="M2549" s="2" t="str">
        <f>VLOOKUP(H2549,lookups!$G$2:$H$206,2,0)</f>
        <v>Red calcareous macroalgae</v>
      </c>
      <c r="N2549" s="2" t="str">
        <f>VLOOKUP(I2549,lookups!$A$2:$D$206,4,0)</f>
        <v>Jania spp.</v>
      </c>
    </row>
    <row r="2550" ht="15.75" customHeight="1">
      <c r="A2550" s="12" t="s">
        <v>89</v>
      </c>
      <c r="B2550" s="13" t="s">
        <v>15</v>
      </c>
      <c r="C2550" s="14" t="s">
        <v>31</v>
      </c>
      <c r="D2550" s="15">
        <v>2.0</v>
      </c>
      <c r="E2550" s="15">
        <v>5.0</v>
      </c>
      <c r="F2550" s="15">
        <v>9.0</v>
      </c>
      <c r="G2550" s="2" t="str">
        <f>VLOOKUP(I2550,lookups!$A$2:$D$206,3,0)</f>
        <v>CCA</v>
      </c>
      <c r="H2550" s="2" t="str">
        <f>VLOOKUP(I2550,lookups!$A$2:$D$206,2,0)</f>
        <v>CCA</v>
      </c>
      <c r="I2550" s="10" t="s">
        <v>90</v>
      </c>
      <c r="L2550" s="2" t="str">
        <f>VLOOKUP(G2550,lookups!$E$2:$F$206,2,0)</f>
        <v>Crustose coraline algae</v>
      </c>
      <c r="M2550" s="2" t="str">
        <f>VLOOKUP(H2550,lookups!$G$2:$H$206,2,0)</f>
        <v>Crustose coraline algae</v>
      </c>
      <c r="N2550" s="2" t="str">
        <f>VLOOKUP(I2550,lookups!$A$2:$D$206,4,0)</f>
        <v>Crustose coraline algae</v>
      </c>
    </row>
    <row r="2551" ht="15.75" customHeight="1">
      <c r="A2551" s="12" t="s">
        <v>89</v>
      </c>
      <c r="B2551" s="13" t="s">
        <v>15</v>
      </c>
      <c r="C2551" s="14" t="s">
        <v>31</v>
      </c>
      <c r="D2551" s="15">
        <v>2.0</v>
      </c>
      <c r="E2551" s="15">
        <v>5.0</v>
      </c>
      <c r="F2551" s="15">
        <v>10.0</v>
      </c>
      <c r="G2551" s="2" t="str">
        <f>VLOOKUP(I2551,lookups!$A$2:$D$206,3,0)</f>
        <v>ND CCA</v>
      </c>
      <c r="H2551" s="2" t="str">
        <f>VLOOKUP(I2551,lookups!$A$2:$D$206,2,0)</f>
        <v>ND CCA</v>
      </c>
      <c r="I2551" s="10" t="s">
        <v>105</v>
      </c>
      <c r="L2551" s="2" t="str">
        <f>VLOOKUP(G2551,lookups!$E$2:$F$206,2,0)</f>
        <v>Newly dead crustose coraline algae</v>
      </c>
      <c r="M2551" s="2" t="str">
        <f>VLOOKUP(H2551,lookups!$G$2:$H$206,2,0)</f>
        <v>Newly Dead crustose coraline algae</v>
      </c>
      <c r="N2551" s="2" t="str">
        <f>VLOOKUP(I2551,lookups!$A$2:$D$206,4,0)</f>
        <v>Newly Dead crustose coraline algae</v>
      </c>
    </row>
    <row r="2552" ht="15.75" customHeight="1">
      <c r="A2552" s="12" t="s">
        <v>89</v>
      </c>
      <c r="B2552" s="13" t="s">
        <v>15</v>
      </c>
      <c r="C2552" s="14" t="s">
        <v>31</v>
      </c>
      <c r="D2552" s="15">
        <v>2.0</v>
      </c>
      <c r="E2552" s="15">
        <v>6.0</v>
      </c>
      <c r="F2552" s="15">
        <v>1.0</v>
      </c>
      <c r="G2552" s="2" t="str">
        <f>VLOOKUP(I2552,lookups!$A$2:$D$206,3,0)</f>
        <v>MA</v>
      </c>
      <c r="H2552" s="2" t="str">
        <f>VLOOKUP(I2552,lookups!$A$2:$D$206,2,0)</f>
        <v>RCMA</v>
      </c>
      <c r="I2552" s="10" t="s">
        <v>87</v>
      </c>
      <c r="J2552" s="3">
        <v>3.0</v>
      </c>
      <c r="L2552" s="2" t="str">
        <f>VLOOKUP(G2552,lookups!$E$2:$F$206,2,0)</f>
        <v>Macroalgae</v>
      </c>
      <c r="M2552" s="2" t="str">
        <f>VLOOKUP(H2552,lookups!$G$2:$H$206,2,0)</f>
        <v>Red calcareous macroalgae</v>
      </c>
      <c r="N2552" s="2" t="str">
        <f>VLOOKUP(I2552,lookups!$A$2:$D$206,4,0)</f>
        <v>Jania spp.</v>
      </c>
    </row>
    <row r="2553" ht="15.75" customHeight="1">
      <c r="A2553" s="12" t="s">
        <v>89</v>
      </c>
      <c r="B2553" s="13" t="s">
        <v>15</v>
      </c>
      <c r="C2553" s="14" t="s">
        <v>31</v>
      </c>
      <c r="D2553" s="15">
        <v>2.0</v>
      </c>
      <c r="E2553" s="15">
        <v>6.0</v>
      </c>
      <c r="F2553" s="15">
        <v>2.0</v>
      </c>
      <c r="G2553" s="2" t="str">
        <f>VLOOKUP(I2553,lookups!$A$2:$D$206,3,0)</f>
        <v>CCA</v>
      </c>
      <c r="H2553" s="2" t="str">
        <f>VLOOKUP(I2553,lookups!$A$2:$D$206,2,0)</f>
        <v>CCA</v>
      </c>
      <c r="I2553" s="10" t="s">
        <v>90</v>
      </c>
      <c r="L2553" s="2" t="str">
        <f>VLOOKUP(G2553,lookups!$E$2:$F$206,2,0)</f>
        <v>Crustose coraline algae</v>
      </c>
      <c r="M2553" s="2" t="str">
        <f>VLOOKUP(H2553,lookups!$G$2:$H$206,2,0)</f>
        <v>Crustose coraline algae</v>
      </c>
      <c r="N2553" s="2" t="str">
        <f>VLOOKUP(I2553,lookups!$A$2:$D$206,4,0)</f>
        <v>Crustose coraline algae</v>
      </c>
    </row>
    <row r="2554" ht="15.75" customHeight="1">
      <c r="A2554" s="12" t="s">
        <v>89</v>
      </c>
      <c r="B2554" s="13" t="s">
        <v>15</v>
      </c>
      <c r="C2554" s="14" t="s">
        <v>31</v>
      </c>
      <c r="D2554" s="15">
        <v>2.0</v>
      </c>
      <c r="E2554" s="15">
        <v>6.0</v>
      </c>
      <c r="F2554" s="15">
        <v>3.0</v>
      </c>
      <c r="G2554" s="2" t="str">
        <f>VLOOKUP(I2554,lookups!$A$2:$D$206,3,0)</f>
        <v>CCA</v>
      </c>
      <c r="H2554" s="2" t="str">
        <f>VLOOKUP(I2554,lookups!$A$2:$D$206,2,0)</f>
        <v>CCA</v>
      </c>
      <c r="I2554" s="10" t="s">
        <v>90</v>
      </c>
      <c r="L2554" s="2" t="str">
        <f>VLOOKUP(G2554,lookups!$E$2:$F$206,2,0)</f>
        <v>Crustose coraline algae</v>
      </c>
      <c r="M2554" s="2" t="str">
        <f>VLOOKUP(H2554,lookups!$G$2:$H$206,2,0)</f>
        <v>Crustose coraline algae</v>
      </c>
      <c r="N2554" s="2" t="str">
        <f>VLOOKUP(I2554,lookups!$A$2:$D$206,4,0)</f>
        <v>Crustose coraline algae</v>
      </c>
    </row>
    <row r="2555" ht="15.75" customHeight="1">
      <c r="A2555" s="12" t="s">
        <v>89</v>
      </c>
      <c r="B2555" s="13" t="s">
        <v>15</v>
      </c>
      <c r="C2555" s="14" t="s">
        <v>31</v>
      </c>
      <c r="D2555" s="15">
        <v>2.0</v>
      </c>
      <c r="E2555" s="15">
        <v>6.0</v>
      </c>
      <c r="F2555" s="15">
        <v>4.0</v>
      </c>
      <c r="G2555" s="2" t="str">
        <f>VLOOKUP(I2555,lookups!$A$2:$D$206,3,0)</f>
        <v>CCA</v>
      </c>
      <c r="H2555" s="2" t="str">
        <f>VLOOKUP(I2555,lookups!$A$2:$D$206,2,0)</f>
        <v>CCA</v>
      </c>
      <c r="I2555" s="10" t="s">
        <v>90</v>
      </c>
      <c r="L2555" s="2" t="str">
        <f>VLOOKUP(G2555,lookups!$E$2:$F$206,2,0)</f>
        <v>Crustose coraline algae</v>
      </c>
      <c r="M2555" s="2" t="str">
        <f>VLOOKUP(H2555,lookups!$G$2:$H$206,2,0)</f>
        <v>Crustose coraline algae</v>
      </c>
      <c r="N2555" s="2" t="str">
        <f>VLOOKUP(I2555,lookups!$A$2:$D$206,4,0)</f>
        <v>Crustose coraline algae</v>
      </c>
    </row>
    <row r="2556" ht="15.75" customHeight="1">
      <c r="A2556" s="12" t="s">
        <v>89</v>
      </c>
      <c r="B2556" s="13" t="s">
        <v>15</v>
      </c>
      <c r="C2556" s="14" t="s">
        <v>31</v>
      </c>
      <c r="D2556" s="15">
        <v>2.0</v>
      </c>
      <c r="E2556" s="15">
        <v>6.0</v>
      </c>
      <c r="F2556" s="15">
        <v>5.0</v>
      </c>
      <c r="G2556" s="2" t="str">
        <f>VLOOKUP(I2556,lookups!$A$2:$D$206,3,0)</f>
        <v>MA</v>
      </c>
      <c r="H2556" s="2" t="str">
        <f>VLOOKUP(I2556,lookups!$A$2:$D$206,2,0)</f>
        <v>GFMA</v>
      </c>
      <c r="I2556" s="10" t="s">
        <v>114</v>
      </c>
      <c r="J2556" s="3">
        <v>5.0</v>
      </c>
      <c r="L2556" s="2" t="str">
        <f>VLOOKUP(G2556,lookups!$E$2:$F$206,2,0)</f>
        <v>Macroalgae</v>
      </c>
      <c r="M2556" s="2" t="str">
        <f>VLOOKUP(H2556,lookups!$G$2:$H$206,2,0)</f>
        <v>Green fleshy macroalgae</v>
      </c>
      <c r="N2556" s="2" t="str">
        <f>VLOOKUP(I2556,lookups!$A$2:$D$206,4,0)</f>
        <v>Caulerpa spp.</v>
      </c>
    </row>
    <row r="2557" ht="15.75" customHeight="1">
      <c r="A2557" s="12" t="s">
        <v>89</v>
      </c>
      <c r="B2557" s="13" t="s">
        <v>15</v>
      </c>
      <c r="C2557" s="14" t="s">
        <v>31</v>
      </c>
      <c r="D2557" s="15">
        <v>2.0</v>
      </c>
      <c r="E2557" s="15">
        <v>6.0</v>
      </c>
      <c r="F2557" s="15">
        <v>6.0</v>
      </c>
      <c r="G2557" s="2" t="str">
        <f>VLOOKUP(I2557,lookups!$A$2:$D$206,3,0)</f>
        <v>CCA</v>
      </c>
      <c r="H2557" s="2" t="str">
        <f>VLOOKUP(I2557,lookups!$A$2:$D$206,2,0)</f>
        <v>CCA</v>
      </c>
      <c r="I2557" s="10" t="s">
        <v>90</v>
      </c>
      <c r="L2557" s="2" t="str">
        <f>VLOOKUP(G2557,lookups!$E$2:$F$206,2,0)</f>
        <v>Crustose coraline algae</v>
      </c>
      <c r="M2557" s="2" t="str">
        <f>VLOOKUP(H2557,lookups!$G$2:$H$206,2,0)</f>
        <v>Crustose coraline algae</v>
      </c>
      <c r="N2557" s="2" t="str">
        <f>VLOOKUP(I2557,lookups!$A$2:$D$206,4,0)</f>
        <v>Crustose coraline algae</v>
      </c>
    </row>
    <row r="2558" ht="15.75" customHeight="1">
      <c r="A2558" s="12" t="s">
        <v>89</v>
      </c>
      <c r="B2558" s="13" t="s">
        <v>15</v>
      </c>
      <c r="C2558" s="14" t="s">
        <v>31</v>
      </c>
      <c r="D2558" s="15">
        <v>2.0</v>
      </c>
      <c r="E2558" s="15">
        <v>6.0</v>
      </c>
      <c r="F2558" s="15">
        <v>7.0</v>
      </c>
      <c r="G2558" s="2" t="str">
        <f>VLOOKUP(I2558,lookups!$A$2:$D$206,3,0)</f>
        <v>MA</v>
      </c>
      <c r="H2558" s="2" t="str">
        <f>VLOOKUP(I2558,lookups!$A$2:$D$206,2,0)</f>
        <v>RCMA</v>
      </c>
      <c r="I2558" s="10" t="s">
        <v>87</v>
      </c>
      <c r="J2558" s="3">
        <v>3.0</v>
      </c>
      <c r="L2558" s="2" t="str">
        <f>VLOOKUP(G2558,lookups!$E$2:$F$206,2,0)</f>
        <v>Macroalgae</v>
      </c>
      <c r="M2558" s="2" t="str">
        <f>VLOOKUP(H2558,lookups!$G$2:$H$206,2,0)</f>
        <v>Red calcareous macroalgae</v>
      </c>
      <c r="N2558" s="2" t="str">
        <f>VLOOKUP(I2558,lookups!$A$2:$D$206,4,0)</f>
        <v>Jania spp.</v>
      </c>
    </row>
    <row r="2559" ht="15.75" customHeight="1">
      <c r="A2559" s="12" t="s">
        <v>89</v>
      </c>
      <c r="B2559" s="13" t="s">
        <v>15</v>
      </c>
      <c r="C2559" s="14" t="s">
        <v>31</v>
      </c>
      <c r="D2559" s="15">
        <v>2.0</v>
      </c>
      <c r="E2559" s="15">
        <v>6.0</v>
      </c>
      <c r="F2559" s="15">
        <v>8.0</v>
      </c>
      <c r="G2559" s="2" t="str">
        <f>VLOOKUP(I2559,lookups!$A$2:$D$206,3,0)</f>
        <v>MA</v>
      </c>
      <c r="H2559" s="2" t="str">
        <f>VLOOKUP(I2559,lookups!$A$2:$D$206,2,0)</f>
        <v>BFMA</v>
      </c>
      <c r="I2559" s="10" t="s">
        <v>108</v>
      </c>
      <c r="J2559" s="3">
        <v>2.0</v>
      </c>
      <c r="L2559" s="2" t="str">
        <f>VLOOKUP(G2559,lookups!$E$2:$F$206,2,0)</f>
        <v>Macroalgae</v>
      </c>
      <c r="M2559" s="2" t="str">
        <f>VLOOKUP(H2559,lookups!$G$2:$H$206,2,0)</f>
        <v>Brown fleshy macroalgae</v>
      </c>
      <c r="N2559" s="2" t="str">
        <f>VLOOKUP(I2559,lookups!$A$2:$D$206,4,0)</f>
        <v>Dictyota spp.</v>
      </c>
    </row>
    <row r="2560" ht="15.75" customHeight="1">
      <c r="A2560" s="12" t="s">
        <v>89</v>
      </c>
      <c r="B2560" s="13" t="s">
        <v>15</v>
      </c>
      <c r="C2560" s="14" t="s">
        <v>31</v>
      </c>
      <c r="D2560" s="15">
        <v>2.0</v>
      </c>
      <c r="E2560" s="15">
        <v>6.0</v>
      </c>
      <c r="F2560" s="15">
        <v>9.0</v>
      </c>
      <c r="G2560" s="2" t="str">
        <f>VLOOKUP(I2560,lookups!$A$2:$D$206,3,0)</f>
        <v>TA</v>
      </c>
      <c r="H2560" s="2" t="str">
        <f>VLOOKUP(I2560,lookups!$A$2:$D$206,2,0)</f>
        <v>TAS</v>
      </c>
      <c r="I2560" s="10" t="s">
        <v>92</v>
      </c>
      <c r="L2560" s="2" t="str">
        <f>VLOOKUP(G2560,lookups!$E$2:$F$206,2,0)</f>
        <v>Turf algae</v>
      </c>
      <c r="M2560" s="2" t="str">
        <f>VLOOKUP(H2560,lookups!$G$2:$H$206,2,0)</f>
        <v>Turf algae sediment</v>
      </c>
      <c r="N2560" s="2" t="str">
        <f>VLOOKUP(I2560,lookups!$A$2:$D$206,4,0)</f>
        <v>Turf algae sediment</v>
      </c>
    </row>
    <row r="2561" ht="15.75" customHeight="1">
      <c r="A2561" s="12" t="s">
        <v>89</v>
      </c>
      <c r="B2561" s="13" t="s">
        <v>15</v>
      </c>
      <c r="C2561" s="14" t="s">
        <v>31</v>
      </c>
      <c r="D2561" s="15">
        <v>2.0</v>
      </c>
      <c r="E2561" s="15">
        <v>6.0</v>
      </c>
      <c r="F2561" s="15">
        <v>10.0</v>
      </c>
      <c r="G2561" s="2" t="str">
        <f>VLOOKUP(I2561,lookups!$A$2:$D$206,3,0)</f>
        <v>CCA</v>
      </c>
      <c r="H2561" s="2" t="str">
        <f>VLOOKUP(I2561,lookups!$A$2:$D$206,2,0)</f>
        <v>CCA</v>
      </c>
      <c r="I2561" s="10" t="s">
        <v>90</v>
      </c>
      <c r="L2561" s="2" t="str">
        <f>VLOOKUP(G2561,lookups!$E$2:$F$206,2,0)</f>
        <v>Crustose coraline algae</v>
      </c>
      <c r="M2561" s="2" t="str">
        <f>VLOOKUP(H2561,lookups!$G$2:$H$206,2,0)</f>
        <v>Crustose coraline algae</v>
      </c>
      <c r="N2561" s="2" t="str">
        <f>VLOOKUP(I2561,lookups!$A$2:$D$206,4,0)</f>
        <v>Crustose coraline algae</v>
      </c>
    </row>
    <row r="2562" ht="15.75" customHeight="1">
      <c r="A2562" s="12" t="s">
        <v>89</v>
      </c>
      <c r="B2562" s="13" t="s">
        <v>15</v>
      </c>
      <c r="C2562" s="14" t="s">
        <v>31</v>
      </c>
      <c r="D2562" s="15">
        <v>2.0</v>
      </c>
      <c r="E2562" s="15">
        <v>7.0</v>
      </c>
      <c r="F2562" s="15">
        <v>1.0</v>
      </c>
      <c r="G2562" s="2" t="str">
        <f>VLOOKUP(I2562,lookups!$A$2:$D$206,3,0)</f>
        <v>CCA</v>
      </c>
      <c r="H2562" s="2" t="str">
        <f>VLOOKUP(I2562,lookups!$A$2:$D$206,2,0)</f>
        <v>CCA</v>
      </c>
      <c r="I2562" s="10" t="s">
        <v>90</v>
      </c>
      <c r="L2562" s="2" t="str">
        <f>VLOOKUP(G2562,lookups!$E$2:$F$206,2,0)</f>
        <v>Crustose coraline algae</v>
      </c>
      <c r="M2562" s="2" t="str">
        <f>VLOOKUP(H2562,lookups!$G$2:$H$206,2,0)</f>
        <v>Crustose coraline algae</v>
      </c>
      <c r="N2562" s="2" t="str">
        <f>VLOOKUP(I2562,lookups!$A$2:$D$206,4,0)</f>
        <v>Crustose coraline algae</v>
      </c>
    </row>
    <row r="2563" ht="15.75" customHeight="1">
      <c r="A2563" s="12" t="s">
        <v>89</v>
      </c>
      <c r="B2563" s="13" t="s">
        <v>15</v>
      </c>
      <c r="C2563" s="14" t="s">
        <v>31</v>
      </c>
      <c r="D2563" s="15">
        <v>2.0</v>
      </c>
      <c r="E2563" s="15">
        <v>7.0</v>
      </c>
      <c r="F2563" s="15">
        <v>2.0</v>
      </c>
      <c r="G2563" s="2" t="str">
        <f>VLOOKUP(I2563,lookups!$A$2:$D$206,3,0)</f>
        <v>MA</v>
      </c>
      <c r="H2563" s="2" t="str">
        <f>VLOOKUP(I2563,lookups!$A$2:$D$206,2,0)</f>
        <v>BFMA</v>
      </c>
      <c r="I2563" s="10" t="s">
        <v>108</v>
      </c>
      <c r="J2563" s="3">
        <v>2.0</v>
      </c>
      <c r="L2563" s="2" t="str">
        <f>VLOOKUP(G2563,lookups!$E$2:$F$206,2,0)</f>
        <v>Macroalgae</v>
      </c>
      <c r="M2563" s="2" t="str">
        <f>VLOOKUP(H2563,lookups!$G$2:$H$206,2,0)</f>
        <v>Brown fleshy macroalgae</v>
      </c>
      <c r="N2563" s="2" t="str">
        <f>VLOOKUP(I2563,lookups!$A$2:$D$206,4,0)</f>
        <v>Dictyota spp.</v>
      </c>
    </row>
    <row r="2564" ht="15.75" customHeight="1">
      <c r="A2564" s="12" t="s">
        <v>89</v>
      </c>
      <c r="B2564" s="13" t="s">
        <v>15</v>
      </c>
      <c r="C2564" s="14" t="s">
        <v>31</v>
      </c>
      <c r="D2564" s="15">
        <v>2.0</v>
      </c>
      <c r="E2564" s="15">
        <v>7.0</v>
      </c>
      <c r="F2564" s="15">
        <v>3.0</v>
      </c>
      <c r="G2564" s="2" t="str">
        <f>VLOOKUP(I2564,lookups!$A$2:$D$206,3,0)</f>
        <v>MA</v>
      </c>
      <c r="H2564" s="2" t="str">
        <f>VLOOKUP(I2564,lookups!$A$2:$D$206,2,0)</f>
        <v>BFMA</v>
      </c>
      <c r="I2564" s="10" t="s">
        <v>108</v>
      </c>
      <c r="J2564" s="3">
        <v>2.0</v>
      </c>
      <c r="L2564" s="2" t="str">
        <f>VLOOKUP(G2564,lookups!$E$2:$F$206,2,0)</f>
        <v>Macroalgae</v>
      </c>
      <c r="M2564" s="2" t="str">
        <f>VLOOKUP(H2564,lookups!$G$2:$H$206,2,0)</f>
        <v>Brown fleshy macroalgae</v>
      </c>
      <c r="N2564" s="2" t="str">
        <f>VLOOKUP(I2564,lookups!$A$2:$D$206,4,0)</f>
        <v>Dictyota spp.</v>
      </c>
    </row>
    <row r="2565" ht="15.75" customHeight="1">
      <c r="A2565" s="12" t="s">
        <v>89</v>
      </c>
      <c r="B2565" s="13" t="s">
        <v>15</v>
      </c>
      <c r="C2565" s="14" t="s">
        <v>31</v>
      </c>
      <c r="D2565" s="15">
        <v>2.0</v>
      </c>
      <c r="E2565" s="15">
        <v>7.0</v>
      </c>
      <c r="F2565" s="15">
        <v>4.0</v>
      </c>
      <c r="G2565" s="2" t="str">
        <f>VLOOKUP(I2565,lookups!$A$2:$D$206,3,0)</f>
        <v>MA</v>
      </c>
      <c r="H2565" s="2" t="str">
        <f>VLOOKUP(I2565,lookups!$A$2:$D$206,2,0)</f>
        <v>RCMA</v>
      </c>
      <c r="I2565" s="10" t="s">
        <v>87</v>
      </c>
      <c r="J2565" s="3">
        <v>3.0</v>
      </c>
      <c r="L2565" s="2" t="str">
        <f>VLOOKUP(G2565,lookups!$E$2:$F$206,2,0)</f>
        <v>Macroalgae</v>
      </c>
      <c r="M2565" s="2" t="str">
        <f>VLOOKUP(H2565,lookups!$G$2:$H$206,2,0)</f>
        <v>Red calcareous macroalgae</v>
      </c>
      <c r="N2565" s="2" t="str">
        <f>VLOOKUP(I2565,lookups!$A$2:$D$206,4,0)</f>
        <v>Jania spp.</v>
      </c>
    </row>
    <row r="2566" ht="15.75" customHeight="1">
      <c r="A2566" s="12" t="s">
        <v>89</v>
      </c>
      <c r="B2566" s="13" t="s">
        <v>15</v>
      </c>
      <c r="C2566" s="14" t="s">
        <v>31</v>
      </c>
      <c r="D2566" s="15">
        <v>2.0</v>
      </c>
      <c r="E2566" s="15">
        <v>7.0</v>
      </c>
      <c r="F2566" s="15">
        <v>5.0</v>
      </c>
      <c r="G2566" s="2" t="str">
        <f>VLOOKUP(I2566,lookups!$A$2:$D$206,3,0)</f>
        <v>TA</v>
      </c>
      <c r="H2566" s="2" t="str">
        <f>VLOOKUP(I2566,lookups!$A$2:$D$206,2,0)</f>
        <v>STA</v>
      </c>
      <c r="I2566" s="10" t="s">
        <v>99</v>
      </c>
      <c r="L2566" s="2" t="str">
        <f>VLOOKUP(G2566,lookups!$E$2:$F$206,2,0)</f>
        <v>Turf algae</v>
      </c>
      <c r="M2566" s="2" t="str">
        <f>VLOOKUP(H2566,lookups!$G$2:$H$206,2,0)</f>
        <v>Sediment turf algae</v>
      </c>
      <c r="N2566" s="2" t="str">
        <f>VLOOKUP(I2566,lookups!$A$2:$D$206,4,0)</f>
        <v>Sediment turf algae</v>
      </c>
    </row>
    <row r="2567" ht="15.75" customHeight="1">
      <c r="A2567" s="12" t="s">
        <v>89</v>
      </c>
      <c r="B2567" s="13" t="s">
        <v>15</v>
      </c>
      <c r="C2567" s="14" t="s">
        <v>31</v>
      </c>
      <c r="D2567" s="15">
        <v>2.0</v>
      </c>
      <c r="E2567" s="15">
        <v>7.0</v>
      </c>
      <c r="F2567" s="15">
        <v>6.0</v>
      </c>
      <c r="G2567" s="2" t="str">
        <f>VLOOKUP(I2567,lookups!$A$2:$D$206,3,0)</f>
        <v>TA</v>
      </c>
      <c r="H2567" s="2" t="str">
        <f>VLOOKUP(I2567,lookups!$A$2:$D$206,2,0)</f>
        <v>STA</v>
      </c>
      <c r="I2567" s="10" t="s">
        <v>99</v>
      </c>
      <c r="L2567" s="2" t="str">
        <f>VLOOKUP(G2567,lookups!$E$2:$F$206,2,0)</f>
        <v>Turf algae</v>
      </c>
      <c r="M2567" s="2" t="str">
        <f>VLOOKUP(H2567,lookups!$G$2:$H$206,2,0)</f>
        <v>Sediment turf algae</v>
      </c>
      <c r="N2567" s="2" t="str">
        <f>VLOOKUP(I2567,lookups!$A$2:$D$206,4,0)</f>
        <v>Sediment turf algae</v>
      </c>
    </row>
    <row r="2568" ht="15.75" customHeight="1">
      <c r="A2568" s="12" t="s">
        <v>89</v>
      </c>
      <c r="B2568" s="13" t="s">
        <v>15</v>
      </c>
      <c r="C2568" s="14" t="s">
        <v>31</v>
      </c>
      <c r="D2568" s="15">
        <v>2.0</v>
      </c>
      <c r="E2568" s="15">
        <v>7.0</v>
      </c>
      <c r="F2568" s="15">
        <v>7.0</v>
      </c>
      <c r="G2568" s="2" t="str">
        <f>VLOOKUP(I2568,lookups!$A$2:$D$206,3,0)</f>
        <v>TA</v>
      </c>
      <c r="H2568" s="2" t="str">
        <f>VLOOKUP(I2568,lookups!$A$2:$D$206,2,0)</f>
        <v>STA</v>
      </c>
      <c r="I2568" s="10" t="s">
        <v>99</v>
      </c>
      <c r="L2568" s="2" t="str">
        <f>VLOOKUP(G2568,lookups!$E$2:$F$206,2,0)</f>
        <v>Turf algae</v>
      </c>
      <c r="M2568" s="2" t="str">
        <f>VLOOKUP(H2568,lookups!$G$2:$H$206,2,0)</f>
        <v>Sediment turf algae</v>
      </c>
      <c r="N2568" s="2" t="str">
        <f>VLOOKUP(I2568,lookups!$A$2:$D$206,4,0)</f>
        <v>Sediment turf algae</v>
      </c>
    </row>
    <row r="2569" ht="15.75" customHeight="1">
      <c r="A2569" s="12" t="s">
        <v>89</v>
      </c>
      <c r="B2569" s="13" t="s">
        <v>15</v>
      </c>
      <c r="C2569" s="14" t="s">
        <v>31</v>
      </c>
      <c r="D2569" s="15">
        <v>2.0</v>
      </c>
      <c r="E2569" s="15">
        <v>7.0</v>
      </c>
      <c r="F2569" s="15">
        <v>8.0</v>
      </c>
      <c r="G2569" s="2" t="str">
        <f>VLOOKUP(I2569,lookups!$A$2:$D$206,3,0)</f>
        <v>MA</v>
      </c>
      <c r="H2569" s="2" t="str">
        <f>VLOOKUP(I2569,lookups!$A$2:$D$206,2,0)</f>
        <v>RCMA</v>
      </c>
      <c r="I2569" s="10" t="s">
        <v>87</v>
      </c>
      <c r="J2569" s="3">
        <v>3.0</v>
      </c>
      <c r="L2569" s="2" t="str">
        <f>VLOOKUP(G2569,lookups!$E$2:$F$206,2,0)</f>
        <v>Macroalgae</v>
      </c>
      <c r="M2569" s="2" t="str">
        <f>VLOOKUP(H2569,lookups!$G$2:$H$206,2,0)</f>
        <v>Red calcareous macroalgae</v>
      </c>
      <c r="N2569" s="2" t="str">
        <f>VLOOKUP(I2569,lookups!$A$2:$D$206,4,0)</f>
        <v>Jania spp.</v>
      </c>
    </row>
    <row r="2570" ht="15.75" customHeight="1">
      <c r="A2570" s="12" t="s">
        <v>89</v>
      </c>
      <c r="B2570" s="13" t="s">
        <v>15</v>
      </c>
      <c r="C2570" s="14" t="s">
        <v>31</v>
      </c>
      <c r="D2570" s="15">
        <v>2.0</v>
      </c>
      <c r="E2570" s="15">
        <v>7.0</v>
      </c>
      <c r="F2570" s="15">
        <v>9.0</v>
      </c>
      <c r="G2570" s="2" t="str">
        <f>VLOOKUP(I2570,lookups!$A$2:$D$206,3,0)</f>
        <v>TA</v>
      </c>
      <c r="H2570" s="2" t="str">
        <f>VLOOKUP(I2570,lookups!$A$2:$D$206,2,0)</f>
        <v>STA</v>
      </c>
      <c r="I2570" s="10" t="s">
        <v>99</v>
      </c>
      <c r="L2570" s="2" t="str">
        <f>VLOOKUP(G2570,lookups!$E$2:$F$206,2,0)</f>
        <v>Turf algae</v>
      </c>
      <c r="M2570" s="2" t="str">
        <f>VLOOKUP(H2570,lookups!$G$2:$H$206,2,0)</f>
        <v>Sediment turf algae</v>
      </c>
      <c r="N2570" s="2" t="str">
        <f>VLOOKUP(I2570,lookups!$A$2:$D$206,4,0)</f>
        <v>Sediment turf algae</v>
      </c>
    </row>
    <row r="2571" ht="15.75" customHeight="1">
      <c r="A2571" s="12" t="s">
        <v>89</v>
      </c>
      <c r="B2571" s="13" t="s">
        <v>15</v>
      </c>
      <c r="C2571" s="14" t="s">
        <v>31</v>
      </c>
      <c r="D2571" s="15">
        <v>2.0</v>
      </c>
      <c r="E2571" s="15">
        <v>7.0</v>
      </c>
      <c r="F2571" s="15">
        <v>10.0</v>
      </c>
      <c r="G2571" s="2" t="str">
        <f>VLOOKUP(I2571,lookups!$A$2:$D$206,3,0)</f>
        <v>CCA</v>
      </c>
      <c r="H2571" s="2" t="str">
        <f>VLOOKUP(I2571,lookups!$A$2:$D$206,2,0)</f>
        <v>CCA</v>
      </c>
      <c r="I2571" s="10" t="s">
        <v>90</v>
      </c>
      <c r="L2571" s="2" t="str">
        <f>VLOOKUP(G2571,lookups!$E$2:$F$206,2,0)</f>
        <v>Crustose coraline algae</v>
      </c>
      <c r="M2571" s="2" t="str">
        <f>VLOOKUP(H2571,lookups!$G$2:$H$206,2,0)</f>
        <v>Crustose coraline algae</v>
      </c>
      <c r="N2571" s="2" t="str">
        <f>VLOOKUP(I2571,lookups!$A$2:$D$206,4,0)</f>
        <v>Crustose coraline algae</v>
      </c>
    </row>
    <row r="2572" ht="15.75" customHeight="1">
      <c r="A2572" s="12" t="s">
        <v>89</v>
      </c>
      <c r="B2572" s="13" t="s">
        <v>15</v>
      </c>
      <c r="C2572" s="14" t="s">
        <v>31</v>
      </c>
      <c r="D2572" s="15">
        <v>2.0</v>
      </c>
      <c r="E2572" s="15">
        <v>8.0</v>
      </c>
      <c r="F2572" s="15">
        <v>1.0</v>
      </c>
      <c r="G2572" s="2" t="str">
        <f>VLOOKUP(I2572,lookups!$A$2:$D$206,3,0)</f>
        <v>CCA</v>
      </c>
      <c r="H2572" s="2" t="str">
        <f>VLOOKUP(I2572,lookups!$A$2:$D$206,2,0)</f>
        <v>CCA</v>
      </c>
      <c r="I2572" s="10" t="s">
        <v>90</v>
      </c>
      <c r="L2572" s="2" t="str">
        <f>VLOOKUP(G2572,lookups!$E$2:$F$206,2,0)</f>
        <v>Crustose coraline algae</v>
      </c>
      <c r="M2572" s="2" t="str">
        <f>VLOOKUP(H2572,lookups!$G$2:$H$206,2,0)</f>
        <v>Crustose coraline algae</v>
      </c>
      <c r="N2572" s="2" t="str">
        <f>VLOOKUP(I2572,lookups!$A$2:$D$206,4,0)</f>
        <v>Crustose coraline algae</v>
      </c>
    </row>
    <row r="2573" ht="15.75" customHeight="1">
      <c r="A2573" s="12" t="s">
        <v>89</v>
      </c>
      <c r="B2573" s="13" t="s">
        <v>15</v>
      </c>
      <c r="C2573" s="14" t="s">
        <v>31</v>
      </c>
      <c r="D2573" s="15">
        <v>2.0</v>
      </c>
      <c r="E2573" s="15">
        <v>8.0</v>
      </c>
      <c r="F2573" s="15">
        <v>2.0</v>
      </c>
      <c r="G2573" s="2" t="str">
        <f>VLOOKUP(I2573,lookups!$A$2:$D$206,3,0)</f>
        <v>MA</v>
      </c>
      <c r="H2573" s="2" t="str">
        <f>VLOOKUP(I2573,lookups!$A$2:$D$206,2,0)</f>
        <v>GFMA</v>
      </c>
      <c r="I2573" s="10" t="s">
        <v>114</v>
      </c>
      <c r="J2573" s="3">
        <v>10.0</v>
      </c>
      <c r="L2573" s="2" t="str">
        <f>VLOOKUP(G2573,lookups!$E$2:$F$206,2,0)</f>
        <v>Macroalgae</v>
      </c>
      <c r="M2573" s="2" t="str">
        <f>VLOOKUP(H2573,lookups!$G$2:$H$206,2,0)</f>
        <v>Green fleshy macroalgae</v>
      </c>
      <c r="N2573" s="2" t="str">
        <f>VLOOKUP(I2573,lookups!$A$2:$D$206,4,0)</f>
        <v>Caulerpa spp.</v>
      </c>
    </row>
    <row r="2574" ht="15.75" customHeight="1">
      <c r="A2574" s="12" t="s">
        <v>89</v>
      </c>
      <c r="B2574" s="13" t="s">
        <v>15</v>
      </c>
      <c r="C2574" s="14" t="s">
        <v>31</v>
      </c>
      <c r="D2574" s="15">
        <v>2.0</v>
      </c>
      <c r="E2574" s="15">
        <v>8.0</v>
      </c>
      <c r="F2574" s="15">
        <v>3.0</v>
      </c>
      <c r="G2574" s="2" t="str">
        <f>VLOOKUP(I2574,lookups!$A$2:$D$206,3,0)</f>
        <v>TA</v>
      </c>
      <c r="H2574" s="2" t="str">
        <f>VLOOKUP(I2574,lookups!$A$2:$D$206,2,0)</f>
        <v>TAS</v>
      </c>
      <c r="I2574" s="10" t="s">
        <v>92</v>
      </c>
      <c r="L2574" s="2" t="str">
        <f>VLOOKUP(G2574,lookups!$E$2:$F$206,2,0)</f>
        <v>Turf algae</v>
      </c>
      <c r="M2574" s="2" t="str">
        <f>VLOOKUP(H2574,lookups!$G$2:$H$206,2,0)</f>
        <v>Turf algae sediment</v>
      </c>
      <c r="N2574" s="2" t="str">
        <f>VLOOKUP(I2574,lookups!$A$2:$D$206,4,0)</f>
        <v>Turf algae sediment</v>
      </c>
    </row>
    <row r="2575" ht="15.75" customHeight="1">
      <c r="A2575" s="12" t="s">
        <v>89</v>
      </c>
      <c r="B2575" s="13" t="s">
        <v>15</v>
      </c>
      <c r="C2575" s="14" t="s">
        <v>31</v>
      </c>
      <c r="D2575" s="15">
        <v>2.0</v>
      </c>
      <c r="E2575" s="15">
        <v>8.0</v>
      </c>
      <c r="F2575" s="15">
        <v>4.0</v>
      </c>
      <c r="G2575" s="2" t="str">
        <f>VLOOKUP(I2575,lookups!$A$2:$D$206,3,0)</f>
        <v>CCA</v>
      </c>
      <c r="H2575" s="2" t="str">
        <f>VLOOKUP(I2575,lookups!$A$2:$D$206,2,0)</f>
        <v>CCA</v>
      </c>
      <c r="I2575" s="10" t="s">
        <v>90</v>
      </c>
      <c r="L2575" s="2" t="str">
        <f>VLOOKUP(G2575,lookups!$E$2:$F$206,2,0)</f>
        <v>Crustose coraline algae</v>
      </c>
      <c r="M2575" s="2" t="str">
        <f>VLOOKUP(H2575,lookups!$G$2:$H$206,2,0)</f>
        <v>Crustose coraline algae</v>
      </c>
      <c r="N2575" s="2" t="str">
        <f>VLOOKUP(I2575,lookups!$A$2:$D$206,4,0)</f>
        <v>Crustose coraline algae</v>
      </c>
    </row>
    <row r="2576" ht="15.75" customHeight="1">
      <c r="A2576" s="12" t="s">
        <v>89</v>
      </c>
      <c r="B2576" s="13" t="s">
        <v>15</v>
      </c>
      <c r="C2576" s="14" t="s">
        <v>31</v>
      </c>
      <c r="D2576" s="15">
        <v>2.0</v>
      </c>
      <c r="E2576" s="15">
        <v>8.0</v>
      </c>
      <c r="F2576" s="15">
        <v>5.0</v>
      </c>
      <c r="G2576" s="2" t="str">
        <f>VLOOKUP(I2576,lookups!$A$2:$D$206,3,0)</f>
        <v>MA</v>
      </c>
      <c r="H2576" s="2" t="str">
        <f>VLOOKUP(I2576,lookups!$A$2:$D$206,2,0)</f>
        <v>BFMA</v>
      </c>
      <c r="I2576" s="10" t="s">
        <v>108</v>
      </c>
      <c r="J2576" s="3">
        <v>2.0</v>
      </c>
      <c r="L2576" s="2" t="str">
        <f>VLOOKUP(G2576,lookups!$E$2:$F$206,2,0)</f>
        <v>Macroalgae</v>
      </c>
      <c r="M2576" s="2" t="str">
        <f>VLOOKUP(H2576,lookups!$G$2:$H$206,2,0)</f>
        <v>Brown fleshy macroalgae</v>
      </c>
      <c r="N2576" s="2" t="str">
        <f>VLOOKUP(I2576,lookups!$A$2:$D$206,4,0)</f>
        <v>Dictyota spp.</v>
      </c>
    </row>
    <row r="2577" ht="15.75" customHeight="1">
      <c r="A2577" s="12" t="s">
        <v>89</v>
      </c>
      <c r="B2577" s="13" t="s">
        <v>15</v>
      </c>
      <c r="C2577" s="14" t="s">
        <v>31</v>
      </c>
      <c r="D2577" s="15">
        <v>2.0</v>
      </c>
      <c r="E2577" s="15">
        <v>8.0</v>
      </c>
      <c r="F2577" s="15">
        <v>6.0</v>
      </c>
      <c r="G2577" s="2" t="str">
        <f>VLOOKUP(I2577,lookups!$A$2:$D$206,3,0)</f>
        <v>MA</v>
      </c>
      <c r="H2577" s="2" t="str">
        <f>VLOOKUP(I2577,lookups!$A$2:$D$206,2,0)</f>
        <v>RCMA</v>
      </c>
      <c r="I2577" s="10" t="s">
        <v>87</v>
      </c>
      <c r="J2577" s="3">
        <v>3.0</v>
      </c>
      <c r="L2577" s="2" t="str">
        <f>VLOOKUP(G2577,lookups!$E$2:$F$206,2,0)</f>
        <v>Macroalgae</v>
      </c>
      <c r="M2577" s="2" t="str">
        <f>VLOOKUP(H2577,lookups!$G$2:$H$206,2,0)</f>
        <v>Red calcareous macroalgae</v>
      </c>
      <c r="N2577" s="2" t="str">
        <f>VLOOKUP(I2577,lookups!$A$2:$D$206,4,0)</f>
        <v>Jania spp.</v>
      </c>
    </row>
    <row r="2578" ht="15.75" customHeight="1">
      <c r="A2578" s="12" t="s">
        <v>89</v>
      </c>
      <c r="B2578" s="13" t="s">
        <v>15</v>
      </c>
      <c r="C2578" s="14" t="s">
        <v>31</v>
      </c>
      <c r="D2578" s="15">
        <v>2.0</v>
      </c>
      <c r="E2578" s="15">
        <v>8.0</v>
      </c>
      <c r="F2578" s="15">
        <v>7.0</v>
      </c>
      <c r="G2578" s="2" t="str">
        <f>VLOOKUP(I2578,lookups!$A$2:$D$206,3,0)</f>
        <v>MA</v>
      </c>
      <c r="H2578" s="2" t="str">
        <f>VLOOKUP(I2578,lookups!$A$2:$D$206,2,0)</f>
        <v>GCMA</v>
      </c>
      <c r="I2578" s="10" t="s">
        <v>115</v>
      </c>
      <c r="J2578" s="3">
        <v>1.5</v>
      </c>
      <c r="L2578" s="2" t="str">
        <f>VLOOKUP(G2578,lookups!$E$2:$F$206,2,0)</f>
        <v>Macroalgae</v>
      </c>
      <c r="M2578" s="2" t="str">
        <f>VLOOKUP(H2578,lookups!$G$2:$H$206,2,0)</f>
        <v>Green calcareous macroalgae</v>
      </c>
      <c r="N2578" s="2" t="str">
        <f>VLOOKUP(I2578,lookups!$A$2:$D$206,4,0)</f>
        <v>Penicillus spp.</v>
      </c>
    </row>
    <row r="2579" ht="15.75" customHeight="1">
      <c r="A2579" s="12" t="s">
        <v>89</v>
      </c>
      <c r="B2579" s="13" t="s">
        <v>15</v>
      </c>
      <c r="C2579" s="14" t="s">
        <v>31</v>
      </c>
      <c r="D2579" s="15">
        <v>2.0</v>
      </c>
      <c r="E2579" s="15">
        <v>8.0</v>
      </c>
      <c r="F2579" s="15">
        <v>8.0</v>
      </c>
      <c r="G2579" s="2" t="str">
        <f>VLOOKUP(I2579,lookups!$A$2:$D$206,3,0)</f>
        <v>MA</v>
      </c>
      <c r="H2579" s="2" t="str">
        <f>VLOOKUP(I2579,lookups!$A$2:$D$206,2,0)</f>
        <v>GFMA</v>
      </c>
      <c r="I2579" s="10" t="s">
        <v>114</v>
      </c>
      <c r="J2579" s="3">
        <v>4.0</v>
      </c>
      <c r="L2579" s="2" t="str">
        <f>VLOOKUP(G2579,lookups!$E$2:$F$206,2,0)</f>
        <v>Macroalgae</v>
      </c>
      <c r="M2579" s="2" t="str">
        <f>VLOOKUP(H2579,lookups!$G$2:$H$206,2,0)</f>
        <v>Green fleshy macroalgae</v>
      </c>
      <c r="N2579" s="2" t="str">
        <f>VLOOKUP(I2579,lookups!$A$2:$D$206,4,0)</f>
        <v>Caulerpa spp.</v>
      </c>
    </row>
    <row r="2580" ht="15.75" customHeight="1">
      <c r="A2580" s="12" t="s">
        <v>89</v>
      </c>
      <c r="B2580" s="13" t="s">
        <v>15</v>
      </c>
      <c r="C2580" s="14" t="s">
        <v>31</v>
      </c>
      <c r="D2580" s="15">
        <v>2.0</v>
      </c>
      <c r="E2580" s="15">
        <v>8.0</v>
      </c>
      <c r="F2580" s="15">
        <v>9.0</v>
      </c>
      <c r="G2580" s="2" t="str">
        <f>VLOOKUP(I2580,lookups!$A$2:$D$206,3,0)</f>
        <v>MA</v>
      </c>
      <c r="H2580" s="2" t="str">
        <f>VLOOKUP(I2580,lookups!$A$2:$D$206,2,0)</f>
        <v>GCMA</v>
      </c>
      <c r="I2580" s="10" t="s">
        <v>40</v>
      </c>
      <c r="J2580" s="3">
        <v>5.0</v>
      </c>
      <c r="L2580" s="2" t="str">
        <f>VLOOKUP(G2580,lookups!$E$2:$F$206,2,0)</f>
        <v>Macroalgae</v>
      </c>
      <c r="M2580" s="2" t="str">
        <f>VLOOKUP(H2580,lookups!$G$2:$H$206,2,0)</f>
        <v>Green calcareous macroalgae</v>
      </c>
      <c r="N2580" s="2" t="str">
        <f>VLOOKUP(I2580,lookups!$A$2:$D$206,4,0)</f>
        <v>Halimeda spp.</v>
      </c>
    </row>
    <row r="2581" ht="15.75" customHeight="1">
      <c r="A2581" s="12" t="s">
        <v>89</v>
      </c>
      <c r="B2581" s="13" t="s">
        <v>15</v>
      </c>
      <c r="C2581" s="14" t="s">
        <v>31</v>
      </c>
      <c r="D2581" s="15">
        <v>2.0</v>
      </c>
      <c r="E2581" s="15">
        <v>8.0</v>
      </c>
      <c r="F2581" s="15">
        <v>10.0</v>
      </c>
      <c r="G2581" s="2" t="str">
        <f>VLOOKUP(I2581,lookups!$A$2:$D$206,3,0)</f>
        <v>CCA</v>
      </c>
      <c r="H2581" s="2" t="str">
        <f>VLOOKUP(I2581,lookups!$A$2:$D$206,2,0)</f>
        <v>CCA</v>
      </c>
      <c r="I2581" s="10" t="s">
        <v>90</v>
      </c>
      <c r="L2581" s="2" t="str">
        <f>VLOOKUP(G2581,lookups!$E$2:$F$206,2,0)</f>
        <v>Crustose coraline algae</v>
      </c>
      <c r="M2581" s="2" t="str">
        <f>VLOOKUP(H2581,lookups!$G$2:$H$206,2,0)</f>
        <v>Crustose coraline algae</v>
      </c>
      <c r="N2581" s="2" t="str">
        <f>VLOOKUP(I2581,lookups!$A$2:$D$206,4,0)</f>
        <v>Crustose coraline algae</v>
      </c>
    </row>
    <row r="2582" ht="15.75" customHeight="1">
      <c r="A2582" s="12" t="s">
        <v>89</v>
      </c>
      <c r="B2582" s="13" t="s">
        <v>15</v>
      </c>
      <c r="C2582" s="14" t="s">
        <v>31</v>
      </c>
      <c r="D2582" s="15">
        <v>2.0</v>
      </c>
      <c r="E2582" s="15">
        <v>9.0</v>
      </c>
      <c r="F2582" s="15">
        <v>1.0</v>
      </c>
      <c r="G2582" s="2" t="str">
        <f>VLOOKUP(I2582,lookups!$A$2:$D$206,3,0)</f>
        <v>MA</v>
      </c>
      <c r="H2582" s="2" t="str">
        <f>VLOOKUP(I2582,lookups!$A$2:$D$206,2,0)</f>
        <v>GFMA</v>
      </c>
      <c r="I2582" s="10" t="s">
        <v>114</v>
      </c>
      <c r="J2582" s="3">
        <v>6.0</v>
      </c>
      <c r="L2582" s="2" t="str">
        <f>VLOOKUP(G2582,lookups!$E$2:$F$206,2,0)</f>
        <v>Macroalgae</v>
      </c>
      <c r="M2582" s="2" t="str">
        <f>VLOOKUP(H2582,lookups!$G$2:$H$206,2,0)</f>
        <v>Green fleshy macroalgae</v>
      </c>
      <c r="N2582" s="2" t="str">
        <f>VLOOKUP(I2582,lookups!$A$2:$D$206,4,0)</f>
        <v>Caulerpa spp.</v>
      </c>
    </row>
    <row r="2583" ht="15.75" customHeight="1">
      <c r="A2583" s="12" t="s">
        <v>89</v>
      </c>
      <c r="B2583" s="13" t="s">
        <v>15</v>
      </c>
      <c r="C2583" s="14" t="s">
        <v>31</v>
      </c>
      <c r="D2583" s="15">
        <v>2.0</v>
      </c>
      <c r="E2583" s="15">
        <v>9.0</v>
      </c>
      <c r="F2583" s="15">
        <v>2.0</v>
      </c>
      <c r="G2583" s="2" t="str">
        <f>VLOOKUP(I2583,lookups!$A$2:$D$206,3,0)</f>
        <v>MA</v>
      </c>
      <c r="H2583" s="2" t="str">
        <f>VLOOKUP(I2583,lookups!$A$2:$D$206,2,0)</f>
        <v>GFMA</v>
      </c>
      <c r="I2583" s="10" t="s">
        <v>114</v>
      </c>
      <c r="J2583" s="3">
        <v>6.0</v>
      </c>
      <c r="L2583" s="2" t="str">
        <f>VLOOKUP(G2583,lookups!$E$2:$F$206,2,0)</f>
        <v>Macroalgae</v>
      </c>
      <c r="M2583" s="2" t="str">
        <f>VLOOKUP(H2583,lookups!$G$2:$H$206,2,0)</f>
        <v>Green fleshy macroalgae</v>
      </c>
      <c r="N2583" s="2" t="str">
        <f>VLOOKUP(I2583,lookups!$A$2:$D$206,4,0)</f>
        <v>Caulerpa spp.</v>
      </c>
    </row>
    <row r="2584" ht="15.75" customHeight="1">
      <c r="A2584" s="12" t="s">
        <v>89</v>
      </c>
      <c r="B2584" s="13" t="s">
        <v>15</v>
      </c>
      <c r="C2584" s="14" t="s">
        <v>31</v>
      </c>
      <c r="D2584" s="15">
        <v>2.0</v>
      </c>
      <c r="E2584" s="15">
        <v>9.0</v>
      </c>
      <c r="F2584" s="15">
        <v>3.0</v>
      </c>
      <c r="G2584" s="2" t="str">
        <f>VLOOKUP(I2584,lookups!$A$2:$D$206,3,0)</f>
        <v>CCA</v>
      </c>
      <c r="H2584" s="2" t="str">
        <f>VLOOKUP(I2584,lookups!$A$2:$D$206,2,0)</f>
        <v>CCA FB</v>
      </c>
      <c r="I2584" s="10" t="s">
        <v>101</v>
      </c>
      <c r="L2584" s="2" t="str">
        <f>VLOOKUP(G2584,lookups!$E$2:$F$206,2,0)</f>
        <v>Crustose coraline algae</v>
      </c>
      <c r="M2584" s="2" t="str">
        <f>VLOOKUP(H2584,lookups!$G$2:$H$206,2,0)</f>
        <v>Crustose coraline algae with fish bite</v>
      </c>
      <c r="N2584" s="2" t="str">
        <f>VLOOKUP(I2584,lookups!$A$2:$D$206,4,0)</f>
        <v>Crustose coraline algae with fish bite</v>
      </c>
    </row>
    <row r="2585" ht="15.75" customHeight="1">
      <c r="A2585" s="12" t="s">
        <v>89</v>
      </c>
      <c r="B2585" s="13" t="s">
        <v>15</v>
      </c>
      <c r="C2585" s="14" t="s">
        <v>31</v>
      </c>
      <c r="D2585" s="15">
        <v>2.0</v>
      </c>
      <c r="E2585" s="15">
        <v>9.0</v>
      </c>
      <c r="F2585" s="15">
        <v>4.0</v>
      </c>
      <c r="G2585" s="2" t="str">
        <f>VLOOKUP(I2585,lookups!$A$2:$D$206,3,0)</f>
        <v>MA</v>
      </c>
      <c r="H2585" s="2" t="str">
        <f>VLOOKUP(I2585,lookups!$A$2:$D$206,2,0)</f>
        <v>BFMA</v>
      </c>
      <c r="I2585" s="10" t="s">
        <v>108</v>
      </c>
      <c r="J2585" s="3">
        <v>2.0</v>
      </c>
      <c r="L2585" s="2" t="str">
        <f>VLOOKUP(G2585,lookups!$E$2:$F$206,2,0)</f>
        <v>Macroalgae</v>
      </c>
      <c r="M2585" s="2" t="str">
        <f>VLOOKUP(H2585,lookups!$G$2:$H$206,2,0)</f>
        <v>Brown fleshy macroalgae</v>
      </c>
      <c r="N2585" s="2" t="str">
        <f>VLOOKUP(I2585,lookups!$A$2:$D$206,4,0)</f>
        <v>Dictyota spp.</v>
      </c>
    </row>
    <row r="2586" ht="15.75" customHeight="1">
      <c r="A2586" s="12" t="s">
        <v>89</v>
      </c>
      <c r="B2586" s="13" t="s">
        <v>15</v>
      </c>
      <c r="C2586" s="14" t="s">
        <v>31</v>
      </c>
      <c r="D2586" s="15">
        <v>2.0</v>
      </c>
      <c r="E2586" s="15">
        <v>9.0</v>
      </c>
      <c r="F2586" s="15">
        <v>5.0</v>
      </c>
      <c r="G2586" s="2" t="str">
        <f>VLOOKUP(I2586,lookups!$A$2:$D$206,3,0)</f>
        <v>MA</v>
      </c>
      <c r="H2586" s="2" t="str">
        <f>VLOOKUP(I2586,lookups!$A$2:$D$206,2,0)</f>
        <v>BFMA</v>
      </c>
      <c r="I2586" s="10" t="s">
        <v>108</v>
      </c>
      <c r="J2586" s="3">
        <v>4.0</v>
      </c>
      <c r="L2586" s="2" t="str">
        <f>VLOOKUP(G2586,lookups!$E$2:$F$206,2,0)</f>
        <v>Macroalgae</v>
      </c>
      <c r="M2586" s="2" t="str">
        <f>VLOOKUP(H2586,lookups!$G$2:$H$206,2,0)</f>
        <v>Brown fleshy macroalgae</v>
      </c>
      <c r="N2586" s="2" t="str">
        <f>VLOOKUP(I2586,lookups!$A$2:$D$206,4,0)</f>
        <v>Dictyota spp.</v>
      </c>
    </row>
    <row r="2587" ht="15.75" customHeight="1">
      <c r="A2587" s="12" t="s">
        <v>89</v>
      </c>
      <c r="B2587" s="13" t="s">
        <v>15</v>
      </c>
      <c r="C2587" s="14" t="s">
        <v>31</v>
      </c>
      <c r="D2587" s="15">
        <v>2.0</v>
      </c>
      <c r="E2587" s="15">
        <v>9.0</v>
      </c>
      <c r="F2587" s="15">
        <v>6.0</v>
      </c>
      <c r="G2587" s="2" t="str">
        <f>VLOOKUP(I2587,lookups!$A$2:$D$206,3,0)</f>
        <v>MA</v>
      </c>
      <c r="H2587" s="2" t="str">
        <f>VLOOKUP(I2587,lookups!$A$2:$D$206,2,0)</f>
        <v>GFMA</v>
      </c>
      <c r="I2587" s="10" t="s">
        <v>114</v>
      </c>
      <c r="J2587" s="3">
        <v>5.0</v>
      </c>
      <c r="L2587" s="2" t="str">
        <f>VLOOKUP(G2587,lookups!$E$2:$F$206,2,0)</f>
        <v>Macroalgae</v>
      </c>
      <c r="M2587" s="2" t="str">
        <f>VLOOKUP(H2587,lookups!$G$2:$H$206,2,0)</f>
        <v>Green fleshy macroalgae</v>
      </c>
      <c r="N2587" s="2" t="str">
        <f>VLOOKUP(I2587,lookups!$A$2:$D$206,4,0)</f>
        <v>Caulerpa spp.</v>
      </c>
    </row>
    <row r="2588" ht="15.75" customHeight="1">
      <c r="A2588" s="12" t="s">
        <v>89</v>
      </c>
      <c r="B2588" s="13" t="s">
        <v>15</v>
      </c>
      <c r="C2588" s="14" t="s">
        <v>31</v>
      </c>
      <c r="D2588" s="15">
        <v>2.0</v>
      </c>
      <c r="E2588" s="15">
        <v>9.0</v>
      </c>
      <c r="F2588" s="15">
        <v>7.0</v>
      </c>
      <c r="G2588" s="2" t="str">
        <f>VLOOKUP(I2588,lookups!$A$2:$D$206,3,0)</f>
        <v>MA</v>
      </c>
      <c r="H2588" s="2" t="str">
        <f>VLOOKUP(I2588,lookups!$A$2:$D$206,2,0)</f>
        <v>BFMA</v>
      </c>
      <c r="I2588" s="10" t="s">
        <v>108</v>
      </c>
      <c r="J2588" s="3">
        <v>4.0</v>
      </c>
      <c r="L2588" s="2" t="str">
        <f>VLOOKUP(G2588,lookups!$E$2:$F$206,2,0)</f>
        <v>Macroalgae</v>
      </c>
      <c r="M2588" s="2" t="str">
        <f>VLOOKUP(H2588,lookups!$G$2:$H$206,2,0)</f>
        <v>Brown fleshy macroalgae</v>
      </c>
      <c r="N2588" s="2" t="str">
        <f>VLOOKUP(I2588,lookups!$A$2:$D$206,4,0)</f>
        <v>Dictyota spp.</v>
      </c>
    </row>
    <row r="2589" ht="15.75" customHeight="1">
      <c r="A2589" s="12" t="s">
        <v>89</v>
      </c>
      <c r="B2589" s="13" t="s">
        <v>15</v>
      </c>
      <c r="C2589" s="14" t="s">
        <v>31</v>
      </c>
      <c r="D2589" s="15">
        <v>2.0</v>
      </c>
      <c r="E2589" s="15">
        <v>9.0</v>
      </c>
      <c r="F2589" s="15">
        <v>8.0</v>
      </c>
      <c r="G2589" s="2" t="str">
        <f>VLOOKUP(I2589,lookups!$A$2:$D$206,3,0)</f>
        <v>CCA</v>
      </c>
      <c r="H2589" s="2" t="str">
        <f>VLOOKUP(I2589,lookups!$A$2:$D$206,2,0)</f>
        <v>CCA</v>
      </c>
      <c r="I2589" s="10" t="s">
        <v>90</v>
      </c>
      <c r="L2589" s="2" t="str">
        <f>VLOOKUP(G2589,lookups!$E$2:$F$206,2,0)</f>
        <v>Crustose coraline algae</v>
      </c>
      <c r="M2589" s="2" t="str">
        <f>VLOOKUP(H2589,lookups!$G$2:$H$206,2,0)</f>
        <v>Crustose coraline algae</v>
      </c>
      <c r="N2589" s="2" t="str">
        <f>VLOOKUP(I2589,lookups!$A$2:$D$206,4,0)</f>
        <v>Crustose coraline algae</v>
      </c>
    </row>
    <row r="2590" ht="15.75" customHeight="1">
      <c r="A2590" s="12" t="s">
        <v>89</v>
      </c>
      <c r="B2590" s="13" t="s">
        <v>15</v>
      </c>
      <c r="C2590" s="14" t="s">
        <v>31</v>
      </c>
      <c r="D2590" s="15">
        <v>2.0</v>
      </c>
      <c r="E2590" s="15">
        <v>9.0</v>
      </c>
      <c r="F2590" s="15">
        <v>9.0</v>
      </c>
      <c r="G2590" s="2" t="str">
        <f>VLOOKUP(I2590,lookups!$A$2:$D$206,3,0)</f>
        <v>CCA</v>
      </c>
      <c r="H2590" s="2" t="str">
        <f>VLOOKUP(I2590,lookups!$A$2:$D$206,2,0)</f>
        <v>CCA</v>
      </c>
      <c r="I2590" s="10" t="s">
        <v>90</v>
      </c>
      <c r="L2590" s="2" t="str">
        <f>VLOOKUP(G2590,lookups!$E$2:$F$206,2,0)</f>
        <v>Crustose coraline algae</v>
      </c>
      <c r="M2590" s="2" t="str">
        <f>VLOOKUP(H2590,lookups!$G$2:$H$206,2,0)</f>
        <v>Crustose coraline algae</v>
      </c>
      <c r="N2590" s="2" t="str">
        <f>VLOOKUP(I2590,lookups!$A$2:$D$206,4,0)</f>
        <v>Crustose coraline algae</v>
      </c>
    </row>
    <row r="2591" ht="15.75" customHeight="1">
      <c r="A2591" s="12" t="s">
        <v>89</v>
      </c>
      <c r="B2591" s="13" t="s">
        <v>15</v>
      </c>
      <c r="C2591" s="14" t="s">
        <v>31</v>
      </c>
      <c r="D2591" s="15">
        <v>2.0</v>
      </c>
      <c r="E2591" s="15">
        <v>9.0</v>
      </c>
      <c r="F2591" s="15">
        <v>10.0</v>
      </c>
      <c r="G2591" s="2" t="str">
        <f>VLOOKUP(I2591,lookups!$A$2:$D$206,3,0)</f>
        <v>TA</v>
      </c>
      <c r="H2591" s="2" t="str">
        <f>VLOOKUP(I2591,lookups!$A$2:$D$206,2,0)</f>
        <v>TAS</v>
      </c>
      <c r="I2591" s="10" t="s">
        <v>92</v>
      </c>
      <c r="L2591" s="2" t="str">
        <f>VLOOKUP(G2591,lookups!$E$2:$F$206,2,0)</f>
        <v>Turf algae</v>
      </c>
      <c r="M2591" s="2" t="str">
        <f>VLOOKUP(H2591,lookups!$G$2:$H$206,2,0)</f>
        <v>Turf algae sediment</v>
      </c>
      <c r="N2591" s="2" t="str">
        <f>VLOOKUP(I2591,lookups!$A$2:$D$206,4,0)</f>
        <v>Turf algae sediment</v>
      </c>
    </row>
    <row r="2592" ht="15.75" customHeight="1">
      <c r="A2592" s="12" t="s">
        <v>89</v>
      </c>
      <c r="B2592" s="13" t="s">
        <v>15</v>
      </c>
      <c r="C2592" s="14" t="s">
        <v>31</v>
      </c>
      <c r="D2592" s="15">
        <v>2.0</v>
      </c>
      <c r="E2592" s="15">
        <v>10.0</v>
      </c>
      <c r="F2592" s="15">
        <v>1.0</v>
      </c>
      <c r="G2592" s="2" t="str">
        <f>VLOOKUP(I2592,lookups!$A$2:$D$206,3,0)</f>
        <v>CCA</v>
      </c>
      <c r="H2592" s="2" t="str">
        <f>VLOOKUP(I2592,lookups!$A$2:$D$206,2,0)</f>
        <v>CCA</v>
      </c>
      <c r="I2592" s="10" t="s">
        <v>90</v>
      </c>
      <c r="L2592" s="2" t="str">
        <f>VLOOKUP(G2592,lookups!$E$2:$F$206,2,0)</f>
        <v>Crustose coraline algae</v>
      </c>
      <c r="M2592" s="2" t="str">
        <f>VLOOKUP(H2592,lookups!$G$2:$H$206,2,0)</f>
        <v>Crustose coraline algae</v>
      </c>
      <c r="N2592" s="2" t="str">
        <f>VLOOKUP(I2592,lookups!$A$2:$D$206,4,0)</f>
        <v>Crustose coraline algae</v>
      </c>
    </row>
    <row r="2593" ht="15.75" customHeight="1">
      <c r="A2593" s="12" t="s">
        <v>89</v>
      </c>
      <c r="B2593" s="13" t="s">
        <v>15</v>
      </c>
      <c r="C2593" s="14" t="s">
        <v>31</v>
      </c>
      <c r="D2593" s="15">
        <v>2.0</v>
      </c>
      <c r="E2593" s="15">
        <v>10.0</v>
      </c>
      <c r="F2593" s="15">
        <v>2.0</v>
      </c>
      <c r="G2593" s="2" t="str">
        <f>VLOOKUP(I2593,lookups!$A$2:$D$206,3,0)</f>
        <v>CCA</v>
      </c>
      <c r="H2593" s="2" t="str">
        <f>VLOOKUP(I2593,lookups!$A$2:$D$206,2,0)</f>
        <v>CCA</v>
      </c>
      <c r="I2593" s="10" t="s">
        <v>90</v>
      </c>
      <c r="L2593" s="2" t="str">
        <f>VLOOKUP(G2593,lookups!$E$2:$F$206,2,0)</f>
        <v>Crustose coraline algae</v>
      </c>
      <c r="M2593" s="2" t="str">
        <f>VLOOKUP(H2593,lookups!$G$2:$H$206,2,0)</f>
        <v>Crustose coraline algae</v>
      </c>
      <c r="N2593" s="2" t="str">
        <f>VLOOKUP(I2593,lookups!$A$2:$D$206,4,0)</f>
        <v>Crustose coraline algae</v>
      </c>
    </row>
    <row r="2594" ht="15.75" customHeight="1">
      <c r="A2594" s="12" t="s">
        <v>89</v>
      </c>
      <c r="B2594" s="13" t="s">
        <v>15</v>
      </c>
      <c r="C2594" s="14" t="s">
        <v>31</v>
      </c>
      <c r="D2594" s="15">
        <v>2.0</v>
      </c>
      <c r="E2594" s="15">
        <v>10.0</v>
      </c>
      <c r="F2594" s="15">
        <v>3.0</v>
      </c>
      <c r="G2594" s="2" t="str">
        <f>VLOOKUP(I2594,lookups!$A$2:$D$206,3,0)</f>
        <v>MA</v>
      </c>
      <c r="H2594" s="2" t="str">
        <f>VLOOKUP(I2594,lookups!$A$2:$D$206,2,0)</f>
        <v>GCMA</v>
      </c>
      <c r="I2594" s="10" t="s">
        <v>40</v>
      </c>
      <c r="J2594" s="3">
        <v>7.0</v>
      </c>
      <c r="L2594" s="2" t="str">
        <f>VLOOKUP(G2594,lookups!$E$2:$F$206,2,0)</f>
        <v>Macroalgae</v>
      </c>
      <c r="M2594" s="2" t="str">
        <f>VLOOKUP(H2594,lookups!$G$2:$H$206,2,0)</f>
        <v>Green calcareous macroalgae</v>
      </c>
      <c r="N2594" s="2" t="str">
        <f>VLOOKUP(I2594,lookups!$A$2:$D$206,4,0)</f>
        <v>Halimeda spp.</v>
      </c>
    </row>
    <row r="2595" ht="15.75" customHeight="1">
      <c r="A2595" s="12" t="s">
        <v>89</v>
      </c>
      <c r="B2595" s="13" t="s">
        <v>15</v>
      </c>
      <c r="C2595" s="14" t="s">
        <v>31</v>
      </c>
      <c r="D2595" s="15">
        <v>2.0</v>
      </c>
      <c r="E2595" s="15">
        <v>10.0</v>
      </c>
      <c r="F2595" s="15">
        <v>4.0</v>
      </c>
      <c r="G2595" s="2" t="str">
        <f>VLOOKUP(I2595,lookups!$A$2:$D$206,3,0)</f>
        <v>MA</v>
      </c>
      <c r="H2595" s="2" t="str">
        <f>VLOOKUP(I2595,lookups!$A$2:$D$206,2,0)</f>
        <v>RCMA</v>
      </c>
      <c r="I2595" s="10" t="s">
        <v>87</v>
      </c>
      <c r="J2595" s="3">
        <v>3.0</v>
      </c>
      <c r="L2595" s="2" t="str">
        <f>VLOOKUP(G2595,lookups!$E$2:$F$206,2,0)</f>
        <v>Macroalgae</v>
      </c>
      <c r="M2595" s="2" t="str">
        <f>VLOOKUP(H2595,lookups!$G$2:$H$206,2,0)</f>
        <v>Red calcareous macroalgae</v>
      </c>
      <c r="N2595" s="2" t="str">
        <f>VLOOKUP(I2595,lookups!$A$2:$D$206,4,0)</f>
        <v>Jania spp.</v>
      </c>
    </row>
    <row r="2596" ht="15.75" customHeight="1">
      <c r="A2596" s="12" t="s">
        <v>89</v>
      </c>
      <c r="B2596" s="13" t="s">
        <v>15</v>
      </c>
      <c r="C2596" s="14" t="s">
        <v>31</v>
      </c>
      <c r="D2596" s="15">
        <v>2.0</v>
      </c>
      <c r="E2596" s="15">
        <v>10.0</v>
      </c>
      <c r="F2596" s="15">
        <v>5.0</v>
      </c>
      <c r="G2596" s="2" t="str">
        <f>VLOOKUP(I2596,lookups!$A$2:$D$206,3,0)</f>
        <v>MA</v>
      </c>
      <c r="H2596" s="2" t="str">
        <f>VLOOKUP(I2596,lookups!$A$2:$D$206,2,0)</f>
        <v>BFMA</v>
      </c>
      <c r="I2596" s="10" t="s">
        <v>108</v>
      </c>
      <c r="J2596" s="3">
        <v>3.0</v>
      </c>
      <c r="L2596" s="2" t="str">
        <f>VLOOKUP(G2596,lookups!$E$2:$F$206,2,0)</f>
        <v>Macroalgae</v>
      </c>
      <c r="M2596" s="2" t="str">
        <f>VLOOKUP(H2596,lookups!$G$2:$H$206,2,0)</f>
        <v>Brown fleshy macroalgae</v>
      </c>
      <c r="N2596" s="2" t="str">
        <f>VLOOKUP(I2596,lookups!$A$2:$D$206,4,0)</f>
        <v>Dictyota spp.</v>
      </c>
    </row>
    <row r="2597" ht="15.75" customHeight="1">
      <c r="A2597" s="12" t="s">
        <v>89</v>
      </c>
      <c r="B2597" s="13" t="s">
        <v>15</v>
      </c>
      <c r="C2597" s="14" t="s">
        <v>31</v>
      </c>
      <c r="D2597" s="15">
        <v>2.0</v>
      </c>
      <c r="E2597" s="15">
        <v>10.0</v>
      </c>
      <c r="F2597" s="15">
        <v>6.0</v>
      </c>
      <c r="G2597" s="2" t="str">
        <f>VLOOKUP(I2597,lookups!$A$2:$D$206,3,0)</f>
        <v>MA</v>
      </c>
      <c r="H2597" s="2" t="str">
        <f>VLOOKUP(I2597,lookups!$A$2:$D$206,2,0)</f>
        <v>BFMA</v>
      </c>
      <c r="I2597" s="10" t="s">
        <v>108</v>
      </c>
      <c r="J2597" s="3">
        <v>2.0</v>
      </c>
      <c r="L2597" s="2" t="str">
        <f>VLOOKUP(G2597,lookups!$E$2:$F$206,2,0)</f>
        <v>Macroalgae</v>
      </c>
      <c r="M2597" s="2" t="str">
        <f>VLOOKUP(H2597,lookups!$G$2:$H$206,2,0)</f>
        <v>Brown fleshy macroalgae</v>
      </c>
      <c r="N2597" s="2" t="str">
        <f>VLOOKUP(I2597,lookups!$A$2:$D$206,4,0)</f>
        <v>Dictyota spp.</v>
      </c>
    </row>
    <row r="2598" ht="15.75" customHeight="1">
      <c r="A2598" s="12" t="s">
        <v>89</v>
      </c>
      <c r="B2598" s="13" t="s">
        <v>15</v>
      </c>
      <c r="C2598" s="14" t="s">
        <v>31</v>
      </c>
      <c r="D2598" s="15">
        <v>2.0</v>
      </c>
      <c r="E2598" s="15">
        <v>10.0</v>
      </c>
      <c r="F2598" s="15">
        <v>7.0</v>
      </c>
      <c r="G2598" s="2" t="str">
        <f>VLOOKUP(I2598,lookups!$A$2:$D$206,3,0)</f>
        <v>MA</v>
      </c>
      <c r="H2598" s="2" t="str">
        <f>VLOOKUP(I2598,lookups!$A$2:$D$206,2,0)</f>
        <v>RCMA</v>
      </c>
      <c r="I2598" s="10" t="s">
        <v>87</v>
      </c>
      <c r="J2598" s="3">
        <v>3.0</v>
      </c>
      <c r="L2598" s="2" t="str">
        <f>VLOOKUP(G2598,lookups!$E$2:$F$206,2,0)</f>
        <v>Macroalgae</v>
      </c>
      <c r="M2598" s="2" t="str">
        <f>VLOOKUP(H2598,lookups!$G$2:$H$206,2,0)</f>
        <v>Red calcareous macroalgae</v>
      </c>
      <c r="N2598" s="2" t="str">
        <f>VLOOKUP(I2598,lookups!$A$2:$D$206,4,0)</f>
        <v>Jania spp.</v>
      </c>
    </row>
    <row r="2599" ht="15.75" customHeight="1">
      <c r="A2599" s="12" t="s">
        <v>89</v>
      </c>
      <c r="B2599" s="13" t="s">
        <v>15</v>
      </c>
      <c r="C2599" s="14" t="s">
        <v>31</v>
      </c>
      <c r="D2599" s="15">
        <v>2.0</v>
      </c>
      <c r="E2599" s="15">
        <v>10.0</v>
      </c>
      <c r="F2599" s="15">
        <v>8.0</v>
      </c>
      <c r="G2599" s="2" t="str">
        <f>VLOOKUP(I2599,lookups!$A$2:$D$206,3,0)</f>
        <v>CCA</v>
      </c>
      <c r="H2599" s="2" t="str">
        <f>VLOOKUP(I2599,lookups!$A$2:$D$206,2,0)</f>
        <v>CCA</v>
      </c>
      <c r="I2599" s="10" t="s">
        <v>90</v>
      </c>
      <c r="L2599" s="2" t="str">
        <f>VLOOKUP(G2599,lookups!$E$2:$F$206,2,0)</f>
        <v>Crustose coraline algae</v>
      </c>
      <c r="M2599" s="2" t="str">
        <f>VLOOKUP(H2599,lookups!$G$2:$H$206,2,0)</f>
        <v>Crustose coraline algae</v>
      </c>
      <c r="N2599" s="2" t="str">
        <f>VLOOKUP(I2599,lookups!$A$2:$D$206,4,0)</f>
        <v>Crustose coraline algae</v>
      </c>
    </row>
    <row r="2600" ht="15.75" customHeight="1">
      <c r="A2600" s="12" t="s">
        <v>89</v>
      </c>
      <c r="B2600" s="13" t="s">
        <v>15</v>
      </c>
      <c r="C2600" s="14" t="s">
        <v>31</v>
      </c>
      <c r="D2600" s="15">
        <v>2.0</v>
      </c>
      <c r="E2600" s="15">
        <v>10.0</v>
      </c>
      <c r="F2600" s="15">
        <v>9.0</v>
      </c>
      <c r="G2600" s="2" t="str">
        <f>VLOOKUP(I2600,lookups!$A$2:$D$206,3,0)</f>
        <v>MA</v>
      </c>
      <c r="H2600" s="2" t="str">
        <f>VLOOKUP(I2600,lookups!$A$2:$D$206,2,0)</f>
        <v>RCMA</v>
      </c>
      <c r="I2600" s="10" t="s">
        <v>87</v>
      </c>
      <c r="J2600" s="3">
        <v>3.0</v>
      </c>
      <c r="L2600" s="2" t="str">
        <f>VLOOKUP(G2600,lookups!$E$2:$F$206,2,0)</f>
        <v>Macroalgae</v>
      </c>
      <c r="M2600" s="2" t="str">
        <f>VLOOKUP(H2600,lookups!$G$2:$H$206,2,0)</f>
        <v>Red calcareous macroalgae</v>
      </c>
      <c r="N2600" s="2" t="str">
        <f>VLOOKUP(I2600,lookups!$A$2:$D$206,4,0)</f>
        <v>Jania spp.</v>
      </c>
    </row>
    <row r="2601" ht="15.75" customHeight="1">
      <c r="A2601" s="12" t="s">
        <v>89</v>
      </c>
      <c r="B2601" s="13" t="s">
        <v>15</v>
      </c>
      <c r="C2601" s="14" t="s">
        <v>31</v>
      </c>
      <c r="D2601" s="15">
        <v>2.0</v>
      </c>
      <c r="E2601" s="15">
        <v>10.0</v>
      </c>
      <c r="F2601" s="15">
        <v>10.0</v>
      </c>
      <c r="G2601" s="2" t="str">
        <f>VLOOKUP(I2601,lookups!$A$2:$D$206,3,0)</f>
        <v>MA</v>
      </c>
      <c r="H2601" s="2" t="str">
        <f>VLOOKUP(I2601,lookups!$A$2:$D$206,2,0)</f>
        <v>RCMA</v>
      </c>
      <c r="I2601" s="10" t="s">
        <v>87</v>
      </c>
      <c r="J2601" s="3">
        <v>9.0</v>
      </c>
      <c r="L2601" s="2" t="str">
        <f>VLOOKUP(G2601,lookups!$E$2:$F$206,2,0)</f>
        <v>Macroalgae</v>
      </c>
      <c r="M2601" s="2" t="str">
        <f>VLOOKUP(H2601,lookups!$G$2:$H$206,2,0)</f>
        <v>Red calcareous macroalgae</v>
      </c>
      <c r="N2601" s="2" t="str">
        <f>VLOOKUP(I2601,lookups!$A$2:$D$206,4,0)</f>
        <v>Jania spp.</v>
      </c>
    </row>
    <row r="2602" ht="15.75" customHeight="1">
      <c r="A2602" s="12" t="s">
        <v>89</v>
      </c>
      <c r="B2602" s="13" t="s">
        <v>15</v>
      </c>
      <c r="C2602" s="14" t="s">
        <v>31</v>
      </c>
      <c r="D2602" s="15">
        <v>3.0</v>
      </c>
      <c r="E2602" s="15">
        <v>1.0</v>
      </c>
      <c r="F2602" s="15">
        <v>1.0</v>
      </c>
      <c r="G2602" s="2" t="str">
        <f>VLOOKUP(I2602,lookups!$A$2:$D$206,3,0)</f>
        <v>TA</v>
      </c>
      <c r="H2602" s="2" t="str">
        <f>VLOOKUP(I2602,lookups!$A$2:$D$206,2,0)</f>
        <v>TAS</v>
      </c>
      <c r="I2602" s="10" t="s">
        <v>92</v>
      </c>
      <c r="L2602" s="2" t="str">
        <f>VLOOKUP(G2602,lookups!$E$2:$F$206,2,0)</f>
        <v>Turf algae</v>
      </c>
      <c r="M2602" s="2" t="str">
        <f>VLOOKUP(H2602,lookups!$G$2:$H$206,2,0)</f>
        <v>Turf algae sediment</v>
      </c>
      <c r="N2602" s="2" t="str">
        <f>VLOOKUP(I2602,lookups!$A$2:$D$206,4,0)</f>
        <v>Turf algae sediment</v>
      </c>
    </row>
    <row r="2603" ht="15.75" customHeight="1">
      <c r="A2603" s="12" t="s">
        <v>89</v>
      </c>
      <c r="B2603" s="13" t="s">
        <v>15</v>
      </c>
      <c r="C2603" s="14" t="s">
        <v>31</v>
      </c>
      <c r="D2603" s="15">
        <v>3.0</v>
      </c>
      <c r="E2603" s="15">
        <v>1.0</v>
      </c>
      <c r="F2603" s="15">
        <v>2.0</v>
      </c>
      <c r="G2603" s="2" t="str">
        <f>VLOOKUP(I2603,lookups!$A$2:$D$206,3,0)</f>
        <v>MA</v>
      </c>
      <c r="H2603" s="2" t="str">
        <f>VLOOKUP(I2603,lookups!$A$2:$D$206,2,0)</f>
        <v>BFMA</v>
      </c>
      <c r="I2603" s="10" t="s">
        <v>108</v>
      </c>
      <c r="J2603" s="3">
        <v>2.0</v>
      </c>
      <c r="L2603" s="2" t="str">
        <f>VLOOKUP(G2603,lookups!$E$2:$F$206,2,0)</f>
        <v>Macroalgae</v>
      </c>
      <c r="M2603" s="2" t="str">
        <f>VLOOKUP(H2603,lookups!$G$2:$H$206,2,0)</f>
        <v>Brown fleshy macroalgae</v>
      </c>
      <c r="N2603" s="2" t="str">
        <f>VLOOKUP(I2603,lookups!$A$2:$D$206,4,0)</f>
        <v>Dictyota spp.</v>
      </c>
    </row>
    <row r="2604" ht="15.75" customHeight="1">
      <c r="A2604" s="12" t="s">
        <v>89</v>
      </c>
      <c r="B2604" s="13" t="s">
        <v>15</v>
      </c>
      <c r="C2604" s="14" t="s">
        <v>31</v>
      </c>
      <c r="D2604" s="15">
        <v>3.0</v>
      </c>
      <c r="E2604" s="15">
        <v>1.0</v>
      </c>
      <c r="F2604" s="15">
        <v>3.0</v>
      </c>
      <c r="G2604" s="2" t="str">
        <f>VLOOKUP(I2604,lookups!$A$2:$D$206,3,0)</f>
        <v>MA</v>
      </c>
      <c r="H2604" s="2" t="str">
        <f>VLOOKUP(I2604,lookups!$A$2:$D$206,2,0)</f>
        <v>BFMA</v>
      </c>
      <c r="I2604" s="10" t="s">
        <v>112</v>
      </c>
      <c r="J2604" s="3">
        <v>7.0</v>
      </c>
      <c r="L2604" s="2" t="str">
        <f>VLOOKUP(G2604,lookups!$E$2:$F$206,2,0)</f>
        <v>Macroalgae</v>
      </c>
      <c r="M2604" s="2" t="str">
        <f>VLOOKUP(H2604,lookups!$G$2:$H$206,2,0)</f>
        <v>Brown fleshy macroalgae</v>
      </c>
      <c r="N2604" s="2" t="str">
        <f>VLOOKUP(I2604,lookups!$A$2:$D$206,4,0)</f>
        <v>Sargassum spp.</v>
      </c>
    </row>
    <row r="2605" ht="15.75" customHeight="1">
      <c r="A2605" s="12" t="s">
        <v>89</v>
      </c>
      <c r="B2605" s="13" t="s">
        <v>15</v>
      </c>
      <c r="C2605" s="14" t="s">
        <v>31</v>
      </c>
      <c r="D2605" s="15">
        <v>3.0</v>
      </c>
      <c r="E2605" s="15">
        <v>1.0</v>
      </c>
      <c r="F2605" s="15">
        <v>4.0</v>
      </c>
      <c r="G2605" s="2" t="str">
        <f>VLOOKUP(I2605,lookups!$A$2:$D$206,3,0)</f>
        <v>TA</v>
      </c>
      <c r="H2605" s="2" t="str">
        <f>VLOOKUP(I2605,lookups!$A$2:$D$206,2,0)</f>
        <v>STA</v>
      </c>
      <c r="I2605" s="10" t="s">
        <v>99</v>
      </c>
      <c r="L2605" s="2" t="str">
        <f>VLOOKUP(G2605,lookups!$E$2:$F$206,2,0)</f>
        <v>Turf algae</v>
      </c>
      <c r="M2605" s="2" t="str">
        <f>VLOOKUP(H2605,lookups!$G$2:$H$206,2,0)</f>
        <v>Sediment turf algae</v>
      </c>
      <c r="N2605" s="2" t="str">
        <f>VLOOKUP(I2605,lookups!$A$2:$D$206,4,0)</f>
        <v>Sediment turf algae</v>
      </c>
    </row>
    <row r="2606" ht="15.75" customHeight="1">
      <c r="A2606" s="12" t="s">
        <v>89</v>
      </c>
      <c r="B2606" s="13" t="s">
        <v>15</v>
      </c>
      <c r="C2606" s="14" t="s">
        <v>31</v>
      </c>
      <c r="D2606" s="15">
        <v>3.0</v>
      </c>
      <c r="E2606" s="15">
        <v>1.0</v>
      </c>
      <c r="F2606" s="15">
        <v>5.0</v>
      </c>
      <c r="G2606" s="2" t="str">
        <f>VLOOKUP(I2606,lookups!$A$2:$D$206,3,0)</f>
        <v>CCA</v>
      </c>
      <c r="H2606" s="2" t="str">
        <f>VLOOKUP(I2606,lookups!$A$2:$D$206,2,0)</f>
        <v>CCA</v>
      </c>
      <c r="I2606" s="10" t="s">
        <v>90</v>
      </c>
      <c r="L2606" s="2" t="str">
        <f>VLOOKUP(G2606,lookups!$E$2:$F$206,2,0)</f>
        <v>Crustose coraline algae</v>
      </c>
      <c r="M2606" s="2" t="str">
        <f>VLOOKUP(H2606,lookups!$G$2:$H$206,2,0)</f>
        <v>Crustose coraline algae</v>
      </c>
      <c r="N2606" s="2" t="str">
        <f>VLOOKUP(I2606,lookups!$A$2:$D$206,4,0)</f>
        <v>Crustose coraline algae</v>
      </c>
    </row>
    <row r="2607" ht="15.75" customHeight="1">
      <c r="A2607" s="12" t="s">
        <v>89</v>
      </c>
      <c r="B2607" s="13" t="s">
        <v>15</v>
      </c>
      <c r="C2607" s="14" t="s">
        <v>31</v>
      </c>
      <c r="D2607" s="15">
        <v>3.0</v>
      </c>
      <c r="E2607" s="15">
        <v>1.0</v>
      </c>
      <c r="F2607" s="15">
        <v>6.0</v>
      </c>
      <c r="G2607" s="2" t="str">
        <f>VLOOKUP(I2607,lookups!$A$2:$D$206,3,0)</f>
        <v>CCA</v>
      </c>
      <c r="H2607" s="2" t="str">
        <f>VLOOKUP(I2607,lookups!$A$2:$D$206,2,0)</f>
        <v>CCA</v>
      </c>
      <c r="I2607" s="10" t="s">
        <v>90</v>
      </c>
      <c r="L2607" s="2" t="str">
        <f>VLOOKUP(G2607,lookups!$E$2:$F$206,2,0)</f>
        <v>Crustose coraline algae</v>
      </c>
      <c r="M2607" s="2" t="str">
        <f>VLOOKUP(H2607,lookups!$G$2:$H$206,2,0)</f>
        <v>Crustose coraline algae</v>
      </c>
      <c r="N2607" s="2" t="str">
        <f>VLOOKUP(I2607,lookups!$A$2:$D$206,4,0)</f>
        <v>Crustose coraline algae</v>
      </c>
    </row>
    <row r="2608" ht="15.75" customHeight="1">
      <c r="A2608" s="12" t="s">
        <v>89</v>
      </c>
      <c r="B2608" s="13" t="s">
        <v>15</v>
      </c>
      <c r="C2608" s="14" t="s">
        <v>31</v>
      </c>
      <c r="D2608" s="15">
        <v>3.0</v>
      </c>
      <c r="E2608" s="15">
        <v>1.0</v>
      </c>
      <c r="F2608" s="15">
        <v>7.0</v>
      </c>
      <c r="G2608" s="2" t="str">
        <f>VLOOKUP(I2608,lookups!$A$2:$D$206,3,0)</f>
        <v>TA</v>
      </c>
      <c r="H2608" s="2" t="str">
        <f>VLOOKUP(I2608,lookups!$A$2:$D$206,2,0)</f>
        <v>STA</v>
      </c>
      <c r="I2608" s="10" t="s">
        <v>99</v>
      </c>
      <c r="L2608" s="2" t="str">
        <f>VLOOKUP(G2608,lookups!$E$2:$F$206,2,0)</f>
        <v>Turf algae</v>
      </c>
      <c r="M2608" s="2" t="str">
        <f>VLOOKUP(H2608,lookups!$G$2:$H$206,2,0)</f>
        <v>Sediment turf algae</v>
      </c>
      <c r="N2608" s="2" t="str">
        <f>VLOOKUP(I2608,lookups!$A$2:$D$206,4,0)</f>
        <v>Sediment turf algae</v>
      </c>
    </row>
    <row r="2609" ht="15.75" customHeight="1">
      <c r="A2609" s="12" t="s">
        <v>89</v>
      </c>
      <c r="B2609" s="13" t="s">
        <v>15</v>
      </c>
      <c r="C2609" s="14" t="s">
        <v>31</v>
      </c>
      <c r="D2609" s="15">
        <v>3.0</v>
      </c>
      <c r="E2609" s="15">
        <v>1.0</v>
      </c>
      <c r="F2609" s="15">
        <v>8.0</v>
      </c>
      <c r="G2609" s="2" t="str">
        <f>VLOOKUP(I2609,lookups!$A$2:$D$206,3,0)</f>
        <v>TA</v>
      </c>
      <c r="H2609" s="2" t="str">
        <f>VLOOKUP(I2609,lookups!$A$2:$D$206,2,0)</f>
        <v>STA</v>
      </c>
      <c r="I2609" s="10" t="s">
        <v>99</v>
      </c>
      <c r="L2609" s="2" t="str">
        <f>VLOOKUP(G2609,lookups!$E$2:$F$206,2,0)</f>
        <v>Turf algae</v>
      </c>
      <c r="M2609" s="2" t="str">
        <f>VLOOKUP(H2609,lookups!$G$2:$H$206,2,0)</f>
        <v>Sediment turf algae</v>
      </c>
      <c r="N2609" s="2" t="str">
        <f>VLOOKUP(I2609,lookups!$A$2:$D$206,4,0)</f>
        <v>Sediment turf algae</v>
      </c>
    </row>
    <row r="2610" ht="15.75" customHeight="1">
      <c r="A2610" s="12" t="s">
        <v>89</v>
      </c>
      <c r="B2610" s="13" t="s">
        <v>15</v>
      </c>
      <c r="C2610" s="14" t="s">
        <v>31</v>
      </c>
      <c r="D2610" s="15">
        <v>3.0</v>
      </c>
      <c r="E2610" s="15">
        <v>1.0</v>
      </c>
      <c r="F2610" s="15">
        <v>9.0</v>
      </c>
      <c r="G2610" s="2" t="str">
        <f>VLOOKUP(I2610,lookups!$A$2:$D$206,3,0)</f>
        <v>LC</v>
      </c>
      <c r="H2610" s="2" t="str">
        <f>VLOOKUP(I2610,lookups!$A$2:$D$206,2,0)</f>
        <v>PSEU</v>
      </c>
      <c r="I2610" s="10" t="s">
        <v>116</v>
      </c>
      <c r="L2610" s="2" t="str">
        <f>VLOOKUP(G2610,lookups!$E$2:$F$206,2,0)</f>
        <v>Live coral</v>
      </c>
      <c r="M2610" s="2" t="str">
        <f>VLOOKUP(H2610,lookups!$G$2:$H$206,2,0)</f>
        <v>Pseudodiploria</v>
      </c>
      <c r="N2610" s="2" t="str">
        <f>VLOOKUP(I2610,lookups!$A$2:$D$206,4,0)</f>
        <v>Pseudodiploria strigosa</v>
      </c>
    </row>
    <row r="2611" ht="15.75" customHeight="1">
      <c r="A2611" s="12" t="s">
        <v>89</v>
      </c>
      <c r="B2611" s="13" t="s">
        <v>15</v>
      </c>
      <c r="C2611" s="14" t="s">
        <v>31</v>
      </c>
      <c r="D2611" s="15">
        <v>3.0</v>
      </c>
      <c r="E2611" s="15">
        <v>1.0</v>
      </c>
      <c r="F2611" s="15">
        <v>10.0</v>
      </c>
      <c r="G2611" s="2" t="str">
        <f>VLOOKUP(I2611,lookups!$A$2:$D$206,3,0)</f>
        <v>TA</v>
      </c>
      <c r="H2611" s="2" t="str">
        <f>VLOOKUP(I2611,lookups!$A$2:$D$206,2,0)</f>
        <v>STA</v>
      </c>
      <c r="I2611" s="10" t="s">
        <v>99</v>
      </c>
      <c r="L2611" s="2" t="str">
        <f>VLOOKUP(G2611,lookups!$E$2:$F$206,2,0)</f>
        <v>Turf algae</v>
      </c>
      <c r="M2611" s="2" t="str">
        <f>VLOOKUP(H2611,lookups!$G$2:$H$206,2,0)</f>
        <v>Sediment turf algae</v>
      </c>
      <c r="N2611" s="2" t="str">
        <f>VLOOKUP(I2611,lookups!$A$2:$D$206,4,0)</f>
        <v>Sediment turf algae</v>
      </c>
    </row>
    <row r="2612" ht="15.75" customHeight="1">
      <c r="A2612" s="12" t="s">
        <v>89</v>
      </c>
      <c r="B2612" s="13" t="s">
        <v>15</v>
      </c>
      <c r="C2612" s="14" t="s">
        <v>31</v>
      </c>
      <c r="D2612" s="15">
        <v>3.0</v>
      </c>
      <c r="E2612" s="15">
        <v>2.0</v>
      </c>
      <c r="F2612" s="15">
        <v>1.0</v>
      </c>
      <c r="G2612" s="2" t="str">
        <f>VLOOKUP(I2612,lookups!$A$2:$D$206,3,0)</f>
        <v>TA</v>
      </c>
      <c r="H2612" s="2" t="str">
        <f>VLOOKUP(I2612,lookups!$A$2:$D$206,2,0)</f>
        <v>STA</v>
      </c>
      <c r="I2612" s="10" t="s">
        <v>99</v>
      </c>
      <c r="L2612" s="2" t="str">
        <f>VLOOKUP(G2612,lookups!$E$2:$F$206,2,0)</f>
        <v>Turf algae</v>
      </c>
      <c r="M2612" s="2" t="str">
        <f>VLOOKUP(H2612,lookups!$G$2:$H$206,2,0)</f>
        <v>Sediment turf algae</v>
      </c>
      <c r="N2612" s="2" t="str">
        <f>VLOOKUP(I2612,lookups!$A$2:$D$206,4,0)</f>
        <v>Sediment turf algae</v>
      </c>
    </row>
    <row r="2613" ht="15.75" customHeight="1">
      <c r="A2613" s="12" t="s">
        <v>89</v>
      </c>
      <c r="B2613" s="13" t="s">
        <v>15</v>
      </c>
      <c r="C2613" s="14" t="s">
        <v>31</v>
      </c>
      <c r="D2613" s="15">
        <v>3.0</v>
      </c>
      <c r="E2613" s="15">
        <v>2.0</v>
      </c>
      <c r="F2613" s="15">
        <v>2.0</v>
      </c>
      <c r="G2613" s="2" t="str">
        <f>VLOOKUP(I2613,lookups!$A$2:$D$206,3,0)</f>
        <v>TA</v>
      </c>
      <c r="H2613" s="2" t="str">
        <f>VLOOKUP(I2613,lookups!$A$2:$D$206,2,0)</f>
        <v>STA</v>
      </c>
      <c r="I2613" s="10" t="s">
        <v>99</v>
      </c>
      <c r="L2613" s="2" t="str">
        <f>VLOOKUP(G2613,lookups!$E$2:$F$206,2,0)</f>
        <v>Turf algae</v>
      </c>
      <c r="M2613" s="2" t="str">
        <f>VLOOKUP(H2613,lookups!$G$2:$H$206,2,0)</f>
        <v>Sediment turf algae</v>
      </c>
      <c r="N2613" s="2" t="str">
        <f>VLOOKUP(I2613,lookups!$A$2:$D$206,4,0)</f>
        <v>Sediment turf algae</v>
      </c>
    </row>
    <row r="2614" ht="15.75" customHeight="1">
      <c r="A2614" s="12" t="s">
        <v>89</v>
      </c>
      <c r="B2614" s="13" t="s">
        <v>15</v>
      </c>
      <c r="C2614" s="14" t="s">
        <v>31</v>
      </c>
      <c r="D2614" s="15">
        <v>3.0</v>
      </c>
      <c r="E2614" s="15">
        <v>2.0</v>
      </c>
      <c r="F2614" s="15">
        <v>3.0</v>
      </c>
      <c r="G2614" s="2" t="str">
        <f>VLOOKUP(I2614,lookups!$A$2:$D$206,3,0)</f>
        <v>LC</v>
      </c>
      <c r="H2614" s="2" t="str">
        <f>VLOOKUP(I2614,lookups!$A$2:$D$206,2,0)</f>
        <v>SIDE</v>
      </c>
      <c r="I2614" s="10" t="s">
        <v>117</v>
      </c>
      <c r="L2614" s="2" t="str">
        <f>VLOOKUP(G2614,lookups!$E$2:$F$206,2,0)</f>
        <v>Live coral</v>
      </c>
      <c r="M2614" s="2" t="str">
        <f>VLOOKUP(H2614,lookups!$G$2:$H$206,2,0)</f>
        <v>Siderastrea</v>
      </c>
      <c r="N2614" s="2" t="str">
        <f>VLOOKUP(I2614,lookups!$A$2:$D$206,4,0)</f>
        <v>Siderastrea radians</v>
      </c>
    </row>
    <row r="2615" ht="15.75" customHeight="1">
      <c r="A2615" s="12" t="s">
        <v>89</v>
      </c>
      <c r="B2615" s="13" t="s">
        <v>15</v>
      </c>
      <c r="C2615" s="14" t="s">
        <v>31</v>
      </c>
      <c r="D2615" s="15">
        <v>3.0</v>
      </c>
      <c r="E2615" s="15">
        <v>2.0</v>
      </c>
      <c r="F2615" s="15">
        <v>4.0</v>
      </c>
      <c r="G2615" s="2" t="str">
        <f>VLOOKUP(I2615,lookups!$A$2:$D$206,3,0)</f>
        <v>TA</v>
      </c>
      <c r="H2615" s="2" t="str">
        <f>VLOOKUP(I2615,lookups!$A$2:$D$206,2,0)</f>
        <v>STA</v>
      </c>
      <c r="I2615" s="10" t="s">
        <v>99</v>
      </c>
      <c r="L2615" s="2" t="str">
        <f>VLOOKUP(G2615,lookups!$E$2:$F$206,2,0)</f>
        <v>Turf algae</v>
      </c>
      <c r="M2615" s="2" t="str">
        <f>VLOOKUP(H2615,lookups!$G$2:$H$206,2,0)</f>
        <v>Sediment turf algae</v>
      </c>
      <c r="N2615" s="2" t="str">
        <f>VLOOKUP(I2615,lookups!$A$2:$D$206,4,0)</f>
        <v>Sediment turf algae</v>
      </c>
    </row>
    <row r="2616" ht="15.75" customHeight="1">
      <c r="A2616" s="12" t="s">
        <v>89</v>
      </c>
      <c r="B2616" s="13" t="s">
        <v>15</v>
      </c>
      <c r="C2616" s="14" t="s">
        <v>31</v>
      </c>
      <c r="D2616" s="15">
        <v>3.0</v>
      </c>
      <c r="E2616" s="15">
        <v>2.0</v>
      </c>
      <c r="F2616" s="15">
        <v>5.0</v>
      </c>
      <c r="G2616" s="2" t="str">
        <f>VLOOKUP(I2616,lookups!$A$2:$D$206,3,0)</f>
        <v>TA</v>
      </c>
      <c r="H2616" s="2" t="str">
        <f>VLOOKUP(I2616,lookups!$A$2:$D$206,2,0)</f>
        <v>STA</v>
      </c>
      <c r="I2616" s="10" t="s">
        <v>99</v>
      </c>
      <c r="L2616" s="2" t="str">
        <f>VLOOKUP(G2616,lookups!$E$2:$F$206,2,0)</f>
        <v>Turf algae</v>
      </c>
      <c r="M2616" s="2" t="str">
        <f>VLOOKUP(H2616,lookups!$G$2:$H$206,2,0)</f>
        <v>Sediment turf algae</v>
      </c>
      <c r="N2616" s="2" t="str">
        <f>VLOOKUP(I2616,lookups!$A$2:$D$206,4,0)</f>
        <v>Sediment turf algae</v>
      </c>
    </row>
    <row r="2617" ht="15.75" customHeight="1">
      <c r="A2617" s="12" t="s">
        <v>89</v>
      </c>
      <c r="B2617" s="13" t="s">
        <v>15</v>
      </c>
      <c r="C2617" s="14" t="s">
        <v>31</v>
      </c>
      <c r="D2617" s="15">
        <v>3.0</v>
      </c>
      <c r="E2617" s="15">
        <v>2.0</v>
      </c>
      <c r="F2617" s="15">
        <v>6.0</v>
      </c>
      <c r="G2617" s="2" t="str">
        <f>VLOOKUP(I2617,lookups!$A$2:$D$206,3,0)</f>
        <v>TA</v>
      </c>
      <c r="H2617" s="2" t="str">
        <f>VLOOKUP(I2617,lookups!$A$2:$D$206,2,0)</f>
        <v>STA</v>
      </c>
      <c r="I2617" s="10" t="s">
        <v>99</v>
      </c>
      <c r="L2617" s="2" t="str">
        <f>VLOOKUP(G2617,lookups!$E$2:$F$206,2,0)</f>
        <v>Turf algae</v>
      </c>
      <c r="M2617" s="2" t="str">
        <f>VLOOKUP(H2617,lookups!$G$2:$H$206,2,0)</f>
        <v>Sediment turf algae</v>
      </c>
      <c r="N2617" s="2" t="str">
        <f>VLOOKUP(I2617,lookups!$A$2:$D$206,4,0)</f>
        <v>Sediment turf algae</v>
      </c>
    </row>
    <row r="2618" ht="15.75" customHeight="1">
      <c r="A2618" s="12" t="s">
        <v>89</v>
      </c>
      <c r="B2618" s="13" t="s">
        <v>15</v>
      </c>
      <c r="C2618" s="14" t="s">
        <v>31</v>
      </c>
      <c r="D2618" s="15">
        <v>3.0</v>
      </c>
      <c r="E2618" s="15">
        <v>2.0</v>
      </c>
      <c r="F2618" s="15">
        <v>7.0</v>
      </c>
      <c r="G2618" s="2" t="str">
        <f>VLOOKUP(I2618,lookups!$A$2:$D$206,3,0)</f>
        <v>TA</v>
      </c>
      <c r="H2618" s="2" t="str">
        <f>VLOOKUP(I2618,lookups!$A$2:$D$206,2,0)</f>
        <v>STA</v>
      </c>
      <c r="I2618" s="10" t="s">
        <v>99</v>
      </c>
      <c r="L2618" s="2" t="str">
        <f>VLOOKUP(G2618,lookups!$E$2:$F$206,2,0)</f>
        <v>Turf algae</v>
      </c>
      <c r="M2618" s="2" t="str">
        <f>VLOOKUP(H2618,lookups!$G$2:$H$206,2,0)</f>
        <v>Sediment turf algae</v>
      </c>
      <c r="N2618" s="2" t="str">
        <f>VLOOKUP(I2618,lookups!$A$2:$D$206,4,0)</f>
        <v>Sediment turf algae</v>
      </c>
    </row>
    <row r="2619" ht="15.75" customHeight="1">
      <c r="A2619" s="12" t="s">
        <v>89</v>
      </c>
      <c r="B2619" s="13" t="s">
        <v>15</v>
      </c>
      <c r="C2619" s="14" t="s">
        <v>31</v>
      </c>
      <c r="D2619" s="15">
        <v>3.0</v>
      </c>
      <c r="E2619" s="15">
        <v>2.0</v>
      </c>
      <c r="F2619" s="15">
        <v>8.0</v>
      </c>
      <c r="G2619" s="2" t="str">
        <f>VLOOKUP(I2619,lookups!$A$2:$D$206,3,0)</f>
        <v>TA</v>
      </c>
      <c r="H2619" s="2" t="str">
        <f>VLOOKUP(I2619,lookups!$A$2:$D$206,2,0)</f>
        <v>STA</v>
      </c>
      <c r="I2619" s="10" t="s">
        <v>99</v>
      </c>
      <c r="L2619" s="2" t="str">
        <f>VLOOKUP(G2619,lookups!$E$2:$F$206,2,0)</f>
        <v>Turf algae</v>
      </c>
      <c r="M2619" s="2" t="str">
        <f>VLOOKUP(H2619,lookups!$G$2:$H$206,2,0)</f>
        <v>Sediment turf algae</v>
      </c>
      <c r="N2619" s="2" t="str">
        <f>VLOOKUP(I2619,lookups!$A$2:$D$206,4,0)</f>
        <v>Sediment turf algae</v>
      </c>
    </row>
    <row r="2620" ht="15.75" customHeight="1">
      <c r="A2620" s="12" t="s">
        <v>89</v>
      </c>
      <c r="B2620" s="13" t="s">
        <v>15</v>
      </c>
      <c r="C2620" s="14" t="s">
        <v>31</v>
      </c>
      <c r="D2620" s="15">
        <v>3.0</v>
      </c>
      <c r="E2620" s="15">
        <v>2.0</v>
      </c>
      <c r="F2620" s="15">
        <v>9.0</v>
      </c>
      <c r="G2620" s="2" t="str">
        <f>VLOOKUP(I2620,lookups!$A$2:$D$206,3,0)</f>
        <v>TA</v>
      </c>
      <c r="H2620" s="2" t="str">
        <f>VLOOKUP(I2620,lookups!$A$2:$D$206,2,0)</f>
        <v>STA</v>
      </c>
      <c r="I2620" s="10" t="s">
        <v>99</v>
      </c>
      <c r="L2620" s="2" t="str">
        <f>VLOOKUP(G2620,lookups!$E$2:$F$206,2,0)</f>
        <v>Turf algae</v>
      </c>
      <c r="M2620" s="2" t="str">
        <f>VLOOKUP(H2620,lookups!$G$2:$H$206,2,0)</f>
        <v>Sediment turf algae</v>
      </c>
      <c r="N2620" s="2" t="str">
        <f>VLOOKUP(I2620,lookups!$A$2:$D$206,4,0)</f>
        <v>Sediment turf algae</v>
      </c>
    </row>
    <row r="2621" ht="15.75" customHeight="1">
      <c r="A2621" s="12" t="s">
        <v>89</v>
      </c>
      <c r="B2621" s="13" t="s">
        <v>15</v>
      </c>
      <c r="C2621" s="14" t="s">
        <v>31</v>
      </c>
      <c r="D2621" s="15">
        <v>3.0</v>
      </c>
      <c r="E2621" s="15">
        <v>2.0</v>
      </c>
      <c r="F2621" s="15">
        <v>10.0</v>
      </c>
      <c r="G2621" s="2" t="str">
        <f>VLOOKUP(I2621,lookups!$A$2:$D$206,3,0)</f>
        <v>TA</v>
      </c>
      <c r="H2621" s="2" t="str">
        <f>VLOOKUP(I2621,lookups!$A$2:$D$206,2,0)</f>
        <v>STA</v>
      </c>
      <c r="I2621" s="10" t="s">
        <v>99</v>
      </c>
      <c r="L2621" s="2" t="str">
        <f>VLOOKUP(G2621,lookups!$E$2:$F$206,2,0)</f>
        <v>Turf algae</v>
      </c>
      <c r="M2621" s="2" t="str">
        <f>VLOOKUP(H2621,lookups!$G$2:$H$206,2,0)</f>
        <v>Sediment turf algae</v>
      </c>
      <c r="N2621" s="2" t="str">
        <f>VLOOKUP(I2621,lookups!$A$2:$D$206,4,0)</f>
        <v>Sediment turf algae</v>
      </c>
    </row>
    <row r="2622" ht="15.75" customHeight="1">
      <c r="A2622" s="12" t="s">
        <v>89</v>
      </c>
      <c r="B2622" s="13" t="s">
        <v>15</v>
      </c>
      <c r="C2622" s="14" t="s">
        <v>31</v>
      </c>
      <c r="D2622" s="15">
        <v>3.0</v>
      </c>
      <c r="E2622" s="15">
        <v>3.0</v>
      </c>
      <c r="F2622" s="15">
        <v>1.0</v>
      </c>
      <c r="G2622" s="2" t="str">
        <f>VLOOKUP(I2622,lookups!$A$2:$D$206,3,0)</f>
        <v>MA</v>
      </c>
      <c r="H2622" s="2" t="str">
        <f>VLOOKUP(I2622,lookups!$A$2:$D$206,2,0)</f>
        <v>BFMA</v>
      </c>
      <c r="I2622" s="10" t="s">
        <v>112</v>
      </c>
      <c r="J2622" s="3">
        <v>2.0</v>
      </c>
      <c r="L2622" s="2" t="str">
        <f>VLOOKUP(G2622,lookups!$E$2:$F$206,2,0)</f>
        <v>Macroalgae</v>
      </c>
      <c r="M2622" s="2" t="str">
        <f>VLOOKUP(H2622,lookups!$G$2:$H$206,2,0)</f>
        <v>Brown fleshy macroalgae</v>
      </c>
      <c r="N2622" s="2" t="str">
        <f>VLOOKUP(I2622,lookups!$A$2:$D$206,4,0)</f>
        <v>Sargassum spp.</v>
      </c>
    </row>
    <row r="2623" ht="15.75" customHeight="1">
      <c r="A2623" s="12" t="s">
        <v>89</v>
      </c>
      <c r="B2623" s="13" t="s">
        <v>15</v>
      </c>
      <c r="C2623" s="14" t="s">
        <v>31</v>
      </c>
      <c r="D2623" s="15">
        <v>3.0</v>
      </c>
      <c r="E2623" s="15">
        <v>3.0</v>
      </c>
      <c r="F2623" s="15">
        <v>2.0</v>
      </c>
      <c r="G2623" s="2" t="str">
        <f>VLOOKUP(I2623,lookups!$A$2:$D$206,3,0)</f>
        <v>TA</v>
      </c>
      <c r="H2623" s="2" t="str">
        <f>VLOOKUP(I2623,lookups!$A$2:$D$206,2,0)</f>
        <v>STA</v>
      </c>
      <c r="I2623" s="10" t="s">
        <v>99</v>
      </c>
      <c r="L2623" s="2" t="str">
        <f>VLOOKUP(G2623,lookups!$E$2:$F$206,2,0)</f>
        <v>Turf algae</v>
      </c>
      <c r="M2623" s="2" t="str">
        <f>VLOOKUP(H2623,lookups!$G$2:$H$206,2,0)</f>
        <v>Sediment turf algae</v>
      </c>
      <c r="N2623" s="2" t="str">
        <f>VLOOKUP(I2623,lookups!$A$2:$D$206,4,0)</f>
        <v>Sediment turf algae</v>
      </c>
    </row>
    <row r="2624" ht="15.75" customHeight="1">
      <c r="A2624" s="12" t="s">
        <v>89</v>
      </c>
      <c r="B2624" s="13" t="s">
        <v>15</v>
      </c>
      <c r="C2624" s="14" t="s">
        <v>31</v>
      </c>
      <c r="D2624" s="15">
        <v>3.0</v>
      </c>
      <c r="E2624" s="15">
        <v>3.0</v>
      </c>
      <c r="F2624" s="15">
        <v>3.0</v>
      </c>
      <c r="G2624" s="2" t="str">
        <f>VLOOKUP(I2624,lookups!$A$2:$D$206,3,0)</f>
        <v>MA</v>
      </c>
      <c r="H2624" s="2" t="str">
        <f>VLOOKUP(I2624,lookups!$A$2:$D$206,2,0)</f>
        <v>BFMA</v>
      </c>
      <c r="I2624" s="10" t="s">
        <v>112</v>
      </c>
      <c r="J2624" s="3">
        <v>2.0</v>
      </c>
      <c r="L2624" s="2" t="str">
        <f>VLOOKUP(G2624,lookups!$E$2:$F$206,2,0)</f>
        <v>Macroalgae</v>
      </c>
      <c r="M2624" s="2" t="str">
        <f>VLOOKUP(H2624,lookups!$G$2:$H$206,2,0)</f>
        <v>Brown fleshy macroalgae</v>
      </c>
      <c r="N2624" s="2" t="str">
        <f>VLOOKUP(I2624,lookups!$A$2:$D$206,4,0)</f>
        <v>Sargassum spp.</v>
      </c>
    </row>
    <row r="2625" ht="15.75" customHeight="1">
      <c r="A2625" s="12" t="s">
        <v>89</v>
      </c>
      <c r="B2625" s="13" t="s">
        <v>15</v>
      </c>
      <c r="C2625" s="14" t="s">
        <v>31</v>
      </c>
      <c r="D2625" s="15">
        <v>3.0</v>
      </c>
      <c r="E2625" s="15">
        <v>3.0</v>
      </c>
      <c r="F2625" s="15">
        <v>4.0</v>
      </c>
      <c r="G2625" s="2" t="str">
        <f>VLOOKUP(I2625,lookups!$A$2:$D$206,3,0)</f>
        <v>TA</v>
      </c>
      <c r="H2625" s="2" t="str">
        <f>VLOOKUP(I2625,lookups!$A$2:$D$206,2,0)</f>
        <v>STA</v>
      </c>
      <c r="I2625" s="10" t="s">
        <v>99</v>
      </c>
      <c r="L2625" s="2" t="str">
        <f>VLOOKUP(G2625,lookups!$E$2:$F$206,2,0)</f>
        <v>Turf algae</v>
      </c>
      <c r="M2625" s="2" t="str">
        <f>VLOOKUP(H2625,lookups!$G$2:$H$206,2,0)</f>
        <v>Sediment turf algae</v>
      </c>
      <c r="N2625" s="2" t="str">
        <f>VLOOKUP(I2625,lookups!$A$2:$D$206,4,0)</f>
        <v>Sediment turf algae</v>
      </c>
    </row>
    <row r="2626" ht="15.75" customHeight="1">
      <c r="A2626" s="12" t="s">
        <v>89</v>
      </c>
      <c r="B2626" s="13" t="s">
        <v>15</v>
      </c>
      <c r="C2626" s="14" t="s">
        <v>31</v>
      </c>
      <c r="D2626" s="15">
        <v>3.0</v>
      </c>
      <c r="E2626" s="15">
        <v>3.0</v>
      </c>
      <c r="F2626" s="15">
        <v>5.0</v>
      </c>
      <c r="G2626" s="2" t="str">
        <f>VLOOKUP(I2626,lookups!$A$2:$D$206,3,0)</f>
        <v>MA</v>
      </c>
      <c r="H2626" s="2" t="str">
        <f>VLOOKUP(I2626,lookups!$A$2:$D$206,2,0)</f>
        <v>BFMA</v>
      </c>
      <c r="I2626" s="10" t="s">
        <v>108</v>
      </c>
      <c r="J2626" s="3">
        <v>2.0</v>
      </c>
      <c r="L2626" s="2" t="str">
        <f>VLOOKUP(G2626,lookups!$E$2:$F$206,2,0)</f>
        <v>Macroalgae</v>
      </c>
      <c r="M2626" s="2" t="str">
        <f>VLOOKUP(H2626,lookups!$G$2:$H$206,2,0)</f>
        <v>Brown fleshy macroalgae</v>
      </c>
      <c r="N2626" s="2" t="str">
        <f>VLOOKUP(I2626,lookups!$A$2:$D$206,4,0)</f>
        <v>Dictyota spp.</v>
      </c>
    </row>
    <row r="2627" ht="15.75" customHeight="1">
      <c r="A2627" s="12" t="s">
        <v>89</v>
      </c>
      <c r="B2627" s="13" t="s">
        <v>15</v>
      </c>
      <c r="C2627" s="14" t="s">
        <v>31</v>
      </c>
      <c r="D2627" s="15">
        <v>3.0</v>
      </c>
      <c r="E2627" s="15">
        <v>3.0</v>
      </c>
      <c r="F2627" s="15">
        <v>6.0</v>
      </c>
      <c r="G2627" s="2" t="str">
        <f>VLOOKUP(I2627,lookups!$A$2:$D$206,3,0)</f>
        <v>TA</v>
      </c>
      <c r="H2627" s="2" t="str">
        <f>VLOOKUP(I2627,lookups!$A$2:$D$206,2,0)</f>
        <v>STA</v>
      </c>
      <c r="I2627" s="10" t="s">
        <v>99</v>
      </c>
      <c r="L2627" s="2" t="str">
        <f>VLOOKUP(G2627,lookups!$E$2:$F$206,2,0)</f>
        <v>Turf algae</v>
      </c>
      <c r="M2627" s="2" t="str">
        <f>VLOOKUP(H2627,lookups!$G$2:$H$206,2,0)</f>
        <v>Sediment turf algae</v>
      </c>
      <c r="N2627" s="2" t="str">
        <f>VLOOKUP(I2627,lookups!$A$2:$D$206,4,0)</f>
        <v>Sediment turf algae</v>
      </c>
    </row>
    <row r="2628" ht="15.75" customHeight="1">
      <c r="A2628" s="12" t="s">
        <v>89</v>
      </c>
      <c r="B2628" s="13" t="s">
        <v>15</v>
      </c>
      <c r="C2628" s="14" t="s">
        <v>31</v>
      </c>
      <c r="D2628" s="15">
        <v>3.0</v>
      </c>
      <c r="E2628" s="15">
        <v>3.0</v>
      </c>
      <c r="F2628" s="15">
        <v>7.0</v>
      </c>
      <c r="G2628" s="2" t="str">
        <f>VLOOKUP(I2628,lookups!$A$2:$D$206,3,0)</f>
        <v>TA</v>
      </c>
      <c r="H2628" s="2" t="str">
        <f>VLOOKUP(I2628,lookups!$A$2:$D$206,2,0)</f>
        <v>STA</v>
      </c>
      <c r="I2628" s="10" t="s">
        <v>99</v>
      </c>
      <c r="L2628" s="2" t="str">
        <f>VLOOKUP(G2628,lookups!$E$2:$F$206,2,0)</f>
        <v>Turf algae</v>
      </c>
      <c r="M2628" s="2" t="str">
        <f>VLOOKUP(H2628,lookups!$G$2:$H$206,2,0)</f>
        <v>Sediment turf algae</v>
      </c>
      <c r="N2628" s="2" t="str">
        <f>VLOOKUP(I2628,lookups!$A$2:$D$206,4,0)</f>
        <v>Sediment turf algae</v>
      </c>
    </row>
    <row r="2629" ht="15.75" customHeight="1">
      <c r="A2629" s="12" t="s">
        <v>89</v>
      </c>
      <c r="B2629" s="13" t="s">
        <v>15</v>
      </c>
      <c r="C2629" s="14" t="s">
        <v>31</v>
      </c>
      <c r="D2629" s="15">
        <v>3.0</v>
      </c>
      <c r="E2629" s="15">
        <v>3.0</v>
      </c>
      <c r="F2629" s="15">
        <v>8.0</v>
      </c>
      <c r="G2629" s="2" t="str">
        <f>VLOOKUP(I2629,lookups!$A$2:$D$206,3,0)</f>
        <v>TA</v>
      </c>
      <c r="H2629" s="2" t="str">
        <f>VLOOKUP(I2629,lookups!$A$2:$D$206,2,0)</f>
        <v>STA</v>
      </c>
      <c r="I2629" s="10" t="s">
        <v>99</v>
      </c>
      <c r="L2629" s="2" t="str">
        <f>VLOOKUP(G2629,lookups!$E$2:$F$206,2,0)</f>
        <v>Turf algae</v>
      </c>
      <c r="M2629" s="2" t="str">
        <f>VLOOKUP(H2629,lookups!$G$2:$H$206,2,0)</f>
        <v>Sediment turf algae</v>
      </c>
      <c r="N2629" s="2" t="str">
        <f>VLOOKUP(I2629,lookups!$A$2:$D$206,4,0)</f>
        <v>Sediment turf algae</v>
      </c>
    </row>
    <row r="2630" ht="15.75" customHeight="1">
      <c r="A2630" s="12" t="s">
        <v>89</v>
      </c>
      <c r="B2630" s="13" t="s">
        <v>15</v>
      </c>
      <c r="C2630" s="14" t="s">
        <v>31</v>
      </c>
      <c r="D2630" s="15">
        <v>3.0</v>
      </c>
      <c r="E2630" s="15">
        <v>3.0</v>
      </c>
      <c r="F2630" s="15">
        <v>9.0</v>
      </c>
      <c r="G2630" s="2" t="str">
        <f>VLOOKUP(I2630,lookups!$A$2:$D$206,3,0)</f>
        <v>TA</v>
      </c>
      <c r="H2630" s="2" t="str">
        <f>VLOOKUP(I2630,lookups!$A$2:$D$206,2,0)</f>
        <v>STA</v>
      </c>
      <c r="I2630" s="10" t="s">
        <v>99</v>
      </c>
      <c r="L2630" s="2" t="str">
        <f>VLOOKUP(G2630,lookups!$E$2:$F$206,2,0)</f>
        <v>Turf algae</v>
      </c>
      <c r="M2630" s="2" t="str">
        <f>VLOOKUP(H2630,lookups!$G$2:$H$206,2,0)</f>
        <v>Sediment turf algae</v>
      </c>
      <c r="N2630" s="2" t="str">
        <f>VLOOKUP(I2630,lookups!$A$2:$D$206,4,0)</f>
        <v>Sediment turf algae</v>
      </c>
    </row>
    <row r="2631" ht="15.75" customHeight="1">
      <c r="A2631" s="12" t="s">
        <v>89</v>
      </c>
      <c r="B2631" s="13" t="s">
        <v>15</v>
      </c>
      <c r="C2631" s="14" t="s">
        <v>31</v>
      </c>
      <c r="D2631" s="15">
        <v>3.0</v>
      </c>
      <c r="E2631" s="15">
        <v>3.0</v>
      </c>
      <c r="F2631" s="15">
        <v>10.0</v>
      </c>
      <c r="G2631" s="2" t="str">
        <f>VLOOKUP(I2631,lookups!$A$2:$D$206,3,0)</f>
        <v>TA</v>
      </c>
      <c r="H2631" s="2" t="str">
        <f>VLOOKUP(I2631,lookups!$A$2:$D$206,2,0)</f>
        <v>STA</v>
      </c>
      <c r="I2631" s="10" t="s">
        <v>99</v>
      </c>
      <c r="L2631" s="2" t="str">
        <f>VLOOKUP(G2631,lookups!$E$2:$F$206,2,0)</f>
        <v>Turf algae</v>
      </c>
      <c r="M2631" s="2" t="str">
        <f>VLOOKUP(H2631,lookups!$G$2:$H$206,2,0)</f>
        <v>Sediment turf algae</v>
      </c>
      <c r="N2631" s="2" t="str">
        <f>VLOOKUP(I2631,lookups!$A$2:$D$206,4,0)</f>
        <v>Sediment turf algae</v>
      </c>
    </row>
    <row r="2632" ht="15.75" customHeight="1">
      <c r="A2632" s="12" t="s">
        <v>89</v>
      </c>
      <c r="B2632" s="13" t="s">
        <v>15</v>
      </c>
      <c r="C2632" s="14" t="s">
        <v>31</v>
      </c>
      <c r="D2632" s="15">
        <v>3.0</v>
      </c>
      <c r="E2632" s="15">
        <v>4.0</v>
      </c>
      <c r="F2632" s="15">
        <v>1.0</v>
      </c>
      <c r="G2632" s="2" t="str">
        <f>VLOOKUP(I2632,lookups!$A$2:$D$206,3,0)</f>
        <v>TA</v>
      </c>
      <c r="H2632" s="2" t="str">
        <f>VLOOKUP(I2632,lookups!$A$2:$D$206,2,0)</f>
        <v>STA</v>
      </c>
      <c r="I2632" s="10" t="s">
        <v>99</v>
      </c>
      <c r="L2632" s="2" t="str">
        <f>VLOOKUP(G2632,lookups!$E$2:$F$206,2,0)</f>
        <v>Turf algae</v>
      </c>
      <c r="M2632" s="2" t="str">
        <f>VLOOKUP(H2632,lookups!$G$2:$H$206,2,0)</f>
        <v>Sediment turf algae</v>
      </c>
      <c r="N2632" s="2" t="str">
        <f>VLOOKUP(I2632,lookups!$A$2:$D$206,4,0)</f>
        <v>Sediment turf algae</v>
      </c>
    </row>
    <row r="2633" ht="15.75" customHeight="1">
      <c r="A2633" s="12" t="s">
        <v>89</v>
      </c>
      <c r="B2633" s="13" t="s">
        <v>15</v>
      </c>
      <c r="C2633" s="14" t="s">
        <v>31</v>
      </c>
      <c r="D2633" s="15">
        <v>3.0</v>
      </c>
      <c r="E2633" s="15">
        <v>4.0</v>
      </c>
      <c r="F2633" s="15">
        <v>2.0</v>
      </c>
      <c r="G2633" s="2" t="str">
        <f>VLOOKUP(I2633,lookups!$A$2:$D$206,3,0)</f>
        <v>TA</v>
      </c>
      <c r="H2633" s="2" t="str">
        <f>VLOOKUP(I2633,lookups!$A$2:$D$206,2,0)</f>
        <v>STA</v>
      </c>
      <c r="I2633" s="10" t="s">
        <v>99</v>
      </c>
      <c r="L2633" s="2" t="str">
        <f>VLOOKUP(G2633,lookups!$E$2:$F$206,2,0)</f>
        <v>Turf algae</v>
      </c>
      <c r="M2633" s="2" t="str">
        <f>VLOOKUP(H2633,lookups!$G$2:$H$206,2,0)</f>
        <v>Sediment turf algae</v>
      </c>
      <c r="N2633" s="2" t="str">
        <f>VLOOKUP(I2633,lookups!$A$2:$D$206,4,0)</f>
        <v>Sediment turf algae</v>
      </c>
    </row>
    <row r="2634" ht="15.75" customHeight="1">
      <c r="A2634" s="12" t="s">
        <v>89</v>
      </c>
      <c r="B2634" s="13" t="s">
        <v>15</v>
      </c>
      <c r="C2634" s="14" t="s">
        <v>31</v>
      </c>
      <c r="D2634" s="15">
        <v>3.0</v>
      </c>
      <c r="E2634" s="15">
        <v>4.0</v>
      </c>
      <c r="F2634" s="15">
        <v>3.0</v>
      </c>
      <c r="G2634" s="2" t="str">
        <f>VLOOKUP(I2634,lookups!$A$2:$D$206,3,0)</f>
        <v>MA</v>
      </c>
      <c r="H2634" s="2" t="str">
        <f>VLOOKUP(I2634,lookups!$A$2:$D$206,2,0)</f>
        <v>BFMA</v>
      </c>
      <c r="I2634" s="10" t="s">
        <v>108</v>
      </c>
      <c r="J2634" s="3">
        <v>2.0</v>
      </c>
      <c r="L2634" s="2" t="str">
        <f>VLOOKUP(G2634,lookups!$E$2:$F$206,2,0)</f>
        <v>Macroalgae</v>
      </c>
      <c r="M2634" s="2" t="str">
        <f>VLOOKUP(H2634,lookups!$G$2:$H$206,2,0)</f>
        <v>Brown fleshy macroalgae</v>
      </c>
      <c r="N2634" s="2" t="str">
        <f>VLOOKUP(I2634,lookups!$A$2:$D$206,4,0)</f>
        <v>Dictyota spp.</v>
      </c>
    </row>
    <row r="2635" ht="15.75" customHeight="1">
      <c r="A2635" s="12" t="s">
        <v>89</v>
      </c>
      <c r="B2635" s="13" t="s">
        <v>15</v>
      </c>
      <c r="C2635" s="14" t="s">
        <v>31</v>
      </c>
      <c r="D2635" s="15">
        <v>3.0</v>
      </c>
      <c r="E2635" s="15">
        <v>4.0</v>
      </c>
      <c r="F2635" s="15">
        <v>4.0</v>
      </c>
      <c r="G2635" s="2" t="str">
        <f>VLOOKUP(I2635,lookups!$A$2:$D$206,3,0)</f>
        <v>AINV</v>
      </c>
      <c r="H2635" s="2" t="str">
        <f>VLOOKUP(I2635,lookups!$A$2:$D$206,2,0)</f>
        <v>AINV</v>
      </c>
      <c r="I2635" s="10" t="s">
        <v>95</v>
      </c>
      <c r="L2635" s="2" t="str">
        <f>VLOOKUP(G2635,lookups!$E$2:$F$206,2,0)</f>
        <v>Aggressive invertebrates</v>
      </c>
      <c r="M2635" s="2" t="str">
        <f>VLOOKUP(H2635,lookups!$G$2:$H$206,2,0)</f>
        <v>Aggressive invertebrates</v>
      </c>
      <c r="N2635" s="2" t="str">
        <f>VLOOKUP(I2635,lookups!$A$2:$D$206,4,0)</f>
        <v>Brown encrusting sponge (Chondrilla caribensis)</v>
      </c>
    </row>
    <row r="2636" ht="15.75" customHeight="1">
      <c r="A2636" s="12" t="s">
        <v>89</v>
      </c>
      <c r="B2636" s="13" t="s">
        <v>15</v>
      </c>
      <c r="C2636" s="14" t="s">
        <v>31</v>
      </c>
      <c r="D2636" s="15">
        <v>3.0</v>
      </c>
      <c r="E2636" s="15">
        <v>4.0</v>
      </c>
      <c r="F2636" s="15">
        <v>5.0</v>
      </c>
      <c r="G2636" s="2" t="str">
        <f>VLOOKUP(I2636,lookups!$A$2:$D$206,3,0)</f>
        <v>TA</v>
      </c>
      <c r="H2636" s="2" t="str">
        <f>VLOOKUP(I2636,lookups!$A$2:$D$206,2,0)</f>
        <v>STA</v>
      </c>
      <c r="I2636" s="10" t="s">
        <v>99</v>
      </c>
      <c r="L2636" s="2" t="str">
        <f>VLOOKUP(G2636,lookups!$E$2:$F$206,2,0)</f>
        <v>Turf algae</v>
      </c>
      <c r="M2636" s="2" t="str">
        <f>VLOOKUP(H2636,lookups!$G$2:$H$206,2,0)</f>
        <v>Sediment turf algae</v>
      </c>
      <c r="N2636" s="2" t="str">
        <f>VLOOKUP(I2636,lookups!$A$2:$D$206,4,0)</f>
        <v>Sediment turf algae</v>
      </c>
    </row>
    <row r="2637" ht="15.75" customHeight="1">
      <c r="A2637" s="12" t="s">
        <v>89</v>
      </c>
      <c r="B2637" s="13" t="s">
        <v>15</v>
      </c>
      <c r="C2637" s="14" t="s">
        <v>31</v>
      </c>
      <c r="D2637" s="15">
        <v>3.0</v>
      </c>
      <c r="E2637" s="15">
        <v>4.0</v>
      </c>
      <c r="F2637" s="15">
        <v>6.0</v>
      </c>
      <c r="G2637" s="2" t="str">
        <f>VLOOKUP(I2637,lookups!$A$2:$D$206,3,0)</f>
        <v>TA</v>
      </c>
      <c r="H2637" s="2" t="str">
        <f>VLOOKUP(I2637,lookups!$A$2:$D$206,2,0)</f>
        <v>STA</v>
      </c>
      <c r="I2637" s="10" t="s">
        <v>99</v>
      </c>
      <c r="L2637" s="2" t="str">
        <f>VLOOKUP(G2637,lookups!$E$2:$F$206,2,0)</f>
        <v>Turf algae</v>
      </c>
      <c r="M2637" s="2" t="str">
        <f>VLOOKUP(H2637,lookups!$G$2:$H$206,2,0)</f>
        <v>Sediment turf algae</v>
      </c>
      <c r="N2637" s="2" t="str">
        <f>VLOOKUP(I2637,lookups!$A$2:$D$206,4,0)</f>
        <v>Sediment turf algae</v>
      </c>
    </row>
    <row r="2638" ht="15.75" customHeight="1">
      <c r="A2638" s="12" t="s">
        <v>89</v>
      </c>
      <c r="B2638" s="13" t="s">
        <v>15</v>
      </c>
      <c r="C2638" s="14" t="s">
        <v>31</v>
      </c>
      <c r="D2638" s="15">
        <v>3.0</v>
      </c>
      <c r="E2638" s="15">
        <v>4.0</v>
      </c>
      <c r="F2638" s="15">
        <v>7.0</v>
      </c>
      <c r="G2638" s="2" t="str">
        <f>VLOOKUP(I2638,lookups!$A$2:$D$206,3,0)</f>
        <v>CYAN</v>
      </c>
      <c r="H2638" s="2" t="str">
        <f>VLOOKUP(I2638,lookups!$A$2:$D$206,2,0)</f>
        <v>CYAN</v>
      </c>
      <c r="I2638" s="10" t="s">
        <v>93</v>
      </c>
      <c r="L2638" s="2" t="str">
        <f>VLOOKUP(G2638,lookups!$E$2:$F$206,2,0)</f>
        <v>Cyanobacteria</v>
      </c>
      <c r="M2638" s="2" t="str">
        <f>VLOOKUP(H2638,lookups!$G$2:$H$206,2,0)</f>
        <v>Cyanobacteria</v>
      </c>
      <c r="N2638" s="2" t="str">
        <f>VLOOKUP(I2638,lookups!$A$2:$D$206,4,0)</f>
        <v>Cyanobacteria</v>
      </c>
    </row>
    <row r="2639" ht="15.75" customHeight="1">
      <c r="A2639" s="12" t="s">
        <v>89</v>
      </c>
      <c r="B2639" s="13" t="s">
        <v>15</v>
      </c>
      <c r="C2639" s="14" t="s">
        <v>31</v>
      </c>
      <c r="D2639" s="15">
        <v>3.0</v>
      </c>
      <c r="E2639" s="15">
        <v>4.0</v>
      </c>
      <c r="F2639" s="15">
        <v>8.0</v>
      </c>
      <c r="G2639" s="2" t="str">
        <f>VLOOKUP(I2639,lookups!$A$2:$D$206,3,0)</f>
        <v>TA</v>
      </c>
      <c r="H2639" s="2" t="str">
        <f>VLOOKUP(I2639,lookups!$A$2:$D$206,2,0)</f>
        <v>STA</v>
      </c>
      <c r="I2639" s="10" t="s">
        <v>99</v>
      </c>
      <c r="L2639" s="2" t="str">
        <f>VLOOKUP(G2639,lookups!$E$2:$F$206,2,0)</f>
        <v>Turf algae</v>
      </c>
      <c r="M2639" s="2" t="str">
        <f>VLOOKUP(H2639,lookups!$G$2:$H$206,2,0)</f>
        <v>Sediment turf algae</v>
      </c>
      <c r="N2639" s="2" t="str">
        <f>VLOOKUP(I2639,lookups!$A$2:$D$206,4,0)</f>
        <v>Sediment turf algae</v>
      </c>
    </row>
    <row r="2640" ht="15.75" customHeight="1">
      <c r="A2640" s="12" t="s">
        <v>89</v>
      </c>
      <c r="B2640" s="13" t="s">
        <v>15</v>
      </c>
      <c r="C2640" s="14" t="s">
        <v>31</v>
      </c>
      <c r="D2640" s="15">
        <v>3.0</v>
      </c>
      <c r="E2640" s="15">
        <v>4.0</v>
      </c>
      <c r="F2640" s="15">
        <v>9.0</v>
      </c>
      <c r="G2640" s="2" t="str">
        <f>VLOOKUP(I2640,lookups!$A$2:$D$206,3,0)</f>
        <v>TA</v>
      </c>
      <c r="H2640" s="2" t="str">
        <f>VLOOKUP(I2640,lookups!$A$2:$D$206,2,0)</f>
        <v>STA</v>
      </c>
      <c r="I2640" s="10" t="s">
        <v>99</v>
      </c>
      <c r="L2640" s="2" t="str">
        <f>VLOOKUP(G2640,lookups!$E$2:$F$206,2,0)</f>
        <v>Turf algae</v>
      </c>
      <c r="M2640" s="2" t="str">
        <f>VLOOKUP(H2640,lookups!$G$2:$H$206,2,0)</f>
        <v>Sediment turf algae</v>
      </c>
      <c r="N2640" s="2" t="str">
        <f>VLOOKUP(I2640,lookups!$A$2:$D$206,4,0)</f>
        <v>Sediment turf algae</v>
      </c>
    </row>
    <row r="2641" ht="15.75" customHeight="1">
      <c r="A2641" s="12" t="s">
        <v>89</v>
      </c>
      <c r="B2641" s="13" t="s">
        <v>15</v>
      </c>
      <c r="C2641" s="14" t="s">
        <v>31</v>
      </c>
      <c r="D2641" s="15">
        <v>3.0</v>
      </c>
      <c r="E2641" s="15">
        <v>4.0</v>
      </c>
      <c r="F2641" s="15">
        <v>10.0</v>
      </c>
      <c r="G2641" s="2" t="str">
        <f>VLOOKUP(I2641,lookups!$A$2:$D$206,3,0)</f>
        <v>TA</v>
      </c>
      <c r="H2641" s="2" t="str">
        <f>VLOOKUP(I2641,lookups!$A$2:$D$206,2,0)</f>
        <v>STA</v>
      </c>
      <c r="I2641" s="10" t="s">
        <v>99</v>
      </c>
      <c r="L2641" s="2" t="str">
        <f>VLOOKUP(G2641,lookups!$E$2:$F$206,2,0)</f>
        <v>Turf algae</v>
      </c>
      <c r="M2641" s="2" t="str">
        <f>VLOOKUP(H2641,lookups!$G$2:$H$206,2,0)</f>
        <v>Sediment turf algae</v>
      </c>
      <c r="N2641" s="2" t="str">
        <f>VLOOKUP(I2641,lookups!$A$2:$D$206,4,0)</f>
        <v>Sediment turf algae</v>
      </c>
    </row>
    <row r="2642" ht="15.75" customHeight="1">
      <c r="A2642" s="12" t="s">
        <v>89</v>
      </c>
      <c r="B2642" s="13" t="s">
        <v>15</v>
      </c>
      <c r="C2642" s="14" t="s">
        <v>31</v>
      </c>
      <c r="D2642" s="15">
        <v>3.0</v>
      </c>
      <c r="E2642" s="15">
        <v>5.0</v>
      </c>
      <c r="F2642" s="15">
        <v>1.0</v>
      </c>
      <c r="G2642" s="2" t="str">
        <f>VLOOKUP(I2642,lookups!$A$2:$D$206,3,0)</f>
        <v>AINV</v>
      </c>
      <c r="H2642" s="2" t="str">
        <f>VLOOKUP(I2642,lookups!$A$2:$D$206,2,0)</f>
        <v>AINV</v>
      </c>
      <c r="I2642" s="10" t="s">
        <v>100</v>
      </c>
      <c r="L2642" s="2" t="str">
        <f>VLOOKUP(G2642,lookups!$E$2:$F$206,2,0)</f>
        <v>Aggressive invertebrates</v>
      </c>
      <c r="M2642" s="2" t="str">
        <f>VLOOKUP(H2642,lookups!$G$2:$H$206,2,0)</f>
        <v>Aggressive invertebrates</v>
      </c>
      <c r="N2642" s="2" t="str">
        <f>VLOOKUP(I2642,lookups!$A$2:$D$206,4,0)</f>
        <v>White zooanthid (Palythoa caribaeorum)</v>
      </c>
    </row>
    <row r="2643" ht="15.75" customHeight="1">
      <c r="A2643" s="12" t="s">
        <v>89</v>
      </c>
      <c r="B2643" s="13" t="s">
        <v>15</v>
      </c>
      <c r="C2643" s="14" t="s">
        <v>31</v>
      </c>
      <c r="D2643" s="15">
        <v>3.0</v>
      </c>
      <c r="E2643" s="15">
        <v>5.0</v>
      </c>
      <c r="F2643" s="15">
        <v>2.0</v>
      </c>
      <c r="G2643" s="2" t="str">
        <f>VLOOKUP(I2643,lookups!$A$2:$D$206,3,0)</f>
        <v>TA</v>
      </c>
      <c r="H2643" s="2" t="str">
        <f>VLOOKUP(I2643,lookups!$A$2:$D$206,2,0)</f>
        <v>STA</v>
      </c>
      <c r="I2643" s="10" t="s">
        <v>99</v>
      </c>
      <c r="L2643" s="2" t="str">
        <f>VLOOKUP(G2643,lookups!$E$2:$F$206,2,0)</f>
        <v>Turf algae</v>
      </c>
      <c r="M2643" s="2" t="str">
        <f>VLOOKUP(H2643,lookups!$G$2:$H$206,2,0)</f>
        <v>Sediment turf algae</v>
      </c>
      <c r="N2643" s="2" t="str">
        <f>VLOOKUP(I2643,lookups!$A$2:$D$206,4,0)</f>
        <v>Sediment turf algae</v>
      </c>
    </row>
    <row r="2644" ht="15.75" customHeight="1">
      <c r="A2644" s="12" t="s">
        <v>89</v>
      </c>
      <c r="B2644" s="13" t="s">
        <v>15</v>
      </c>
      <c r="C2644" s="14" t="s">
        <v>31</v>
      </c>
      <c r="D2644" s="15">
        <v>3.0</v>
      </c>
      <c r="E2644" s="15">
        <v>5.0</v>
      </c>
      <c r="F2644" s="15">
        <v>3.0</v>
      </c>
      <c r="G2644" s="2" t="str">
        <f>VLOOKUP(I2644,lookups!$A$2:$D$206,3,0)</f>
        <v>TA</v>
      </c>
      <c r="H2644" s="2" t="str">
        <f>VLOOKUP(I2644,lookups!$A$2:$D$206,2,0)</f>
        <v>STA</v>
      </c>
      <c r="I2644" s="10" t="s">
        <v>99</v>
      </c>
      <c r="L2644" s="2" t="str">
        <f>VLOOKUP(G2644,lookups!$E$2:$F$206,2,0)</f>
        <v>Turf algae</v>
      </c>
      <c r="M2644" s="2" t="str">
        <f>VLOOKUP(H2644,lookups!$G$2:$H$206,2,0)</f>
        <v>Sediment turf algae</v>
      </c>
      <c r="N2644" s="2" t="str">
        <f>VLOOKUP(I2644,lookups!$A$2:$D$206,4,0)</f>
        <v>Sediment turf algae</v>
      </c>
    </row>
    <row r="2645" ht="15.75" customHeight="1">
      <c r="A2645" s="12" t="s">
        <v>89</v>
      </c>
      <c r="B2645" s="13" t="s">
        <v>15</v>
      </c>
      <c r="C2645" s="14" t="s">
        <v>31</v>
      </c>
      <c r="D2645" s="15">
        <v>3.0</v>
      </c>
      <c r="E2645" s="15">
        <v>5.0</v>
      </c>
      <c r="F2645" s="15">
        <v>4.0</v>
      </c>
      <c r="G2645" s="2" t="str">
        <f>VLOOKUP(I2645,lookups!$A$2:$D$206,3,0)</f>
        <v>TA</v>
      </c>
      <c r="H2645" s="2" t="str">
        <f>VLOOKUP(I2645,lookups!$A$2:$D$206,2,0)</f>
        <v>STA</v>
      </c>
      <c r="I2645" s="10" t="s">
        <v>99</v>
      </c>
      <c r="L2645" s="2" t="str">
        <f>VLOOKUP(G2645,lookups!$E$2:$F$206,2,0)</f>
        <v>Turf algae</v>
      </c>
      <c r="M2645" s="2" t="str">
        <f>VLOOKUP(H2645,lookups!$G$2:$H$206,2,0)</f>
        <v>Sediment turf algae</v>
      </c>
      <c r="N2645" s="2" t="str">
        <f>VLOOKUP(I2645,lookups!$A$2:$D$206,4,0)</f>
        <v>Sediment turf algae</v>
      </c>
    </row>
    <row r="2646" ht="15.75" customHeight="1">
      <c r="A2646" s="12" t="s">
        <v>89</v>
      </c>
      <c r="B2646" s="13" t="s">
        <v>15</v>
      </c>
      <c r="C2646" s="14" t="s">
        <v>31</v>
      </c>
      <c r="D2646" s="15">
        <v>3.0</v>
      </c>
      <c r="E2646" s="15">
        <v>5.0</v>
      </c>
      <c r="F2646" s="15">
        <v>5.0</v>
      </c>
      <c r="G2646" s="2" t="str">
        <f>VLOOKUP(I2646,lookups!$A$2:$D$206,3,0)</f>
        <v>TA</v>
      </c>
      <c r="H2646" s="2" t="str">
        <f>VLOOKUP(I2646,lookups!$A$2:$D$206,2,0)</f>
        <v>STA</v>
      </c>
      <c r="I2646" s="10" t="s">
        <v>99</v>
      </c>
      <c r="L2646" s="2" t="str">
        <f>VLOOKUP(G2646,lookups!$E$2:$F$206,2,0)</f>
        <v>Turf algae</v>
      </c>
      <c r="M2646" s="2" t="str">
        <f>VLOOKUP(H2646,lookups!$G$2:$H$206,2,0)</f>
        <v>Sediment turf algae</v>
      </c>
      <c r="N2646" s="2" t="str">
        <f>VLOOKUP(I2646,lookups!$A$2:$D$206,4,0)</f>
        <v>Sediment turf algae</v>
      </c>
    </row>
    <row r="2647" ht="15.75" customHeight="1">
      <c r="A2647" s="12" t="s">
        <v>89</v>
      </c>
      <c r="B2647" s="13" t="s">
        <v>15</v>
      </c>
      <c r="C2647" s="14" t="s">
        <v>31</v>
      </c>
      <c r="D2647" s="15">
        <v>3.0</v>
      </c>
      <c r="E2647" s="15">
        <v>5.0</v>
      </c>
      <c r="F2647" s="15">
        <v>6.0</v>
      </c>
      <c r="G2647" s="2" t="str">
        <f>VLOOKUP(I2647,lookups!$A$2:$D$206,3,0)</f>
        <v>TA</v>
      </c>
      <c r="H2647" s="2" t="str">
        <f>VLOOKUP(I2647,lookups!$A$2:$D$206,2,0)</f>
        <v>STA</v>
      </c>
      <c r="I2647" s="10" t="s">
        <v>99</v>
      </c>
      <c r="L2647" s="2" t="str">
        <f>VLOOKUP(G2647,lookups!$E$2:$F$206,2,0)</f>
        <v>Turf algae</v>
      </c>
      <c r="M2647" s="2" t="str">
        <f>VLOOKUP(H2647,lookups!$G$2:$H$206,2,0)</f>
        <v>Sediment turf algae</v>
      </c>
      <c r="N2647" s="2" t="str">
        <f>VLOOKUP(I2647,lookups!$A$2:$D$206,4,0)</f>
        <v>Sediment turf algae</v>
      </c>
    </row>
    <row r="2648" ht="15.75" customHeight="1">
      <c r="A2648" s="12" t="s">
        <v>89</v>
      </c>
      <c r="B2648" s="13" t="s">
        <v>15</v>
      </c>
      <c r="C2648" s="14" t="s">
        <v>31</v>
      </c>
      <c r="D2648" s="15">
        <v>3.0</v>
      </c>
      <c r="E2648" s="15">
        <v>5.0</v>
      </c>
      <c r="F2648" s="15">
        <v>7.0</v>
      </c>
      <c r="G2648" s="2" t="str">
        <f>VLOOKUP(I2648,lookups!$A$2:$D$206,3,0)</f>
        <v>TA</v>
      </c>
      <c r="H2648" s="2" t="str">
        <f>VLOOKUP(I2648,lookups!$A$2:$D$206,2,0)</f>
        <v>STA</v>
      </c>
      <c r="I2648" s="10" t="s">
        <v>99</v>
      </c>
      <c r="L2648" s="2" t="str">
        <f>VLOOKUP(G2648,lookups!$E$2:$F$206,2,0)</f>
        <v>Turf algae</v>
      </c>
      <c r="M2648" s="2" t="str">
        <f>VLOOKUP(H2648,lookups!$G$2:$H$206,2,0)</f>
        <v>Sediment turf algae</v>
      </c>
      <c r="N2648" s="2" t="str">
        <f>VLOOKUP(I2648,lookups!$A$2:$D$206,4,0)</f>
        <v>Sediment turf algae</v>
      </c>
    </row>
    <row r="2649" ht="15.75" customHeight="1">
      <c r="A2649" s="12" t="s">
        <v>89</v>
      </c>
      <c r="B2649" s="13" t="s">
        <v>15</v>
      </c>
      <c r="C2649" s="14" t="s">
        <v>31</v>
      </c>
      <c r="D2649" s="15">
        <v>3.0</v>
      </c>
      <c r="E2649" s="15">
        <v>5.0</v>
      </c>
      <c r="F2649" s="15">
        <v>8.0</v>
      </c>
      <c r="G2649" s="2" t="str">
        <f>VLOOKUP(I2649,lookups!$A$2:$D$206,3,0)</f>
        <v>MA</v>
      </c>
      <c r="H2649" s="2" t="str">
        <f>VLOOKUP(I2649,lookups!$A$2:$D$206,2,0)</f>
        <v>BFMA</v>
      </c>
      <c r="I2649" s="10" t="s">
        <v>112</v>
      </c>
      <c r="J2649" s="3">
        <v>10.0</v>
      </c>
      <c r="L2649" s="2" t="str">
        <f>VLOOKUP(G2649,lookups!$E$2:$F$206,2,0)</f>
        <v>Macroalgae</v>
      </c>
      <c r="M2649" s="2" t="str">
        <f>VLOOKUP(H2649,lookups!$G$2:$H$206,2,0)</f>
        <v>Brown fleshy macroalgae</v>
      </c>
      <c r="N2649" s="2" t="str">
        <f>VLOOKUP(I2649,lookups!$A$2:$D$206,4,0)</f>
        <v>Sargassum spp.</v>
      </c>
    </row>
    <row r="2650" ht="15.75" customHeight="1">
      <c r="A2650" s="12" t="s">
        <v>89</v>
      </c>
      <c r="B2650" s="13" t="s">
        <v>15</v>
      </c>
      <c r="C2650" s="14" t="s">
        <v>31</v>
      </c>
      <c r="D2650" s="15">
        <v>3.0</v>
      </c>
      <c r="E2650" s="15">
        <v>5.0</v>
      </c>
      <c r="F2650" s="15">
        <v>9.0</v>
      </c>
      <c r="G2650" s="2" t="str">
        <f>VLOOKUP(I2650,lookups!$A$2:$D$206,3,0)</f>
        <v>TA</v>
      </c>
      <c r="H2650" s="2" t="str">
        <f>VLOOKUP(I2650,lookups!$A$2:$D$206,2,0)</f>
        <v>STA</v>
      </c>
      <c r="I2650" s="10" t="s">
        <v>99</v>
      </c>
      <c r="L2650" s="2" t="str">
        <f>VLOOKUP(G2650,lookups!$E$2:$F$206,2,0)</f>
        <v>Turf algae</v>
      </c>
      <c r="M2650" s="2" t="str">
        <f>VLOOKUP(H2650,lookups!$G$2:$H$206,2,0)</f>
        <v>Sediment turf algae</v>
      </c>
      <c r="N2650" s="2" t="str">
        <f>VLOOKUP(I2650,lookups!$A$2:$D$206,4,0)</f>
        <v>Sediment turf algae</v>
      </c>
    </row>
    <row r="2651" ht="15.75" customHeight="1">
      <c r="A2651" s="12" t="s">
        <v>89</v>
      </c>
      <c r="B2651" s="13" t="s">
        <v>15</v>
      </c>
      <c r="C2651" s="14" t="s">
        <v>31</v>
      </c>
      <c r="D2651" s="15">
        <v>3.0</v>
      </c>
      <c r="E2651" s="15">
        <v>5.0</v>
      </c>
      <c r="F2651" s="15">
        <v>10.0</v>
      </c>
      <c r="G2651" s="2" t="str">
        <f>VLOOKUP(I2651,lookups!$A$2:$D$206,3,0)</f>
        <v>TA</v>
      </c>
      <c r="H2651" s="2" t="str">
        <f>VLOOKUP(I2651,lookups!$A$2:$D$206,2,0)</f>
        <v>STA</v>
      </c>
      <c r="I2651" s="10" t="s">
        <v>99</v>
      </c>
      <c r="L2651" s="2" t="str">
        <f>VLOOKUP(G2651,lookups!$E$2:$F$206,2,0)</f>
        <v>Turf algae</v>
      </c>
      <c r="M2651" s="2" t="str">
        <f>VLOOKUP(H2651,lookups!$G$2:$H$206,2,0)</f>
        <v>Sediment turf algae</v>
      </c>
      <c r="N2651" s="2" t="str">
        <f>VLOOKUP(I2651,lookups!$A$2:$D$206,4,0)</f>
        <v>Sediment turf algae</v>
      </c>
    </row>
    <row r="2652" ht="15.75" customHeight="1">
      <c r="A2652" s="12" t="s">
        <v>89</v>
      </c>
      <c r="B2652" s="13" t="s">
        <v>15</v>
      </c>
      <c r="C2652" s="14" t="s">
        <v>31</v>
      </c>
      <c r="D2652" s="15">
        <v>3.0</v>
      </c>
      <c r="E2652" s="15">
        <v>6.0</v>
      </c>
      <c r="F2652" s="15">
        <v>1.0</v>
      </c>
      <c r="G2652" s="2" t="str">
        <f>VLOOKUP(I2652,lookups!$A$2:$D$206,3,0)</f>
        <v>TA</v>
      </c>
      <c r="H2652" s="2" t="str">
        <f>VLOOKUP(I2652,lookups!$A$2:$D$206,2,0)</f>
        <v>STA</v>
      </c>
      <c r="I2652" s="10" t="s">
        <v>99</v>
      </c>
      <c r="L2652" s="2" t="str">
        <f>VLOOKUP(G2652,lookups!$E$2:$F$206,2,0)</f>
        <v>Turf algae</v>
      </c>
      <c r="M2652" s="2" t="str">
        <f>VLOOKUP(H2652,lookups!$G$2:$H$206,2,0)</f>
        <v>Sediment turf algae</v>
      </c>
      <c r="N2652" s="2" t="str">
        <f>VLOOKUP(I2652,lookups!$A$2:$D$206,4,0)</f>
        <v>Sediment turf algae</v>
      </c>
    </row>
    <row r="2653" ht="15.75" customHeight="1">
      <c r="A2653" s="12" t="s">
        <v>89</v>
      </c>
      <c r="B2653" s="13" t="s">
        <v>15</v>
      </c>
      <c r="C2653" s="14" t="s">
        <v>31</v>
      </c>
      <c r="D2653" s="15">
        <v>3.0</v>
      </c>
      <c r="E2653" s="15">
        <v>6.0</v>
      </c>
      <c r="F2653" s="15">
        <v>2.0</v>
      </c>
      <c r="G2653" s="2" t="str">
        <f>VLOOKUP(I2653,lookups!$A$2:$D$206,3,0)</f>
        <v>TA</v>
      </c>
      <c r="H2653" s="2" t="str">
        <f>VLOOKUP(I2653,lookups!$A$2:$D$206,2,0)</f>
        <v>STA</v>
      </c>
      <c r="I2653" s="10" t="s">
        <v>99</v>
      </c>
      <c r="L2653" s="2" t="str">
        <f>VLOOKUP(G2653,lookups!$E$2:$F$206,2,0)</f>
        <v>Turf algae</v>
      </c>
      <c r="M2653" s="2" t="str">
        <f>VLOOKUP(H2653,lookups!$G$2:$H$206,2,0)</f>
        <v>Sediment turf algae</v>
      </c>
      <c r="N2653" s="2" t="str">
        <f>VLOOKUP(I2653,lookups!$A$2:$D$206,4,0)</f>
        <v>Sediment turf algae</v>
      </c>
    </row>
    <row r="2654" ht="15.75" customHeight="1">
      <c r="A2654" s="12" t="s">
        <v>89</v>
      </c>
      <c r="B2654" s="13" t="s">
        <v>15</v>
      </c>
      <c r="C2654" s="14" t="s">
        <v>31</v>
      </c>
      <c r="D2654" s="15">
        <v>3.0</v>
      </c>
      <c r="E2654" s="15">
        <v>6.0</v>
      </c>
      <c r="F2654" s="15">
        <v>3.0</v>
      </c>
      <c r="G2654" s="2" t="str">
        <f>VLOOKUP(I2654,lookups!$A$2:$D$206,3,0)</f>
        <v>TA</v>
      </c>
      <c r="H2654" s="2" t="str">
        <f>VLOOKUP(I2654,lookups!$A$2:$D$206,2,0)</f>
        <v>STA</v>
      </c>
      <c r="I2654" s="10" t="s">
        <v>99</v>
      </c>
      <c r="L2654" s="2" t="str">
        <f>VLOOKUP(G2654,lookups!$E$2:$F$206,2,0)</f>
        <v>Turf algae</v>
      </c>
      <c r="M2654" s="2" t="str">
        <f>VLOOKUP(H2654,lookups!$G$2:$H$206,2,0)</f>
        <v>Sediment turf algae</v>
      </c>
      <c r="N2654" s="2" t="str">
        <f>VLOOKUP(I2654,lookups!$A$2:$D$206,4,0)</f>
        <v>Sediment turf algae</v>
      </c>
    </row>
    <row r="2655" ht="15.75" customHeight="1">
      <c r="A2655" s="12" t="s">
        <v>89</v>
      </c>
      <c r="B2655" s="13" t="s">
        <v>15</v>
      </c>
      <c r="C2655" s="14" t="s">
        <v>31</v>
      </c>
      <c r="D2655" s="15">
        <v>3.0</v>
      </c>
      <c r="E2655" s="15">
        <v>6.0</v>
      </c>
      <c r="F2655" s="15">
        <v>4.0</v>
      </c>
      <c r="G2655" s="2" t="str">
        <f>VLOOKUP(I2655,lookups!$A$2:$D$206,3,0)</f>
        <v>TA</v>
      </c>
      <c r="H2655" s="2" t="str">
        <f>VLOOKUP(I2655,lookups!$A$2:$D$206,2,0)</f>
        <v>STA</v>
      </c>
      <c r="I2655" s="10" t="s">
        <v>99</v>
      </c>
      <c r="L2655" s="2" t="str">
        <f>VLOOKUP(G2655,lookups!$E$2:$F$206,2,0)</f>
        <v>Turf algae</v>
      </c>
      <c r="M2655" s="2" t="str">
        <f>VLOOKUP(H2655,lookups!$G$2:$H$206,2,0)</f>
        <v>Sediment turf algae</v>
      </c>
      <c r="N2655" s="2" t="str">
        <f>VLOOKUP(I2655,lookups!$A$2:$D$206,4,0)</f>
        <v>Sediment turf algae</v>
      </c>
    </row>
    <row r="2656" ht="15.75" customHeight="1">
      <c r="A2656" s="12" t="s">
        <v>89</v>
      </c>
      <c r="B2656" s="13" t="s">
        <v>15</v>
      </c>
      <c r="C2656" s="14" t="s">
        <v>31</v>
      </c>
      <c r="D2656" s="15">
        <v>3.0</v>
      </c>
      <c r="E2656" s="15">
        <v>6.0</v>
      </c>
      <c r="F2656" s="15">
        <v>5.0</v>
      </c>
      <c r="G2656" s="2" t="str">
        <f>VLOOKUP(I2656,lookups!$A$2:$D$206,3,0)</f>
        <v>CCA</v>
      </c>
      <c r="H2656" s="2" t="str">
        <f>VLOOKUP(I2656,lookups!$A$2:$D$206,2,0)</f>
        <v>CCA</v>
      </c>
      <c r="I2656" s="10" t="s">
        <v>90</v>
      </c>
      <c r="L2656" s="2" t="str">
        <f>VLOOKUP(G2656,lookups!$E$2:$F$206,2,0)</f>
        <v>Crustose coraline algae</v>
      </c>
      <c r="M2656" s="2" t="str">
        <f>VLOOKUP(H2656,lookups!$G$2:$H$206,2,0)</f>
        <v>Crustose coraline algae</v>
      </c>
      <c r="N2656" s="2" t="str">
        <f>VLOOKUP(I2656,lookups!$A$2:$D$206,4,0)</f>
        <v>Crustose coraline algae</v>
      </c>
    </row>
    <row r="2657" ht="15.75" customHeight="1">
      <c r="A2657" s="12" t="s">
        <v>89</v>
      </c>
      <c r="B2657" s="13" t="s">
        <v>15</v>
      </c>
      <c r="C2657" s="14" t="s">
        <v>31</v>
      </c>
      <c r="D2657" s="15">
        <v>3.0</v>
      </c>
      <c r="E2657" s="15">
        <v>6.0</v>
      </c>
      <c r="F2657" s="15">
        <v>6.0</v>
      </c>
      <c r="G2657" s="2" t="str">
        <f>VLOOKUP(I2657,lookups!$A$2:$D$206,3,0)</f>
        <v>TA</v>
      </c>
      <c r="H2657" s="2" t="str">
        <f>VLOOKUP(I2657,lookups!$A$2:$D$206,2,0)</f>
        <v>TAS</v>
      </c>
      <c r="I2657" s="10" t="s">
        <v>92</v>
      </c>
      <c r="L2657" s="2" t="str">
        <f>VLOOKUP(G2657,lookups!$E$2:$F$206,2,0)</f>
        <v>Turf algae</v>
      </c>
      <c r="M2657" s="2" t="str">
        <f>VLOOKUP(H2657,lookups!$G$2:$H$206,2,0)</f>
        <v>Turf algae sediment</v>
      </c>
      <c r="N2657" s="2" t="str">
        <f>VLOOKUP(I2657,lookups!$A$2:$D$206,4,0)</f>
        <v>Turf algae sediment</v>
      </c>
    </row>
    <row r="2658" ht="15.75" customHeight="1">
      <c r="A2658" s="12" t="s">
        <v>89</v>
      </c>
      <c r="B2658" s="13" t="s">
        <v>15</v>
      </c>
      <c r="C2658" s="14" t="s">
        <v>31</v>
      </c>
      <c r="D2658" s="15">
        <v>3.0</v>
      </c>
      <c r="E2658" s="15">
        <v>6.0</v>
      </c>
      <c r="F2658" s="15">
        <v>7.0</v>
      </c>
      <c r="G2658" s="2" t="str">
        <f>VLOOKUP(I2658,lookups!$A$2:$D$206,3,0)</f>
        <v>TA</v>
      </c>
      <c r="H2658" s="2" t="str">
        <f>VLOOKUP(I2658,lookups!$A$2:$D$206,2,0)</f>
        <v>STA</v>
      </c>
      <c r="I2658" s="10" t="s">
        <v>99</v>
      </c>
      <c r="L2658" s="2" t="str">
        <f>VLOOKUP(G2658,lookups!$E$2:$F$206,2,0)</f>
        <v>Turf algae</v>
      </c>
      <c r="M2658" s="2" t="str">
        <f>VLOOKUP(H2658,lookups!$G$2:$H$206,2,0)</f>
        <v>Sediment turf algae</v>
      </c>
      <c r="N2658" s="2" t="str">
        <f>VLOOKUP(I2658,lookups!$A$2:$D$206,4,0)</f>
        <v>Sediment turf algae</v>
      </c>
    </row>
    <row r="2659" ht="15.75" customHeight="1">
      <c r="A2659" s="12" t="s">
        <v>89</v>
      </c>
      <c r="B2659" s="13" t="s">
        <v>15</v>
      </c>
      <c r="C2659" s="14" t="s">
        <v>31</v>
      </c>
      <c r="D2659" s="15">
        <v>3.0</v>
      </c>
      <c r="E2659" s="15">
        <v>6.0</v>
      </c>
      <c r="F2659" s="15">
        <v>8.0</v>
      </c>
      <c r="G2659" s="2" t="str">
        <f>VLOOKUP(I2659,lookups!$A$2:$D$206,3,0)</f>
        <v>MA</v>
      </c>
      <c r="H2659" s="2" t="str">
        <f>VLOOKUP(I2659,lookups!$A$2:$D$206,2,0)</f>
        <v>BFMA</v>
      </c>
      <c r="I2659" s="10" t="s">
        <v>108</v>
      </c>
      <c r="J2659" s="3">
        <v>2.0</v>
      </c>
      <c r="L2659" s="2" t="str">
        <f>VLOOKUP(G2659,lookups!$E$2:$F$206,2,0)</f>
        <v>Macroalgae</v>
      </c>
      <c r="M2659" s="2" t="str">
        <f>VLOOKUP(H2659,lookups!$G$2:$H$206,2,0)</f>
        <v>Brown fleshy macroalgae</v>
      </c>
      <c r="N2659" s="2" t="str">
        <f>VLOOKUP(I2659,lookups!$A$2:$D$206,4,0)</f>
        <v>Dictyota spp.</v>
      </c>
    </row>
    <row r="2660" ht="15.75" customHeight="1">
      <c r="A2660" s="12" t="s">
        <v>89</v>
      </c>
      <c r="B2660" s="13" t="s">
        <v>15</v>
      </c>
      <c r="C2660" s="14" t="s">
        <v>31</v>
      </c>
      <c r="D2660" s="15">
        <v>3.0</v>
      </c>
      <c r="E2660" s="15">
        <v>6.0</v>
      </c>
      <c r="F2660" s="15">
        <v>9.0</v>
      </c>
      <c r="G2660" s="2" t="str">
        <f>VLOOKUP(I2660,lookups!$A$2:$D$206,3,0)</f>
        <v>TA</v>
      </c>
      <c r="H2660" s="2" t="str">
        <f>VLOOKUP(I2660,lookups!$A$2:$D$206,2,0)</f>
        <v>STA</v>
      </c>
      <c r="I2660" s="10" t="s">
        <v>99</v>
      </c>
      <c r="L2660" s="2" t="str">
        <f>VLOOKUP(G2660,lookups!$E$2:$F$206,2,0)</f>
        <v>Turf algae</v>
      </c>
      <c r="M2660" s="2" t="str">
        <f>VLOOKUP(H2660,lookups!$G$2:$H$206,2,0)</f>
        <v>Sediment turf algae</v>
      </c>
      <c r="N2660" s="2" t="str">
        <f>VLOOKUP(I2660,lookups!$A$2:$D$206,4,0)</f>
        <v>Sediment turf algae</v>
      </c>
    </row>
    <row r="2661" ht="15.75" customHeight="1">
      <c r="A2661" s="12" t="s">
        <v>89</v>
      </c>
      <c r="B2661" s="13" t="s">
        <v>15</v>
      </c>
      <c r="C2661" s="14" t="s">
        <v>31</v>
      </c>
      <c r="D2661" s="15">
        <v>3.0</v>
      </c>
      <c r="E2661" s="15">
        <v>6.0</v>
      </c>
      <c r="F2661" s="15">
        <v>10.0</v>
      </c>
      <c r="G2661" s="2" t="str">
        <f>VLOOKUP(I2661,lookups!$A$2:$D$206,3,0)</f>
        <v>TA</v>
      </c>
      <c r="H2661" s="2" t="str">
        <f>VLOOKUP(I2661,lookups!$A$2:$D$206,2,0)</f>
        <v>STA</v>
      </c>
      <c r="I2661" s="10" t="s">
        <v>99</v>
      </c>
      <c r="L2661" s="2" t="str">
        <f>VLOOKUP(G2661,lookups!$E$2:$F$206,2,0)</f>
        <v>Turf algae</v>
      </c>
      <c r="M2661" s="2" t="str">
        <f>VLOOKUP(H2661,lookups!$G$2:$H$206,2,0)</f>
        <v>Sediment turf algae</v>
      </c>
      <c r="N2661" s="2" t="str">
        <f>VLOOKUP(I2661,lookups!$A$2:$D$206,4,0)</f>
        <v>Sediment turf algae</v>
      </c>
    </row>
    <row r="2662" ht="15.75" customHeight="1">
      <c r="A2662" s="12" t="s">
        <v>89</v>
      </c>
      <c r="B2662" s="13" t="s">
        <v>15</v>
      </c>
      <c r="C2662" s="14" t="s">
        <v>31</v>
      </c>
      <c r="D2662" s="15">
        <v>3.0</v>
      </c>
      <c r="E2662" s="15">
        <v>7.0</v>
      </c>
      <c r="F2662" s="15">
        <v>1.0</v>
      </c>
      <c r="G2662" s="2" t="str">
        <f>VLOOKUP(I2662,lookups!$A$2:$D$206,3,0)</f>
        <v>CCA</v>
      </c>
      <c r="H2662" s="2" t="str">
        <f>VLOOKUP(I2662,lookups!$A$2:$D$206,2,0)</f>
        <v>CCA</v>
      </c>
      <c r="I2662" s="10" t="s">
        <v>90</v>
      </c>
      <c r="L2662" s="2" t="str">
        <f>VLOOKUP(G2662,lookups!$E$2:$F$206,2,0)</f>
        <v>Crustose coraline algae</v>
      </c>
      <c r="M2662" s="2" t="str">
        <f>VLOOKUP(H2662,lookups!$G$2:$H$206,2,0)</f>
        <v>Crustose coraline algae</v>
      </c>
      <c r="N2662" s="2" t="str">
        <f>VLOOKUP(I2662,lookups!$A$2:$D$206,4,0)</f>
        <v>Crustose coraline algae</v>
      </c>
    </row>
    <row r="2663" ht="15.75" customHeight="1">
      <c r="A2663" s="12" t="s">
        <v>89</v>
      </c>
      <c r="B2663" s="13" t="s">
        <v>15</v>
      </c>
      <c r="C2663" s="14" t="s">
        <v>31</v>
      </c>
      <c r="D2663" s="15">
        <v>3.0</v>
      </c>
      <c r="E2663" s="15">
        <v>7.0</v>
      </c>
      <c r="F2663" s="15">
        <v>2.0</v>
      </c>
      <c r="G2663" s="2" t="str">
        <f>VLOOKUP(I2663,lookups!$A$2:$D$206,3,0)</f>
        <v>MA</v>
      </c>
      <c r="H2663" s="2" t="str">
        <f>VLOOKUP(I2663,lookups!$A$2:$D$206,2,0)</f>
        <v>BFMA</v>
      </c>
      <c r="I2663" s="10" t="s">
        <v>108</v>
      </c>
      <c r="J2663" s="3">
        <v>2.0</v>
      </c>
      <c r="L2663" s="2" t="str">
        <f>VLOOKUP(G2663,lookups!$E$2:$F$206,2,0)</f>
        <v>Macroalgae</v>
      </c>
      <c r="M2663" s="2" t="str">
        <f>VLOOKUP(H2663,lookups!$G$2:$H$206,2,0)</f>
        <v>Brown fleshy macroalgae</v>
      </c>
      <c r="N2663" s="2" t="str">
        <f>VLOOKUP(I2663,lookups!$A$2:$D$206,4,0)</f>
        <v>Dictyota spp.</v>
      </c>
    </row>
    <row r="2664" ht="15.75" customHeight="1">
      <c r="A2664" s="12" t="s">
        <v>89</v>
      </c>
      <c r="B2664" s="13" t="s">
        <v>15</v>
      </c>
      <c r="C2664" s="14" t="s">
        <v>31</v>
      </c>
      <c r="D2664" s="15">
        <v>3.0</v>
      </c>
      <c r="E2664" s="15">
        <v>7.0</v>
      </c>
      <c r="F2664" s="15">
        <v>3.0</v>
      </c>
      <c r="G2664" s="2" t="str">
        <f>VLOOKUP(I2664,lookups!$A$2:$D$206,3,0)</f>
        <v>MA</v>
      </c>
      <c r="H2664" s="2" t="str">
        <f>VLOOKUP(I2664,lookups!$A$2:$D$206,2,0)</f>
        <v>GCMA</v>
      </c>
      <c r="I2664" s="10" t="s">
        <v>40</v>
      </c>
      <c r="J2664" s="3">
        <v>5.0</v>
      </c>
      <c r="L2664" s="2" t="str">
        <f>VLOOKUP(G2664,lookups!$E$2:$F$206,2,0)</f>
        <v>Macroalgae</v>
      </c>
      <c r="M2664" s="2" t="str">
        <f>VLOOKUP(H2664,lookups!$G$2:$H$206,2,0)</f>
        <v>Green calcareous macroalgae</v>
      </c>
      <c r="N2664" s="2" t="str">
        <f>VLOOKUP(I2664,lookups!$A$2:$D$206,4,0)</f>
        <v>Halimeda spp.</v>
      </c>
    </row>
    <row r="2665" ht="15.75" customHeight="1">
      <c r="A2665" s="12" t="s">
        <v>89</v>
      </c>
      <c r="B2665" s="13" t="s">
        <v>15</v>
      </c>
      <c r="C2665" s="14" t="s">
        <v>31</v>
      </c>
      <c r="D2665" s="15">
        <v>3.0</v>
      </c>
      <c r="E2665" s="15">
        <v>7.0</v>
      </c>
      <c r="F2665" s="15">
        <v>4.0</v>
      </c>
      <c r="G2665" s="2" t="str">
        <f>VLOOKUP(I2665,lookups!$A$2:$D$206,3,0)</f>
        <v>TA</v>
      </c>
      <c r="H2665" s="2" t="str">
        <f>VLOOKUP(I2665,lookups!$A$2:$D$206,2,0)</f>
        <v>STA</v>
      </c>
      <c r="I2665" s="10" t="s">
        <v>99</v>
      </c>
      <c r="L2665" s="2" t="str">
        <f>VLOOKUP(G2665,lookups!$E$2:$F$206,2,0)</f>
        <v>Turf algae</v>
      </c>
      <c r="M2665" s="2" t="str">
        <f>VLOOKUP(H2665,lookups!$G$2:$H$206,2,0)</f>
        <v>Sediment turf algae</v>
      </c>
      <c r="N2665" s="2" t="str">
        <f>VLOOKUP(I2665,lookups!$A$2:$D$206,4,0)</f>
        <v>Sediment turf algae</v>
      </c>
    </row>
    <row r="2666" ht="15.75" customHeight="1">
      <c r="A2666" s="12" t="s">
        <v>89</v>
      </c>
      <c r="B2666" s="13" t="s">
        <v>15</v>
      </c>
      <c r="C2666" s="14" t="s">
        <v>31</v>
      </c>
      <c r="D2666" s="15">
        <v>3.0</v>
      </c>
      <c r="E2666" s="15">
        <v>7.0</v>
      </c>
      <c r="F2666" s="15">
        <v>5.0</v>
      </c>
      <c r="G2666" s="2" t="str">
        <f>VLOOKUP(I2666,lookups!$A$2:$D$206,3,0)</f>
        <v>CCA</v>
      </c>
      <c r="H2666" s="2" t="str">
        <f>VLOOKUP(I2666,lookups!$A$2:$D$206,2,0)</f>
        <v>CCA</v>
      </c>
      <c r="I2666" s="10" t="s">
        <v>90</v>
      </c>
      <c r="L2666" s="2" t="str">
        <f>VLOOKUP(G2666,lookups!$E$2:$F$206,2,0)</f>
        <v>Crustose coraline algae</v>
      </c>
      <c r="M2666" s="2" t="str">
        <f>VLOOKUP(H2666,lookups!$G$2:$H$206,2,0)</f>
        <v>Crustose coraline algae</v>
      </c>
      <c r="N2666" s="2" t="str">
        <f>VLOOKUP(I2666,lookups!$A$2:$D$206,4,0)</f>
        <v>Crustose coraline algae</v>
      </c>
    </row>
    <row r="2667" ht="15.75" customHeight="1">
      <c r="A2667" s="12" t="s">
        <v>89</v>
      </c>
      <c r="B2667" s="13" t="s">
        <v>15</v>
      </c>
      <c r="C2667" s="14" t="s">
        <v>31</v>
      </c>
      <c r="D2667" s="15">
        <v>3.0</v>
      </c>
      <c r="E2667" s="15">
        <v>7.0</v>
      </c>
      <c r="F2667" s="15">
        <v>6.0</v>
      </c>
      <c r="G2667" s="2" t="str">
        <f>VLOOKUP(I2667,lookups!$A$2:$D$206,3,0)</f>
        <v>MA</v>
      </c>
      <c r="H2667" s="2" t="str">
        <f>VLOOKUP(I2667,lookups!$A$2:$D$206,2,0)</f>
        <v>GCMA</v>
      </c>
      <c r="I2667" s="10" t="s">
        <v>40</v>
      </c>
      <c r="J2667" s="3">
        <v>5.0</v>
      </c>
      <c r="L2667" s="2" t="str">
        <f>VLOOKUP(G2667,lookups!$E$2:$F$206,2,0)</f>
        <v>Macroalgae</v>
      </c>
      <c r="M2667" s="2" t="str">
        <f>VLOOKUP(H2667,lookups!$G$2:$H$206,2,0)</f>
        <v>Green calcareous macroalgae</v>
      </c>
      <c r="N2667" s="2" t="str">
        <f>VLOOKUP(I2667,lookups!$A$2:$D$206,4,0)</f>
        <v>Halimeda spp.</v>
      </c>
    </row>
    <row r="2668" ht="15.75" customHeight="1">
      <c r="A2668" s="12" t="s">
        <v>89</v>
      </c>
      <c r="B2668" s="13" t="s">
        <v>15</v>
      </c>
      <c r="C2668" s="14" t="s">
        <v>31</v>
      </c>
      <c r="D2668" s="15">
        <v>3.0</v>
      </c>
      <c r="E2668" s="15">
        <v>7.0</v>
      </c>
      <c r="F2668" s="15">
        <v>7.0</v>
      </c>
      <c r="G2668" s="2" t="str">
        <f>VLOOKUP(I2668,lookups!$A$2:$D$206,3,0)</f>
        <v>TA</v>
      </c>
      <c r="H2668" s="2" t="str">
        <f>VLOOKUP(I2668,lookups!$A$2:$D$206,2,0)</f>
        <v>STA</v>
      </c>
      <c r="I2668" s="10" t="s">
        <v>99</v>
      </c>
      <c r="L2668" s="2" t="str">
        <f>VLOOKUP(G2668,lookups!$E$2:$F$206,2,0)</f>
        <v>Turf algae</v>
      </c>
      <c r="M2668" s="2" t="str">
        <f>VLOOKUP(H2668,lookups!$G$2:$H$206,2,0)</f>
        <v>Sediment turf algae</v>
      </c>
      <c r="N2668" s="2" t="str">
        <f>VLOOKUP(I2668,lookups!$A$2:$D$206,4,0)</f>
        <v>Sediment turf algae</v>
      </c>
    </row>
    <row r="2669" ht="15.75" customHeight="1">
      <c r="A2669" s="12" t="s">
        <v>89</v>
      </c>
      <c r="B2669" s="13" t="s">
        <v>15</v>
      </c>
      <c r="C2669" s="14" t="s">
        <v>31</v>
      </c>
      <c r="D2669" s="15">
        <v>3.0</v>
      </c>
      <c r="E2669" s="15">
        <v>7.0</v>
      </c>
      <c r="F2669" s="15">
        <v>8.0</v>
      </c>
      <c r="G2669" s="2" t="str">
        <f>VLOOKUP(I2669,lookups!$A$2:$D$206,3,0)</f>
        <v>TA</v>
      </c>
      <c r="H2669" s="2" t="str">
        <f>VLOOKUP(I2669,lookups!$A$2:$D$206,2,0)</f>
        <v>STA</v>
      </c>
      <c r="I2669" s="10" t="s">
        <v>99</v>
      </c>
      <c r="L2669" s="2" t="str">
        <f>VLOOKUP(G2669,lookups!$E$2:$F$206,2,0)</f>
        <v>Turf algae</v>
      </c>
      <c r="M2669" s="2" t="str">
        <f>VLOOKUP(H2669,lookups!$G$2:$H$206,2,0)</f>
        <v>Sediment turf algae</v>
      </c>
      <c r="N2669" s="2" t="str">
        <f>VLOOKUP(I2669,lookups!$A$2:$D$206,4,0)</f>
        <v>Sediment turf algae</v>
      </c>
    </row>
    <row r="2670" ht="15.75" customHeight="1">
      <c r="A2670" s="12" t="s">
        <v>89</v>
      </c>
      <c r="B2670" s="13" t="s">
        <v>15</v>
      </c>
      <c r="C2670" s="14" t="s">
        <v>31</v>
      </c>
      <c r="D2670" s="15">
        <v>3.0</v>
      </c>
      <c r="E2670" s="15">
        <v>7.0</v>
      </c>
      <c r="F2670" s="15">
        <v>9.0</v>
      </c>
      <c r="G2670" s="2" t="str">
        <f>VLOOKUP(I2670,lookups!$A$2:$D$206,3,0)</f>
        <v>LC</v>
      </c>
      <c r="H2670" s="2" t="str">
        <f>VLOOKUP(I2670,lookups!$A$2:$D$206,2,0)</f>
        <v>PORI</v>
      </c>
      <c r="I2670" s="10" t="s">
        <v>94</v>
      </c>
      <c r="L2670" s="2" t="str">
        <f>VLOOKUP(G2670,lookups!$E$2:$F$206,2,0)</f>
        <v>Live coral</v>
      </c>
      <c r="M2670" s="2" t="str">
        <f>VLOOKUP(H2670,lookups!$G$2:$H$206,2,0)</f>
        <v>Porites </v>
      </c>
      <c r="N2670" s="2" t="str">
        <f>VLOOKUP(I2670,lookups!$A$2:$D$206,4,0)</f>
        <v>Porites asteroides</v>
      </c>
    </row>
    <row r="2671" ht="15.75" customHeight="1">
      <c r="A2671" s="12" t="s">
        <v>89</v>
      </c>
      <c r="B2671" s="13" t="s">
        <v>15</v>
      </c>
      <c r="C2671" s="14" t="s">
        <v>31</v>
      </c>
      <c r="D2671" s="15">
        <v>3.0</v>
      </c>
      <c r="E2671" s="15">
        <v>7.0</v>
      </c>
      <c r="F2671" s="15">
        <v>10.0</v>
      </c>
      <c r="G2671" s="2" t="str">
        <f>VLOOKUP(I2671,lookups!$A$2:$D$206,3,0)</f>
        <v>TA</v>
      </c>
      <c r="H2671" s="2" t="str">
        <f>VLOOKUP(I2671,lookups!$A$2:$D$206,2,0)</f>
        <v>STA</v>
      </c>
      <c r="I2671" s="10" t="s">
        <v>99</v>
      </c>
      <c r="L2671" s="2" t="str">
        <f>VLOOKUP(G2671,lookups!$E$2:$F$206,2,0)</f>
        <v>Turf algae</v>
      </c>
      <c r="M2671" s="2" t="str">
        <f>VLOOKUP(H2671,lookups!$G$2:$H$206,2,0)</f>
        <v>Sediment turf algae</v>
      </c>
      <c r="N2671" s="2" t="str">
        <f>VLOOKUP(I2671,lookups!$A$2:$D$206,4,0)</f>
        <v>Sediment turf algae</v>
      </c>
    </row>
    <row r="2672" ht="15.75" customHeight="1">
      <c r="A2672" s="12" t="s">
        <v>89</v>
      </c>
      <c r="B2672" s="13" t="s">
        <v>15</v>
      </c>
      <c r="C2672" s="14" t="s">
        <v>31</v>
      </c>
      <c r="D2672" s="15">
        <v>3.0</v>
      </c>
      <c r="E2672" s="15">
        <v>8.0</v>
      </c>
      <c r="F2672" s="15">
        <v>1.0</v>
      </c>
      <c r="G2672" s="2" t="str">
        <f>VLOOKUP(I2672,lookups!$A$2:$D$206,3,0)</f>
        <v>SAND</v>
      </c>
      <c r="H2672" s="2" t="str">
        <f>VLOOKUP(I2672,lookups!$A$2:$D$206,2,0)</f>
        <v>SAND</v>
      </c>
      <c r="I2672" s="10" t="s">
        <v>118</v>
      </c>
      <c r="L2672" s="2" t="str">
        <f>VLOOKUP(G2672,lookups!$E$2:$F$206,2,0)</f>
        <v>Sand</v>
      </c>
      <c r="M2672" s="2" t="str">
        <f>VLOOKUP(H2672,lookups!$G$2:$H$206,2,0)</f>
        <v>Sand</v>
      </c>
      <c r="N2672" s="2" t="str">
        <f>VLOOKUP(I2672,lookups!$A$2:$D$206,4,0)</f>
        <v>Sand</v>
      </c>
    </row>
    <row r="2673" ht="15.75" customHeight="1">
      <c r="A2673" s="12" t="s">
        <v>89</v>
      </c>
      <c r="B2673" s="13" t="s">
        <v>15</v>
      </c>
      <c r="C2673" s="14" t="s">
        <v>31</v>
      </c>
      <c r="D2673" s="15">
        <v>3.0</v>
      </c>
      <c r="E2673" s="15">
        <v>8.0</v>
      </c>
      <c r="F2673" s="15">
        <v>2.0</v>
      </c>
      <c r="G2673" s="2" t="str">
        <f>VLOOKUP(I2673,lookups!$A$2:$D$206,3,0)</f>
        <v>AINV</v>
      </c>
      <c r="H2673" s="2" t="str">
        <f>VLOOKUP(I2673,lookups!$A$2:$D$206,2,0)</f>
        <v>AINV</v>
      </c>
      <c r="I2673" s="10" t="s">
        <v>119</v>
      </c>
      <c r="L2673" s="2" t="str">
        <f>VLOOKUP(G2673,lookups!$E$2:$F$206,2,0)</f>
        <v>Aggressive invertebrates</v>
      </c>
      <c r="M2673" s="2" t="str">
        <f>VLOOKUP(H2673,lookups!$G$2:$H$206,2,0)</f>
        <v>Aggressive invertebrates</v>
      </c>
      <c r="N2673" s="2" t="str">
        <f>VLOOKUP(I2673,lookups!$A$2:$D$206,4,0)</f>
        <v>Zooxanthellate cliona</v>
      </c>
    </row>
    <row r="2674" ht="15.75" customHeight="1">
      <c r="A2674" s="12" t="s">
        <v>89</v>
      </c>
      <c r="B2674" s="13" t="s">
        <v>15</v>
      </c>
      <c r="C2674" s="14" t="s">
        <v>31</v>
      </c>
      <c r="D2674" s="15">
        <v>3.0</v>
      </c>
      <c r="E2674" s="15">
        <v>8.0</v>
      </c>
      <c r="F2674" s="15">
        <v>3.0</v>
      </c>
      <c r="G2674" s="2" t="str">
        <f>VLOOKUP(I2674,lookups!$A$2:$D$206,3,0)</f>
        <v>MA</v>
      </c>
      <c r="H2674" s="2" t="str">
        <f>VLOOKUP(I2674,lookups!$A$2:$D$206,2,0)</f>
        <v>BFMA</v>
      </c>
      <c r="I2674" s="10" t="s">
        <v>108</v>
      </c>
      <c r="J2674" s="3">
        <v>2.0</v>
      </c>
      <c r="L2674" s="2" t="str">
        <f>VLOOKUP(G2674,lookups!$E$2:$F$206,2,0)</f>
        <v>Macroalgae</v>
      </c>
      <c r="M2674" s="2" t="str">
        <f>VLOOKUP(H2674,lookups!$G$2:$H$206,2,0)</f>
        <v>Brown fleshy macroalgae</v>
      </c>
      <c r="N2674" s="2" t="str">
        <f>VLOOKUP(I2674,lookups!$A$2:$D$206,4,0)</f>
        <v>Dictyota spp.</v>
      </c>
    </row>
    <row r="2675" ht="15.75" customHeight="1">
      <c r="A2675" s="12" t="s">
        <v>89</v>
      </c>
      <c r="B2675" s="13" t="s">
        <v>15</v>
      </c>
      <c r="C2675" s="14" t="s">
        <v>31</v>
      </c>
      <c r="D2675" s="15">
        <v>3.0</v>
      </c>
      <c r="E2675" s="15">
        <v>8.0</v>
      </c>
      <c r="F2675" s="15">
        <v>4.0</v>
      </c>
      <c r="G2675" s="2" t="str">
        <f>VLOOKUP(I2675,lookups!$A$2:$D$206,3,0)</f>
        <v>TA</v>
      </c>
      <c r="H2675" s="2" t="str">
        <f>VLOOKUP(I2675,lookups!$A$2:$D$206,2,0)</f>
        <v>STA</v>
      </c>
      <c r="I2675" s="10" t="s">
        <v>99</v>
      </c>
      <c r="L2675" s="2" t="str">
        <f>VLOOKUP(G2675,lookups!$E$2:$F$206,2,0)</f>
        <v>Turf algae</v>
      </c>
      <c r="M2675" s="2" t="str">
        <f>VLOOKUP(H2675,lookups!$G$2:$H$206,2,0)</f>
        <v>Sediment turf algae</v>
      </c>
      <c r="N2675" s="2" t="str">
        <f>VLOOKUP(I2675,lookups!$A$2:$D$206,4,0)</f>
        <v>Sediment turf algae</v>
      </c>
    </row>
    <row r="2676" ht="15.75" customHeight="1">
      <c r="A2676" s="12" t="s">
        <v>89</v>
      </c>
      <c r="B2676" s="13" t="s">
        <v>15</v>
      </c>
      <c r="C2676" s="14" t="s">
        <v>31</v>
      </c>
      <c r="D2676" s="15">
        <v>3.0</v>
      </c>
      <c r="E2676" s="15">
        <v>8.0</v>
      </c>
      <c r="F2676" s="15">
        <v>5.0</v>
      </c>
      <c r="G2676" s="2" t="str">
        <f>VLOOKUP(I2676,lookups!$A$2:$D$206,3,0)</f>
        <v>TA</v>
      </c>
      <c r="H2676" s="2" t="str">
        <f>VLOOKUP(I2676,lookups!$A$2:$D$206,2,0)</f>
        <v>STA</v>
      </c>
      <c r="I2676" s="10" t="s">
        <v>99</v>
      </c>
      <c r="L2676" s="2" t="str">
        <f>VLOOKUP(G2676,lookups!$E$2:$F$206,2,0)</f>
        <v>Turf algae</v>
      </c>
      <c r="M2676" s="2" t="str">
        <f>VLOOKUP(H2676,lookups!$G$2:$H$206,2,0)</f>
        <v>Sediment turf algae</v>
      </c>
      <c r="N2676" s="2" t="str">
        <f>VLOOKUP(I2676,lookups!$A$2:$D$206,4,0)</f>
        <v>Sediment turf algae</v>
      </c>
    </row>
    <row r="2677" ht="15.75" customHeight="1">
      <c r="A2677" s="12" t="s">
        <v>89</v>
      </c>
      <c r="B2677" s="13" t="s">
        <v>15</v>
      </c>
      <c r="C2677" s="14" t="s">
        <v>31</v>
      </c>
      <c r="D2677" s="15">
        <v>3.0</v>
      </c>
      <c r="E2677" s="15">
        <v>8.0</v>
      </c>
      <c r="F2677" s="15">
        <v>6.0</v>
      </c>
      <c r="G2677" s="2" t="str">
        <f>VLOOKUP(I2677,lookups!$A$2:$D$206,3,0)</f>
        <v>TA</v>
      </c>
      <c r="H2677" s="2" t="str">
        <f>VLOOKUP(I2677,lookups!$A$2:$D$206,2,0)</f>
        <v>STA</v>
      </c>
      <c r="I2677" s="10" t="s">
        <v>99</v>
      </c>
      <c r="L2677" s="2" t="str">
        <f>VLOOKUP(G2677,lookups!$E$2:$F$206,2,0)</f>
        <v>Turf algae</v>
      </c>
      <c r="M2677" s="2" t="str">
        <f>VLOOKUP(H2677,lookups!$G$2:$H$206,2,0)</f>
        <v>Sediment turf algae</v>
      </c>
      <c r="N2677" s="2" t="str">
        <f>VLOOKUP(I2677,lookups!$A$2:$D$206,4,0)</f>
        <v>Sediment turf algae</v>
      </c>
    </row>
    <row r="2678" ht="15.75" customHeight="1">
      <c r="A2678" s="12" t="s">
        <v>89</v>
      </c>
      <c r="B2678" s="13" t="s">
        <v>15</v>
      </c>
      <c r="C2678" s="14" t="s">
        <v>31</v>
      </c>
      <c r="D2678" s="15">
        <v>3.0</v>
      </c>
      <c r="E2678" s="15">
        <v>8.0</v>
      </c>
      <c r="F2678" s="15">
        <v>7.0</v>
      </c>
      <c r="G2678" s="2" t="str">
        <f>VLOOKUP(I2678,lookups!$A$2:$D$206,3,0)</f>
        <v>TA</v>
      </c>
      <c r="H2678" s="2" t="str">
        <f>VLOOKUP(I2678,lookups!$A$2:$D$206,2,0)</f>
        <v>STA</v>
      </c>
      <c r="I2678" s="10" t="s">
        <v>99</v>
      </c>
      <c r="L2678" s="2" t="str">
        <f>VLOOKUP(G2678,lookups!$E$2:$F$206,2,0)</f>
        <v>Turf algae</v>
      </c>
      <c r="M2678" s="2" t="str">
        <f>VLOOKUP(H2678,lookups!$G$2:$H$206,2,0)</f>
        <v>Sediment turf algae</v>
      </c>
      <c r="N2678" s="2" t="str">
        <f>VLOOKUP(I2678,lookups!$A$2:$D$206,4,0)</f>
        <v>Sediment turf algae</v>
      </c>
    </row>
    <row r="2679" ht="15.75" customHeight="1">
      <c r="A2679" s="12" t="s">
        <v>89</v>
      </c>
      <c r="B2679" s="13" t="s">
        <v>15</v>
      </c>
      <c r="C2679" s="14" t="s">
        <v>31</v>
      </c>
      <c r="D2679" s="15">
        <v>3.0</v>
      </c>
      <c r="E2679" s="15">
        <v>8.0</v>
      </c>
      <c r="F2679" s="15">
        <v>8.0</v>
      </c>
      <c r="G2679" s="2" t="str">
        <f>VLOOKUP(I2679,lookups!$A$2:$D$206,3,0)</f>
        <v>TA</v>
      </c>
      <c r="H2679" s="2" t="str">
        <f>VLOOKUP(I2679,lookups!$A$2:$D$206,2,0)</f>
        <v>STA</v>
      </c>
      <c r="I2679" s="10" t="s">
        <v>99</v>
      </c>
      <c r="L2679" s="2" t="str">
        <f>VLOOKUP(G2679,lookups!$E$2:$F$206,2,0)</f>
        <v>Turf algae</v>
      </c>
      <c r="M2679" s="2" t="str">
        <f>VLOOKUP(H2679,lookups!$G$2:$H$206,2,0)</f>
        <v>Sediment turf algae</v>
      </c>
      <c r="N2679" s="2" t="str">
        <f>VLOOKUP(I2679,lookups!$A$2:$D$206,4,0)</f>
        <v>Sediment turf algae</v>
      </c>
    </row>
    <row r="2680" ht="15.75" customHeight="1">
      <c r="A2680" s="12" t="s">
        <v>89</v>
      </c>
      <c r="B2680" s="13" t="s">
        <v>15</v>
      </c>
      <c r="C2680" s="14" t="s">
        <v>31</v>
      </c>
      <c r="D2680" s="15">
        <v>3.0</v>
      </c>
      <c r="E2680" s="15">
        <v>8.0</v>
      </c>
      <c r="F2680" s="15">
        <v>9.0</v>
      </c>
      <c r="G2680" s="2" t="str">
        <f>VLOOKUP(I2680,lookups!$A$2:$D$206,3,0)</f>
        <v>TA</v>
      </c>
      <c r="H2680" s="2" t="str">
        <f>VLOOKUP(I2680,lookups!$A$2:$D$206,2,0)</f>
        <v>STA</v>
      </c>
      <c r="I2680" s="10" t="s">
        <v>99</v>
      </c>
      <c r="L2680" s="2" t="str">
        <f>VLOOKUP(G2680,lookups!$E$2:$F$206,2,0)</f>
        <v>Turf algae</v>
      </c>
      <c r="M2680" s="2" t="str">
        <f>VLOOKUP(H2680,lookups!$G$2:$H$206,2,0)</f>
        <v>Sediment turf algae</v>
      </c>
      <c r="N2680" s="2" t="str">
        <f>VLOOKUP(I2680,lookups!$A$2:$D$206,4,0)</f>
        <v>Sediment turf algae</v>
      </c>
    </row>
    <row r="2681" ht="15.75" customHeight="1">
      <c r="A2681" s="12" t="s">
        <v>89</v>
      </c>
      <c r="B2681" s="13" t="s">
        <v>15</v>
      </c>
      <c r="C2681" s="14" t="s">
        <v>31</v>
      </c>
      <c r="D2681" s="15">
        <v>3.0</v>
      </c>
      <c r="E2681" s="15">
        <v>8.0</v>
      </c>
      <c r="F2681" s="15">
        <v>10.0</v>
      </c>
      <c r="G2681" s="2" t="str">
        <f>VLOOKUP(I2681,lookups!$A$2:$D$206,3,0)</f>
        <v>TA</v>
      </c>
      <c r="H2681" s="2" t="str">
        <f>VLOOKUP(I2681,lookups!$A$2:$D$206,2,0)</f>
        <v>STA</v>
      </c>
      <c r="I2681" s="10" t="s">
        <v>99</v>
      </c>
      <c r="L2681" s="2" t="str">
        <f>VLOOKUP(G2681,lookups!$E$2:$F$206,2,0)</f>
        <v>Turf algae</v>
      </c>
      <c r="M2681" s="2" t="str">
        <f>VLOOKUP(H2681,lookups!$G$2:$H$206,2,0)</f>
        <v>Sediment turf algae</v>
      </c>
      <c r="N2681" s="2" t="str">
        <f>VLOOKUP(I2681,lookups!$A$2:$D$206,4,0)</f>
        <v>Sediment turf algae</v>
      </c>
    </row>
    <row r="2682" ht="15.75" customHeight="1">
      <c r="A2682" s="12" t="s">
        <v>89</v>
      </c>
      <c r="B2682" s="13" t="s">
        <v>15</v>
      </c>
      <c r="C2682" s="14" t="s">
        <v>31</v>
      </c>
      <c r="D2682" s="15">
        <v>3.0</v>
      </c>
      <c r="E2682" s="15">
        <v>9.0</v>
      </c>
      <c r="F2682" s="15">
        <v>1.0</v>
      </c>
      <c r="G2682" s="2" t="str">
        <f>VLOOKUP(I2682,lookups!$A$2:$D$206,3,0)</f>
        <v>TA</v>
      </c>
      <c r="H2682" s="2" t="str">
        <f>VLOOKUP(I2682,lookups!$A$2:$D$206,2,0)</f>
        <v>STA</v>
      </c>
      <c r="I2682" s="10" t="s">
        <v>99</v>
      </c>
      <c r="L2682" s="2" t="str">
        <f>VLOOKUP(G2682,lookups!$E$2:$F$206,2,0)</f>
        <v>Turf algae</v>
      </c>
      <c r="M2682" s="2" t="str">
        <f>VLOOKUP(H2682,lookups!$G$2:$H$206,2,0)</f>
        <v>Sediment turf algae</v>
      </c>
      <c r="N2682" s="2" t="str">
        <f>VLOOKUP(I2682,lookups!$A$2:$D$206,4,0)</f>
        <v>Sediment turf algae</v>
      </c>
    </row>
    <row r="2683" ht="15.75" customHeight="1">
      <c r="A2683" s="12" t="s">
        <v>89</v>
      </c>
      <c r="B2683" s="13" t="s">
        <v>15</v>
      </c>
      <c r="C2683" s="14" t="s">
        <v>31</v>
      </c>
      <c r="D2683" s="15">
        <v>3.0</v>
      </c>
      <c r="E2683" s="15">
        <v>9.0</v>
      </c>
      <c r="F2683" s="15">
        <v>2.0</v>
      </c>
      <c r="G2683" s="2" t="str">
        <f>VLOOKUP(I2683,lookups!$A$2:$D$206,3,0)</f>
        <v>SAND</v>
      </c>
      <c r="H2683" s="2" t="str">
        <f>VLOOKUP(I2683,lookups!$A$2:$D$206,2,0)</f>
        <v>SAND</v>
      </c>
      <c r="I2683" s="10" t="s">
        <v>118</v>
      </c>
      <c r="L2683" s="2" t="str">
        <f>VLOOKUP(G2683,lookups!$E$2:$F$206,2,0)</f>
        <v>Sand</v>
      </c>
      <c r="M2683" s="2" t="str">
        <f>VLOOKUP(H2683,lookups!$G$2:$H$206,2,0)</f>
        <v>Sand</v>
      </c>
      <c r="N2683" s="2" t="str">
        <f>VLOOKUP(I2683,lookups!$A$2:$D$206,4,0)</f>
        <v>Sand</v>
      </c>
    </row>
    <row r="2684" ht="15.75" customHeight="1">
      <c r="A2684" s="12" t="s">
        <v>89</v>
      </c>
      <c r="B2684" s="13" t="s">
        <v>15</v>
      </c>
      <c r="C2684" s="14" t="s">
        <v>31</v>
      </c>
      <c r="D2684" s="15">
        <v>3.0</v>
      </c>
      <c r="E2684" s="15">
        <v>9.0</v>
      </c>
      <c r="F2684" s="15">
        <v>3.0</v>
      </c>
      <c r="G2684" s="2" t="str">
        <f>VLOOKUP(I2684,lookups!$A$2:$D$206,3,0)</f>
        <v>MA</v>
      </c>
      <c r="H2684" s="2" t="str">
        <f>VLOOKUP(I2684,lookups!$A$2:$D$206,2,0)</f>
        <v>BFMA</v>
      </c>
      <c r="I2684" s="10" t="s">
        <v>112</v>
      </c>
      <c r="J2684" s="3">
        <v>3.0</v>
      </c>
      <c r="L2684" s="2" t="str">
        <f>VLOOKUP(G2684,lookups!$E$2:$F$206,2,0)</f>
        <v>Macroalgae</v>
      </c>
      <c r="M2684" s="2" t="str">
        <f>VLOOKUP(H2684,lookups!$G$2:$H$206,2,0)</f>
        <v>Brown fleshy macroalgae</v>
      </c>
      <c r="N2684" s="2" t="str">
        <f>VLOOKUP(I2684,lookups!$A$2:$D$206,4,0)</f>
        <v>Sargassum spp.</v>
      </c>
    </row>
    <row r="2685" ht="15.75" customHeight="1">
      <c r="A2685" s="12" t="s">
        <v>89</v>
      </c>
      <c r="B2685" s="13" t="s">
        <v>15</v>
      </c>
      <c r="C2685" s="14" t="s">
        <v>31</v>
      </c>
      <c r="D2685" s="15">
        <v>3.0</v>
      </c>
      <c r="E2685" s="15">
        <v>9.0</v>
      </c>
      <c r="F2685" s="15">
        <v>4.0</v>
      </c>
      <c r="G2685" s="2" t="str">
        <f>VLOOKUP(I2685,lookups!$A$2:$D$206,3,0)</f>
        <v>CCA</v>
      </c>
      <c r="H2685" s="2" t="str">
        <f>VLOOKUP(I2685,lookups!$A$2:$D$206,2,0)</f>
        <v>CCA</v>
      </c>
      <c r="I2685" s="10" t="s">
        <v>90</v>
      </c>
      <c r="L2685" s="2" t="str">
        <f>VLOOKUP(G2685,lookups!$E$2:$F$206,2,0)</f>
        <v>Crustose coraline algae</v>
      </c>
      <c r="M2685" s="2" t="str">
        <f>VLOOKUP(H2685,lookups!$G$2:$H$206,2,0)</f>
        <v>Crustose coraline algae</v>
      </c>
      <c r="N2685" s="2" t="str">
        <f>VLOOKUP(I2685,lookups!$A$2:$D$206,4,0)</f>
        <v>Crustose coraline algae</v>
      </c>
    </row>
    <row r="2686" ht="15.75" customHeight="1">
      <c r="A2686" s="12" t="s">
        <v>89</v>
      </c>
      <c r="B2686" s="13" t="s">
        <v>15</v>
      </c>
      <c r="C2686" s="14" t="s">
        <v>31</v>
      </c>
      <c r="D2686" s="15">
        <v>3.0</v>
      </c>
      <c r="E2686" s="15">
        <v>9.0</v>
      </c>
      <c r="F2686" s="15">
        <v>5.0</v>
      </c>
      <c r="G2686" s="2" t="str">
        <f>VLOOKUP(I2686,lookups!$A$2:$D$206,3,0)</f>
        <v>TA</v>
      </c>
      <c r="H2686" s="2" t="str">
        <f>VLOOKUP(I2686,lookups!$A$2:$D$206,2,0)</f>
        <v>STA</v>
      </c>
      <c r="I2686" s="10" t="s">
        <v>99</v>
      </c>
      <c r="L2686" s="2" t="str">
        <f>VLOOKUP(G2686,lookups!$E$2:$F$206,2,0)</f>
        <v>Turf algae</v>
      </c>
      <c r="M2686" s="2" t="str">
        <f>VLOOKUP(H2686,lookups!$G$2:$H$206,2,0)</f>
        <v>Sediment turf algae</v>
      </c>
      <c r="N2686" s="2" t="str">
        <f>VLOOKUP(I2686,lookups!$A$2:$D$206,4,0)</f>
        <v>Sediment turf algae</v>
      </c>
    </row>
    <row r="2687" ht="15.75" customHeight="1">
      <c r="A2687" s="12" t="s">
        <v>89</v>
      </c>
      <c r="B2687" s="13" t="s">
        <v>15</v>
      </c>
      <c r="C2687" s="14" t="s">
        <v>31</v>
      </c>
      <c r="D2687" s="15">
        <v>3.0</v>
      </c>
      <c r="E2687" s="15">
        <v>9.0</v>
      </c>
      <c r="F2687" s="15">
        <v>6.0</v>
      </c>
      <c r="G2687" s="2" t="str">
        <f>VLOOKUP(I2687,lookups!$A$2:$D$206,3,0)</f>
        <v>TA</v>
      </c>
      <c r="H2687" s="2" t="str">
        <f>VLOOKUP(I2687,lookups!$A$2:$D$206,2,0)</f>
        <v>STA</v>
      </c>
      <c r="I2687" s="10" t="s">
        <v>99</v>
      </c>
      <c r="L2687" s="2" t="str">
        <f>VLOOKUP(G2687,lookups!$E$2:$F$206,2,0)</f>
        <v>Turf algae</v>
      </c>
      <c r="M2687" s="2" t="str">
        <f>VLOOKUP(H2687,lookups!$G$2:$H$206,2,0)</f>
        <v>Sediment turf algae</v>
      </c>
      <c r="N2687" s="2" t="str">
        <f>VLOOKUP(I2687,lookups!$A$2:$D$206,4,0)</f>
        <v>Sediment turf algae</v>
      </c>
    </row>
    <row r="2688" ht="15.75" customHeight="1">
      <c r="A2688" s="12" t="s">
        <v>89</v>
      </c>
      <c r="B2688" s="13" t="s">
        <v>15</v>
      </c>
      <c r="C2688" s="14" t="s">
        <v>31</v>
      </c>
      <c r="D2688" s="15">
        <v>3.0</v>
      </c>
      <c r="E2688" s="15">
        <v>9.0</v>
      </c>
      <c r="F2688" s="15">
        <v>7.0</v>
      </c>
      <c r="G2688" s="2" t="str">
        <f>VLOOKUP(I2688,lookups!$A$2:$D$206,3,0)</f>
        <v>TA</v>
      </c>
      <c r="H2688" s="2" t="str">
        <f>VLOOKUP(I2688,lookups!$A$2:$D$206,2,0)</f>
        <v>STA</v>
      </c>
      <c r="I2688" s="10" t="s">
        <v>99</v>
      </c>
      <c r="L2688" s="2" t="str">
        <f>VLOOKUP(G2688,lookups!$E$2:$F$206,2,0)</f>
        <v>Turf algae</v>
      </c>
      <c r="M2688" s="2" t="str">
        <f>VLOOKUP(H2688,lookups!$G$2:$H$206,2,0)</f>
        <v>Sediment turf algae</v>
      </c>
      <c r="N2688" s="2" t="str">
        <f>VLOOKUP(I2688,lookups!$A$2:$D$206,4,0)</f>
        <v>Sediment turf algae</v>
      </c>
    </row>
    <row r="2689" ht="15.75" customHeight="1">
      <c r="A2689" s="12" t="s">
        <v>89</v>
      </c>
      <c r="B2689" s="13" t="s">
        <v>15</v>
      </c>
      <c r="C2689" s="14" t="s">
        <v>31</v>
      </c>
      <c r="D2689" s="15">
        <v>3.0</v>
      </c>
      <c r="E2689" s="15">
        <v>9.0</v>
      </c>
      <c r="F2689" s="15">
        <v>8.0</v>
      </c>
      <c r="G2689" s="2" t="str">
        <f>VLOOKUP(I2689,lookups!$A$2:$D$206,3,0)</f>
        <v>TA</v>
      </c>
      <c r="H2689" s="2" t="str">
        <f>VLOOKUP(I2689,lookups!$A$2:$D$206,2,0)</f>
        <v>STA</v>
      </c>
      <c r="I2689" s="10" t="s">
        <v>99</v>
      </c>
      <c r="L2689" s="2" t="str">
        <f>VLOOKUP(G2689,lookups!$E$2:$F$206,2,0)</f>
        <v>Turf algae</v>
      </c>
      <c r="M2689" s="2" t="str">
        <f>VLOOKUP(H2689,lookups!$G$2:$H$206,2,0)</f>
        <v>Sediment turf algae</v>
      </c>
      <c r="N2689" s="2" t="str">
        <f>VLOOKUP(I2689,lookups!$A$2:$D$206,4,0)</f>
        <v>Sediment turf algae</v>
      </c>
    </row>
    <row r="2690" ht="15.75" customHeight="1">
      <c r="A2690" s="12" t="s">
        <v>89</v>
      </c>
      <c r="B2690" s="13" t="s">
        <v>15</v>
      </c>
      <c r="C2690" s="14" t="s">
        <v>31</v>
      </c>
      <c r="D2690" s="15">
        <v>3.0</v>
      </c>
      <c r="E2690" s="15">
        <v>9.0</v>
      </c>
      <c r="F2690" s="15">
        <v>9.0</v>
      </c>
      <c r="G2690" s="2" t="str">
        <f>VLOOKUP(I2690,lookups!$A$2:$D$206,3,0)</f>
        <v>TA</v>
      </c>
      <c r="H2690" s="2" t="str">
        <f>VLOOKUP(I2690,lookups!$A$2:$D$206,2,0)</f>
        <v>STA</v>
      </c>
      <c r="I2690" s="10" t="s">
        <v>99</v>
      </c>
      <c r="L2690" s="2" t="str">
        <f>VLOOKUP(G2690,lookups!$E$2:$F$206,2,0)</f>
        <v>Turf algae</v>
      </c>
      <c r="M2690" s="2" t="str">
        <f>VLOOKUP(H2690,lookups!$G$2:$H$206,2,0)</f>
        <v>Sediment turf algae</v>
      </c>
      <c r="N2690" s="2" t="str">
        <f>VLOOKUP(I2690,lookups!$A$2:$D$206,4,0)</f>
        <v>Sediment turf algae</v>
      </c>
    </row>
    <row r="2691" ht="15.75" customHeight="1">
      <c r="A2691" s="12" t="s">
        <v>89</v>
      </c>
      <c r="B2691" s="13" t="s">
        <v>15</v>
      </c>
      <c r="C2691" s="14" t="s">
        <v>31</v>
      </c>
      <c r="D2691" s="15">
        <v>3.0</v>
      </c>
      <c r="E2691" s="15">
        <v>9.0</v>
      </c>
      <c r="F2691" s="15">
        <v>10.0</v>
      </c>
      <c r="G2691" s="2" t="str">
        <f>VLOOKUP(I2691,lookups!$A$2:$D$206,3,0)</f>
        <v>TA</v>
      </c>
      <c r="H2691" s="2" t="str">
        <f>VLOOKUP(I2691,lookups!$A$2:$D$206,2,0)</f>
        <v>STA</v>
      </c>
      <c r="I2691" s="10" t="s">
        <v>99</v>
      </c>
      <c r="L2691" s="2" t="str">
        <f>VLOOKUP(G2691,lookups!$E$2:$F$206,2,0)</f>
        <v>Turf algae</v>
      </c>
      <c r="M2691" s="2" t="str">
        <f>VLOOKUP(H2691,lookups!$G$2:$H$206,2,0)</f>
        <v>Sediment turf algae</v>
      </c>
      <c r="N2691" s="2" t="str">
        <f>VLOOKUP(I2691,lookups!$A$2:$D$206,4,0)</f>
        <v>Sediment turf algae</v>
      </c>
    </row>
    <row r="2692" ht="15.75" customHeight="1">
      <c r="A2692" s="12" t="s">
        <v>89</v>
      </c>
      <c r="B2692" s="13" t="s">
        <v>15</v>
      </c>
      <c r="C2692" s="14" t="s">
        <v>31</v>
      </c>
      <c r="D2692" s="15">
        <v>3.0</v>
      </c>
      <c r="E2692" s="15">
        <v>10.0</v>
      </c>
      <c r="F2692" s="15">
        <v>1.0</v>
      </c>
      <c r="G2692" s="2" t="str">
        <f>VLOOKUP(I2692,lookups!$A$2:$D$206,3,0)</f>
        <v>TA</v>
      </c>
      <c r="H2692" s="2" t="str">
        <f>VLOOKUP(I2692,lookups!$A$2:$D$206,2,0)</f>
        <v>STA</v>
      </c>
      <c r="I2692" s="10" t="s">
        <v>99</v>
      </c>
      <c r="L2692" s="2" t="str">
        <f>VLOOKUP(G2692,lookups!$E$2:$F$206,2,0)</f>
        <v>Turf algae</v>
      </c>
      <c r="M2692" s="2" t="str">
        <f>VLOOKUP(H2692,lookups!$G$2:$H$206,2,0)</f>
        <v>Sediment turf algae</v>
      </c>
      <c r="N2692" s="2" t="str">
        <f>VLOOKUP(I2692,lookups!$A$2:$D$206,4,0)</f>
        <v>Sediment turf algae</v>
      </c>
    </row>
    <row r="2693" ht="15.75" customHeight="1">
      <c r="A2693" s="12" t="s">
        <v>89</v>
      </c>
      <c r="B2693" s="13" t="s">
        <v>15</v>
      </c>
      <c r="C2693" s="14" t="s">
        <v>31</v>
      </c>
      <c r="D2693" s="15">
        <v>3.0</v>
      </c>
      <c r="E2693" s="15">
        <v>10.0</v>
      </c>
      <c r="F2693" s="15">
        <v>2.0</v>
      </c>
      <c r="G2693" s="2" t="str">
        <f>VLOOKUP(I2693,lookups!$A$2:$D$206,3,0)</f>
        <v>TA</v>
      </c>
      <c r="H2693" s="2" t="str">
        <f>VLOOKUP(I2693,lookups!$A$2:$D$206,2,0)</f>
        <v>STA</v>
      </c>
      <c r="I2693" s="10" t="s">
        <v>99</v>
      </c>
      <c r="L2693" s="2" t="str">
        <f>VLOOKUP(G2693,lookups!$E$2:$F$206,2,0)</f>
        <v>Turf algae</v>
      </c>
      <c r="M2693" s="2" t="str">
        <f>VLOOKUP(H2693,lookups!$G$2:$H$206,2,0)</f>
        <v>Sediment turf algae</v>
      </c>
      <c r="N2693" s="2" t="str">
        <f>VLOOKUP(I2693,lookups!$A$2:$D$206,4,0)</f>
        <v>Sediment turf algae</v>
      </c>
    </row>
    <row r="2694" ht="15.75" customHeight="1">
      <c r="A2694" s="12" t="s">
        <v>89</v>
      </c>
      <c r="B2694" s="13" t="s">
        <v>15</v>
      </c>
      <c r="C2694" s="14" t="s">
        <v>31</v>
      </c>
      <c r="D2694" s="15">
        <v>3.0</v>
      </c>
      <c r="E2694" s="15">
        <v>10.0</v>
      </c>
      <c r="F2694" s="15">
        <v>3.0</v>
      </c>
      <c r="G2694" s="2" t="str">
        <f>VLOOKUP(I2694,lookups!$A$2:$D$206,3,0)</f>
        <v>MA</v>
      </c>
      <c r="H2694" s="2" t="str">
        <f>VLOOKUP(I2694,lookups!$A$2:$D$206,2,0)</f>
        <v>BFMA</v>
      </c>
      <c r="I2694" s="10" t="s">
        <v>120</v>
      </c>
      <c r="J2694" s="3">
        <v>1.0</v>
      </c>
      <c r="L2694" s="2" t="str">
        <f>VLOOKUP(G2694,lookups!$E$2:$F$206,2,0)</f>
        <v>Macroalgae</v>
      </c>
      <c r="M2694" s="2" t="str">
        <f>VLOOKUP(H2694,lookups!$G$2:$H$206,2,0)</f>
        <v>Brown fleshy macroalgae</v>
      </c>
      <c r="N2694" s="2" t="str">
        <f>VLOOKUP(I2694,lookups!$A$2:$D$206,4,0)</f>
        <v>Padina spp.</v>
      </c>
    </row>
    <row r="2695" ht="15.75" customHeight="1">
      <c r="A2695" s="12" t="s">
        <v>89</v>
      </c>
      <c r="B2695" s="13" t="s">
        <v>15</v>
      </c>
      <c r="C2695" s="14" t="s">
        <v>31</v>
      </c>
      <c r="D2695" s="15">
        <v>3.0</v>
      </c>
      <c r="E2695" s="15">
        <v>10.0</v>
      </c>
      <c r="F2695" s="15">
        <v>4.0</v>
      </c>
      <c r="G2695" s="2" t="str">
        <f>VLOOKUP(I2695,lookups!$A$2:$D$206,3,0)</f>
        <v>MA</v>
      </c>
      <c r="H2695" s="2" t="str">
        <f>VLOOKUP(I2695,lookups!$A$2:$D$206,2,0)</f>
        <v>GCMA</v>
      </c>
      <c r="I2695" s="10" t="s">
        <v>40</v>
      </c>
      <c r="J2695" s="3">
        <v>2.0</v>
      </c>
      <c r="L2695" s="2" t="str">
        <f>VLOOKUP(G2695,lookups!$E$2:$F$206,2,0)</f>
        <v>Macroalgae</v>
      </c>
      <c r="M2695" s="2" t="str">
        <f>VLOOKUP(H2695,lookups!$G$2:$H$206,2,0)</f>
        <v>Green calcareous macroalgae</v>
      </c>
      <c r="N2695" s="2" t="str">
        <f>VLOOKUP(I2695,lookups!$A$2:$D$206,4,0)</f>
        <v>Halimeda spp.</v>
      </c>
    </row>
    <row r="2696" ht="15.75" customHeight="1">
      <c r="A2696" s="12" t="s">
        <v>89</v>
      </c>
      <c r="B2696" s="13" t="s">
        <v>15</v>
      </c>
      <c r="C2696" s="14" t="s">
        <v>31</v>
      </c>
      <c r="D2696" s="15">
        <v>3.0</v>
      </c>
      <c r="E2696" s="15">
        <v>10.0</v>
      </c>
      <c r="F2696" s="15">
        <v>5.0</v>
      </c>
      <c r="G2696" s="2" t="str">
        <f>VLOOKUP(I2696,lookups!$A$2:$D$206,3,0)</f>
        <v>MA</v>
      </c>
      <c r="H2696" s="2" t="str">
        <f>VLOOKUP(I2696,lookups!$A$2:$D$206,2,0)</f>
        <v>GCMA</v>
      </c>
      <c r="I2696" s="10" t="s">
        <v>40</v>
      </c>
      <c r="J2696" s="3">
        <v>4.0</v>
      </c>
      <c r="L2696" s="2" t="str">
        <f>VLOOKUP(G2696,lookups!$E$2:$F$206,2,0)</f>
        <v>Macroalgae</v>
      </c>
      <c r="M2696" s="2" t="str">
        <f>VLOOKUP(H2696,lookups!$G$2:$H$206,2,0)</f>
        <v>Green calcareous macroalgae</v>
      </c>
      <c r="N2696" s="2" t="str">
        <f>VLOOKUP(I2696,lookups!$A$2:$D$206,4,0)</f>
        <v>Halimeda spp.</v>
      </c>
    </row>
    <row r="2697" ht="15.75" customHeight="1">
      <c r="A2697" s="12" t="s">
        <v>89</v>
      </c>
      <c r="B2697" s="13" t="s">
        <v>15</v>
      </c>
      <c r="C2697" s="14" t="s">
        <v>31</v>
      </c>
      <c r="D2697" s="15">
        <v>3.0</v>
      </c>
      <c r="E2697" s="15">
        <v>10.0</v>
      </c>
      <c r="F2697" s="15">
        <v>6.0</v>
      </c>
      <c r="G2697" s="2" t="str">
        <f>VLOOKUP(I2697,lookups!$A$2:$D$206,3,0)</f>
        <v>MA</v>
      </c>
      <c r="H2697" s="2" t="str">
        <f>VLOOKUP(I2697,lookups!$A$2:$D$206,2,0)</f>
        <v>GCMA</v>
      </c>
      <c r="I2697" s="10" t="s">
        <v>40</v>
      </c>
      <c r="J2697" s="3">
        <v>6.0</v>
      </c>
      <c r="L2697" s="2" t="str">
        <f>VLOOKUP(G2697,lookups!$E$2:$F$206,2,0)</f>
        <v>Macroalgae</v>
      </c>
      <c r="M2697" s="2" t="str">
        <f>VLOOKUP(H2697,lookups!$G$2:$H$206,2,0)</f>
        <v>Green calcareous macroalgae</v>
      </c>
      <c r="N2697" s="2" t="str">
        <f>VLOOKUP(I2697,lookups!$A$2:$D$206,4,0)</f>
        <v>Halimeda spp.</v>
      </c>
    </row>
    <row r="2698" ht="15.75" customHeight="1">
      <c r="A2698" s="12" t="s">
        <v>89</v>
      </c>
      <c r="B2698" s="13" t="s">
        <v>15</v>
      </c>
      <c r="C2698" s="14" t="s">
        <v>31</v>
      </c>
      <c r="D2698" s="15">
        <v>3.0</v>
      </c>
      <c r="E2698" s="15">
        <v>10.0</v>
      </c>
      <c r="F2698" s="15">
        <v>7.0</v>
      </c>
      <c r="G2698" s="2" t="str">
        <f>VLOOKUP(I2698,lookups!$A$2:$D$206,3,0)</f>
        <v>MA</v>
      </c>
      <c r="H2698" s="2" t="str">
        <f>VLOOKUP(I2698,lookups!$A$2:$D$206,2,0)</f>
        <v>GCMA</v>
      </c>
      <c r="I2698" s="10" t="s">
        <v>40</v>
      </c>
      <c r="J2698" s="3">
        <v>6.0</v>
      </c>
      <c r="L2698" s="2" t="str">
        <f>VLOOKUP(G2698,lookups!$E$2:$F$206,2,0)</f>
        <v>Macroalgae</v>
      </c>
      <c r="M2698" s="2" t="str">
        <f>VLOOKUP(H2698,lookups!$G$2:$H$206,2,0)</f>
        <v>Green calcareous macroalgae</v>
      </c>
      <c r="N2698" s="2" t="str">
        <f>VLOOKUP(I2698,lookups!$A$2:$D$206,4,0)</f>
        <v>Halimeda spp.</v>
      </c>
    </row>
    <row r="2699" ht="15.75" customHeight="1">
      <c r="A2699" s="12" t="s">
        <v>89</v>
      </c>
      <c r="B2699" s="13" t="s">
        <v>15</v>
      </c>
      <c r="C2699" s="14" t="s">
        <v>31</v>
      </c>
      <c r="D2699" s="15">
        <v>3.0</v>
      </c>
      <c r="E2699" s="15">
        <v>10.0</v>
      </c>
      <c r="F2699" s="15">
        <v>8.0</v>
      </c>
      <c r="G2699" s="2" t="str">
        <f>VLOOKUP(I2699,lookups!$A$2:$D$206,3,0)</f>
        <v>CCA</v>
      </c>
      <c r="H2699" s="2" t="str">
        <f>VLOOKUP(I2699,lookups!$A$2:$D$206,2,0)</f>
        <v>CCA</v>
      </c>
      <c r="I2699" s="10" t="s">
        <v>90</v>
      </c>
      <c r="L2699" s="2" t="str">
        <f>VLOOKUP(G2699,lookups!$E$2:$F$206,2,0)</f>
        <v>Crustose coraline algae</v>
      </c>
      <c r="M2699" s="2" t="str">
        <f>VLOOKUP(H2699,lookups!$G$2:$H$206,2,0)</f>
        <v>Crustose coraline algae</v>
      </c>
      <c r="N2699" s="2" t="str">
        <f>VLOOKUP(I2699,lookups!$A$2:$D$206,4,0)</f>
        <v>Crustose coraline algae</v>
      </c>
    </row>
    <row r="2700" ht="15.75" customHeight="1">
      <c r="A2700" s="12" t="s">
        <v>89</v>
      </c>
      <c r="B2700" s="13" t="s">
        <v>15</v>
      </c>
      <c r="C2700" s="14" t="s">
        <v>31</v>
      </c>
      <c r="D2700" s="15">
        <v>3.0</v>
      </c>
      <c r="E2700" s="15">
        <v>10.0</v>
      </c>
      <c r="F2700" s="15">
        <v>9.0</v>
      </c>
      <c r="G2700" s="2" t="str">
        <f>VLOOKUP(I2700,lookups!$A$2:$D$206,3,0)</f>
        <v>TA</v>
      </c>
      <c r="H2700" s="2" t="str">
        <f>VLOOKUP(I2700,lookups!$A$2:$D$206,2,0)</f>
        <v>TAS</v>
      </c>
      <c r="I2700" s="10" t="s">
        <v>92</v>
      </c>
      <c r="L2700" s="2" t="str">
        <f>VLOOKUP(G2700,lookups!$E$2:$F$206,2,0)</f>
        <v>Turf algae</v>
      </c>
      <c r="M2700" s="2" t="str">
        <f>VLOOKUP(H2700,lookups!$G$2:$H$206,2,0)</f>
        <v>Turf algae sediment</v>
      </c>
      <c r="N2700" s="2" t="str">
        <f>VLOOKUP(I2700,lookups!$A$2:$D$206,4,0)</f>
        <v>Turf algae sediment</v>
      </c>
    </row>
    <row r="2701" ht="15.75" customHeight="1">
      <c r="A2701" s="12" t="s">
        <v>89</v>
      </c>
      <c r="B2701" s="13" t="s">
        <v>15</v>
      </c>
      <c r="C2701" s="14" t="s">
        <v>31</v>
      </c>
      <c r="D2701" s="15">
        <v>3.0</v>
      </c>
      <c r="E2701" s="15">
        <v>10.0</v>
      </c>
      <c r="F2701" s="15">
        <v>10.0</v>
      </c>
      <c r="G2701" s="2" t="str">
        <f>VLOOKUP(I2701,lookups!$A$2:$D$206,3,0)</f>
        <v>TA</v>
      </c>
      <c r="H2701" s="2" t="str">
        <f>VLOOKUP(I2701,lookups!$A$2:$D$206,2,0)</f>
        <v>TAS</v>
      </c>
      <c r="I2701" s="10" t="s">
        <v>92</v>
      </c>
      <c r="L2701" s="2" t="str">
        <f>VLOOKUP(G2701,lookups!$E$2:$F$206,2,0)</f>
        <v>Turf algae</v>
      </c>
      <c r="M2701" s="2" t="str">
        <f>VLOOKUP(H2701,lookups!$G$2:$H$206,2,0)</f>
        <v>Turf algae sediment</v>
      </c>
      <c r="N2701" s="2" t="str">
        <f>VLOOKUP(I2701,lookups!$A$2:$D$206,4,0)</f>
        <v>Turf algae sediment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67"/>
    <col customWidth="1" min="2" max="2" width="12.33"/>
    <col customWidth="1" min="3" max="3" width="11.0"/>
    <col customWidth="1" min="4" max="4" width="16.89"/>
    <col customWidth="1" min="5" max="5" width="13.67"/>
    <col customWidth="1" min="6" max="6" width="27.89"/>
    <col customWidth="1" min="7" max="7" width="12.11"/>
    <col customWidth="1" min="8" max="8" width="23.11"/>
    <col customWidth="1" min="9" max="26" width="11.0"/>
  </cols>
  <sheetData>
    <row r="1" ht="15.75" customHeight="1">
      <c r="A1" s="17" t="s">
        <v>121</v>
      </c>
      <c r="B1" s="17" t="s">
        <v>28</v>
      </c>
      <c r="C1" s="17" t="s">
        <v>27</v>
      </c>
      <c r="D1" s="17" t="s">
        <v>122</v>
      </c>
      <c r="E1" s="18" t="s">
        <v>123</v>
      </c>
      <c r="F1" s="17" t="s">
        <v>124</v>
      </c>
      <c r="G1" s="18" t="s">
        <v>125</v>
      </c>
      <c r="H1" s="17" t="s">
        <v>126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2" t="s">
        <v>127</v>
      </c>
      <c r="B2" s="2" t="s">
        <v>128</v>
      </c>
      <c r="C2" s="2" t="s">
        <v>129</v>
      </c>
      <c r="D2" s="2" t="s">
        <v>130</v>
      </c>
      <c r="E2" s="19" t="s">
        <v>129</v>
      </c>
      <c r="F2" s="2" t="s">
        <v>131</v>
      </c>
      <c r="G2" s="19" t="s">
        <v>128</v>
      </c>
      <c r="H2" s="2" t="s">
        <v>132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133</v>
      </c>
      <c r="B3" s="2" t="s">
        <v>128</v>
      </c>
      <c r="C3" s="2" t="s">
        <v>129</v>
      </c>
      <c r="D3" s="2" t="s">
        <v>134</v>
      </c>
      <c r="E3" s="19" t="s">
        <v>135</v>
      </c>
      <c r="F3" s="2" t="s">
        <v>136</v>
      </c>
      <c r="G3" s="19" t="s">
        <v>137</v>
      </c>
      <c r="H3" s="2" t="s">
        <v>138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139</v>
      </c>
      <c r="B4" s="2" t="s">
        <v>128</v>
      </c>
      <c r="C4" s="2" t="s">
        <v>129</v>
      </c>
      <c r="D4" s="2" t="s">
        <v>140</v>
      </c>
      <c r="E4" s="19" t="s">
        <v>34</v>
      </c>
      <c r="F4" s="2" t="s">
        <v>141</v>
      </c>
      <c r="G4" s="19" t="s">
        <v>142</v>
      </c>
      <c r="H4" s="2" t="s">
        <v>143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144</v>
      </c>
      <c r="B5" s="2" t="s">
        <v>142</v>
      </c>
      <c r="C5" s="2" t="s">
        <v>129</v>
      </c>
      <c r="D5" s="2" t="s">
        <v>145</v>
      </c>
      <c r="E5" s="19" t="s">
        <v>35</v>
      </c>
      <c r="F5" s="10" t="s">
        <v>146</v>
      </c>
      <c r="G5" s="19" t="s">
        <v>147</v>
      </c>
      <c r="H5" s="2" t="s">
        <v>148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149</v>
      </c>
      <c r="B6" s="2" t="s">
        <v>142</v>
      </c>
      <c r="C6" s="2" t="s">
        <v>129</v>
      </c>
      <c r="D6" s="2" t="s">
        <v>150</v>
      </c>
      <c r="E6" s="19" t="s">
        <v>33</v>
      </c>
      <c r="F6" s="2" t="s">
        <v>151</v>
      </c>
      <c r="G6" s="19" t="s">
        <v>152</v>
      </c>
      <c r="H6" s="2" t="s">
        <v>153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154</v>
      </c>
      <c r="B7" s="2" t="s">
        <v>142</v>
      </c>
      <c r="C7" s="2" t="s">
        <v>129</v>
      </c>
      <c r="D7" s="2" t="s">
        <v>155</v>
      </c>
      <c r="E7" s="19" t="s">
        <v>156</v>
      </c>
      <c r="F7" s="2" t="s">
        <v>157</v>
      </c>
      <c r="G7" s="19" t="s">
        <v>158</v>
      </c>
      <c r="H7" s="2" t="s">
        <v>159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160</v>
      </c>
      <c r="B8" s="2" t="s">
        <v>142</v>
      </c>
      <c r="C8" s="2" t="s">
        <v>129</v>
      </c>
      <c r="D8" s="2" t="s">
        <v>161</v>
      </c>
      <c r="E8" s="19" t="s">
        <v>162</v>
      </c>
      <c r="F8" s="2" t="s">
        <v>163</v>
      </c>
      <c r="G8" s="19" t="s">
        <v>164</v>
      </c>
      <c r="H8" s="2" t="s">
        <v>165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166</v>
      </c>
      <c r="B9" s="2" t="s">
        <v>142</v>
      </c>
      <c r="C9" s="2" t="s">
        <v>129</v>
      </c>
      <c r="D9" s="2" t="s">
        <v>167</v>
      </c>
      <c r="E9" s="19" t="s">
        <v>168</v>
      </c>
      <c r="F9" s="2" t="s">
        <v>169</v>
      </c>
      <c r="G9" s="19" t="s">
        <v>170</v>
      </c>
      <c r="H9" s="2" t="s">
        <v>171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172</v>
      </c>
      <c r="B10" s="2" t="s">
        <v>137</v>
      </c>
      <c r="C10" s="2" t="s">
        <v>129</v>
      </c>
      <c r="D10" s="2" t="s">
        <v>173</v>
      </c>
      <c r="E10" s="19" t="s">
        <v>39</v>
      </c>
      <c r="F10" s="2" t="s">
        <v>174</v>
      </c>
      <c r="G10" s="19" t="s">
        <v>175</v>
      </c>
      <c r="H10" s="2" t="s">
        <v>176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48</v>
      </c>
      <c r="B11" s="2" t="s">
        <v>177</v>
      </c>
      <c r="C11" s="2" t="s">
        <v>129</v>
      </c>
      <c r="D11" s="2" t="s">
        <v>178</v>
      </c>
      <c r="E11" s="19" t="s">
        <v>46</v>
      </c>
      <c r="F11" s="2" t="s">
        <v>179</v>
      </c>
      <c r="G11" s="19" t="s">
        <v>180</v>
      </c>
      <c r="H11" s="2" t="s">
        <v>181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84</v>
      </c>
      <c r="B12" s="2" t="s">
        <v>177</v>
      </c>
      <c r="C12" s="2" t="s">
        <v>129</v>
      </c>
      <c r="D12" s="2" t="s">
        <v>182</v>
      </c>
      <c r="E12" s="19" t="s">
        <v>53</v>
      </c>
      <c r="F12" s="2" t="s">
        <v>183</v>
      </c>
      <c r="G12" s="19" t="s">
        <v>184</v>
      </c>
      <c r="H12" s="2" t="s">
        <v>185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51</v>
      </c>
      <c r="B13" s="2" t="s">
        <v>177</v>
      </c>
      <c r="C13" s="2" t="s">
        <v>129</v>
      </c>
      <c r="D13" s="2" t="s">
        <v>186</v>
      </c>
      <c r="E13" s="19" t="s">
        <v>42</v>
      </c>
      <c r="F13" s="2" t="s">
        <v>187</v>
      </c>
      <c r="G13" s="19" t="s">
        <v>188</v>
      </c>
      <c r="H13" s="2" t="s">
        <v>189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190</v>
      </c>
      <c r="B14" s="2" t="s">
        <v>177</v>
      </c>
      <c r="C14" s="2" t="s">
        <v>129</v>
      </c>
      <c r="D14" s="2" t="s">
        <v>191</v>
      </c>
      <c r="E14" s="19" t="s">
        <v>192</v>
      </c>
      <c r="F14" s="2" t="s">
        <v>193</v>
      </c>
      <c r="G14" s="19" t="s">
        <v>194</v>
      </c>
      <c r="H14" s="2" t="s">
        <v>195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196</v>
      </c>
      <c r="B15" s="2" t="s">
        <v>158</v>
      </c>
      <c r="C15" s="2" t="s">
        <v>129</v>
      </c>
      <c r="D15" s="2" t="s">
        <v>197</v>
      </c>
      <c r="E15" s="19" t="s">
        <v>198</v>
      </c>
      <c r="F15" s="2" t="s">
        <v>199</v>
      </c>
      <c r="G15" s="19" t="s">
        <v>200</v>
      </c>
      <c r="H15" s="2" t="s">
        <v>201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202</v>
      </c>
      <c r="B16" s="2" t="s">
        <v>158</v>
      </c>
      <c r="C16" s="2" t="s">
        <v>129</v>
      </c>
      <c r="D16" s="2" t="s">
        <v>203</v>
      </c>
      <c r="E16" s="19" t="s">
        <v>204</v>
      </c>
      <c r="F16" s="2" t="s">
        <v>205</v>
      </c>
      <c r="G16" s="19" t="s">
        <v>206</v>
      </c>
      <c r="H16" s="2" t="s">
        <v>207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208</v>
      </c>
      <c r="B17" s="2" t="s">
        <v>158</v>
      </c>
      <c r="C17" s="2" t="s">
        <v>129</v>
      </c>
      <c r="D17" s="2" t="s">
        <v>209</v>
      </c>
      <c r="E17" s="19" t="s">
        <v>210</v>
      </c>
      <c r="F17" s="2" t="s">
        <v>211</v>
      </c>
      <c r="G17" s="19" t="s">
        <v>212</v>
      </c>
      <c r="H17" s="2" t="s">
        <v>213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82</v>
      </c>
      <c r="B18" s="2" t="s">
        <v>158</v>
      </c>
      <c r="C18" s="2" t="s">
        <v>129</v>
      </c>
      <c r="D18" s="2" t="s">
        <v>214</v>
      </c>
      <c r="E18" s="19" t="s">
        <v>215</v>
      </c>
      <c r="F18" s="2" t="s">
        <v>216</v>
      </c>
      <c r="G18" s="19" t="s">
        <v>217</v>
      </c>
      <c r="H18" s="2" t="s">
        <v>218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43</v>
      </c>
      <c r="B19" s="2" t="s">
        <v>147</v>
      </c>
      <c r="C19" s="2" t="s">
        <v>129</v>
      </c>
      <c r="D19" s="2" t="s">
        <v>219</v>
      </c>
      <c r="E19" s="19" t="s">
        <v>41</v>
      </c>
      <c r="F19" s="2" t="s">
        <v>163</v>
      </c>
      <c r="G19" s="19" t="s">
        <v>220</v>
      </c>
      <c r="H19" s="2" t="s">
        <v>221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222</v>
      </c>
      <c r="B20" s="2" t="s">
        <v>147</v>
      </c>
      <c r="C20" s="2" t="s">
        <v>129</v>
      </c>
      <c r="D20" s="2" t="s">
        <v>223</v>
      </c>
      <c r="E20" s="19" t="s">
        <v>215</v>
      </c>
      <c r="F20" s="2" t="s">
        <v>216</v>
      </c>
      <c r="G20" s="19" t="s">
        <v>224</v>
      </c>
      <c r="H20" s="2" t="s">
        <v>225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226</v>
      </c>
      <c r="B21" s="2" t="s">
        <v>147</v>
      </c>
      <c r="C21" s="2" t="s">
        <v>129</v>
      </c>
      <c r="D21" s="2" t="s">
        <v>227</v>
      </c>
      <c r="E21" s="19"/>
      <c r="F21" s="2"/>
      <c r="G21" s="19" t="s">
        <v>228</v>
      </c>
      <c r="H21" s="2" t="s">
        <v>229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230</v>
      </c>
      <c r="B22" s="2" t="s">
        <v>147</v>
      </c>
      <c r="C22" s="2" t="s">
        <v>129</v>
      </c>
      <c r="D22" s="2" t="s">
        <v>231</v>
      </c>
      <c r="E22" s="19"/>
      <c r="F22" s="2"/>
      <c r="G22" s="19" t="s">
        <v>232</v>
      </c>
      <c r="H22" s="2" t="s">
        <v>233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234</v>
      </c>
      <c r="B23" s="2" t="s">
        <v>147</v>
      </c>
      <c r="C23" s="2" t="s">
        <v>129</v>
      </c>
      <c r="D23" s="2" t="s">
        <v>235</v>
      </c>
      <c r="E23" s="19"/>
      <c r="F23" s="2"/>
      <c r="G23" s="19" t="s">
        <v>236</v>
      </c>
      <c r="H23" s="2" t="s">
        <v>237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238</v>
      </c>
      <c r="B24" s="2" t="s">
        <v>164</v>
      </c>
      <c r="C24" s="2" t="s">
        <v>129</v>
      </c>
      <c r="D24" s="2" t="s">
        <v>239</v>
      </c>
      <c r="E24" s="19"/>
      <c r="F24" s="2"/>
      <c r="G24" s="19" t="s">
        <v>240</v>
      </c>
      <c r="H24" s="2" t="s">
        <v>241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83</v>
      </c>
      <c r="B25" s="2" t="s">
        <v>175</v>
      </c>
      <c r="C25" s="2" t="s">
        <v>129</v>
      </c>
      <c r="D25" s="2" t="s">
        <v>242</v>
      </c>
      <c r="E25" s="19"/>
      <c r="F25" s="2"/>
      <c r="G25" s="19" t="s">
        <v>243</v>
      </c>
      <c r="H25" s="2" t="s">
        <v>244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245</v>
      </c>
      <c r="B26" s="2" t="s">
        <v>170</v>
      </c>
      <c r="C26" s="2" t="s">
        <v>129</v>
      </c>
      <c r="D26" s="2" t="s">
        <v>246</v>
      </c>
      <c r="E26" s="19"/>
      <c r="F26" s="2"/>
      <c r="G26" s="19" t="s">
        <v>247</v>
      </c>
      <c r="H26" s="2" t="s">
        <v>248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249</v>
      </c>
      <c r="B27" s="2" t="s">
        <v>152</v>
      </c>
      <c r="C27" s="2" t="s">
        <v>129</v>
      </c>
      <c r="D27" s="2" t="s">
        <v>250</v>
      </c>
      <c r="E27" s="19"/>
      <c r="F27" s="2"/>
      <c r="G27" s="19" t="s">
        <v>251</v>
      </c>
      <c r="H27" s="2" t="s">
        <v>252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253</v>
      </c>
      <c r="B28" s="2" t="s">
        <v>152</v>
      </c>
      <c r="C28" s="2" t="s">
        <v>129</v>
      </c>
      <c r="D28" s="2" t="s">
        <v>254</v>
      </c>
      <c r="E28" s="19"/>
      <c r="F28" s="2"/>
      <c r="G28" s="19" t="s">
        <v>255</v>
      </c>
      <c r="H28" s="2" t="s">
        <v>256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257</v>
      </c>
      <c r="B29" s="2" t="s">
        <v>180</v>
      </c>
      <c r="C29" s="2" t="s">
        <v>129</v>
      </c>
      <c r="D29" s="2" t="s">
        <v>258</v>
      </c>
      <c r="E29" s="19"/>
      <c r="F29" s="2"/>
      <c r="G29" s="19" t="s">
        <v>259</v>
      </c>
      <c r="H29" s="2" t="s">
        <v>260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261</v>
      </c>
      <c r="B30" s="2" t="s">
        <v>184</v>
      </c>
      <c r="C30" s="2" t="s">
        <v>129</v>
      </c>
      <c r="D30" s="2" t="s">
        <v>262</v>
      </c>
      <c r="E30" s="19"/>
      <c r="F30" s="2"/>
      <c r="G30" s="19" t="s">
        <v>263</v>
      </c>
      <c r="H30" s="2" t="s">
        <v>264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68</v>
      </c>
      <c r="B31" s="2" t="s">
        <v>188</v>
      </c>
      <c r="C31" s="2" t="s">
        <v>129</v>
      </c>
      <c r="D31" s="2" t="s">
        <v>265</v>
      </c>
      <c r="E31" s="19"/>
      <c r="F31" s="2"/>
      <c r="G31" s="19" t="s">
        <v>266</v>
      </c>
      <c r="H31" s="2" t="s">
        <v>267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49</v>
      </c>
      <c r="B32" s="2" t="s">
        <v>194</v>
      </c>
      <c r="C32" s="2" t="s">
        <v>129</v>
      </c>
      <c r="D32" s="2" t="s">
        <v>268</v>
      </c>
      <c r="E32" s="19"/>
      <c r="F32" s="2"/>
      <c r="G32" s="19" t="s">
        <v>36</v>
      </c>
      <c r="H32" s="2" t="s">
        <v>269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65</v>
      </c>
      <c r="B33" s="2" t="s">
        <v>194</v>
      </c>
      <c r="C33" s="2" t="s">
        <v>129</v>
      </c>
      <c r="D33" s="2" t="s">
        <v>270</v>
      </c>
      <c r="E33" s="19"/>
      <c r="F33" s="2"/>
      <c r="G33" s="19" t="s">
        <v>52</v>
      </c>
      <c r="H33" s="2" t="s">
        <v>271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272</v>
      </c>
      <c r="B34" s="2" t="s">
        <v>194</v>
      </c>
      <c r="C34" s="2" t="s">
        <v>129</v>
      </c>
      <c r="D34" s="2" t="s">
        <v>273</v>
      </c>
      <c r="E34" s="19"/>
      <c r="F34" s="2"/>
      <c r="G34" s="19" t="s">
        <v>33</v>
      </c>
      <c r="H34" s="2" t="s">
        <v>151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59</v>
      </c>
      <c r="B35" s="2" t="s">
        <v>200</v>
      </c>
      <c r="C35" s="2" t="s">
        <v>129</v>
      </c>
      <c r="D35" s="2" t="s">
        <v>274</v>
      </c>
      <c r="E35" s="19"/>
      <c r="F35" s="2"/>
      <c r="G35" s="19" t="s">
        <v>34</v>
      </c>
      <c r="H35" s="2" t="s">
        <v>141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72</v>
      </c>
      <c r="B36" s="2" t="s">
        <v>200</v>
      </c>
      <c r="C36" s="2" t="s">
        <v>129</v>
      </c>
      <c r="D36" s="2" t="s">
        <v>275</v>
      </c>
      <c r="E36" s="19"/>
      <c r="F36" s="2"/>
      <c r="G36" s="19" t="s">
        <v>215</v>
      </c>
      <c r="H36" s="2" t="s">
        <v>216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276</v>
      </c>
      <c r="B37" s="2" t="s">
        <v>206</v>
      </c>
      <c r="C37" s="2" t="s">
        <v>129</v>
      </c>
      <c r="D37" s="2" t="s">
        <v>277</v>
      </c>
      <c r="E37" s="19"/>
      <c r="F37" s="2"/>
      <c r="G37" s="19" t="s">
        <v>35</v>
      </c>
      <c r="H37" s="2" t="s">
        <v>278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279</v>
      </c>
      <c r="B38" s="2" t="s">
        <v>206</v>
      </c>
      <c r="C38" s="2" t="s">
        <v>129</v>
      </c>
      <c r="D38" s="2" t="s">
        <v>280</v>
      </c>
      <c r="E38" s="19"/>
      <c r="F38" s="2"/>
      <c r="G38" s="19" t="s">
        <v>38</v>
      </c>
      <c r="H38" s="2" t="s">
        <v>281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282</v>
      </c>
      <c r="B39" s="2" t="s">
        <v>212</v>
      </c>
      <c r="C39" s="2" t="s">
        <v>129</v>
      </c>
      <c r="D39" s="2" t="s">
        <v>283</v>
      </c>
      <c r="E39" s="19"/>
      <c r="F39" s="2"/>
      <c r="G39" s="19" t="s">
        <v>39</v>
      </c>
      <c r="H39" s="2" t="s">
        <v>174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62</v>
      </c>
      <c r="B40" s="2" t="s">
        <v>217</v>
      </c>
      <c r="C40" s="2" t="s">
        <v>129</v>
      </c>
      <c r="D40" s="2" t="s">
        <v>284</v>
      </c>
      <c r="E40" s="19"/>
      <c r="F40" s="2"/>
      <c r="G40" s="19" t="s">
        <v>41</v>
      </c>
      <c r="H40" s="2" t="s">
        <v>163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285</v>
      </c>
      <c r="B41" s="2" t="s">
        <v>286</v>
      </c>
      <c r="C41" s="2" t="s">
        <v>129</v>
      </c>
      <c r="D41" s="2" t="s">
        <v>287</v>
      </c>
      <c r="E41" s="19"/>
      <c r="F41" s="2"/>
      <c r="G41" s="19" t="s">
        <v>42</v>
      </c>
      <c r="H41" s="2" t="s">
        <v>187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81</v>
      </c>
      <c r="B42" s="2" t="s">
        <v>224</v>
      </c>
      <c r="C42" s="2" t="s">
        <v>129</v>
      </c>
      <c r="D42" s="2" t="s">
        <v>288</v>
      </c>
      <c r="E42" s="19"/>
      <c r="F42" s="2"/>
      <c r="G42" s="19" t="s">
        <v>47</v>
      </c>
      <c r="H42" s="2" t="s">
        <v>289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290</v>
      </c>
      <c r="B43" s="2" t="s">
        <v>228</v>
      </c>
      <c r="C43" s="2" t="s">
        <v>129</v>
      </c>
      <c r="D43" s="2" t="s">
        <v>291</v>
      </c>
      <c r="E43" s="19"/>
      <c r="F43" s="2"/>
      <c r="G43" s="19" t="s">
        <v>177</v>
      </c>
      <c r="H43" s="2" t="s">
        <v>292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293</v>
      </c>
      <c r="B44" s="2" t="s">
        <v>228</v>
      </c>
      <c r="C44" s="2" t="s">
        <v>129</v>
      </c>
      <c r="D44" s="2" t="s">
        <v>294</v>
      </c>
      <c r="E44" s="19"/>
      <c r="F44" s="2"/>
      <c r="G44" s="19" t="s">
        <v>36</v>
      </c>
      <c r="H44" s="2" t="s">
        <v>269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295</v>
      </c>
      <c r="B45" s="2" t="s">
        <v>296</v>
      </c>
      <c r="C45" s="2" t="s">
        <v>129</v>
      </c>
      <c r="D45" s="2" t="s">
        <v>297</v>
      </c>
      <c r="E45" s="19"/>
      <c r="F45" s="2"/>
      <c r="G45" s="19" t="s">
        <v>46</v>
      </c>
      <c r="H45" s="2" t="s">
        <v>179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298</v>
      </c>
      <c r="B46" s="2" t="s">
        <v>236</v>
      </c>
      <c r="C46" s="2" t="s">
        <v>129</v>
      </c>
      <c r="D46" s="2" t="s">
        <v>299</v>
      </c>
      <c r="E46" s="19"/>
      <c r="F46" s="2"/>
      <c r="G46" s="19" t="s">
        <v>215</v>
      </c>
      <c r="H46" s="2" t="s">
        <v>216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300</v>
      </c>
      <c r="B47" s="2" t="s">
        <v>236</v>
      </c>
      <c r="C47" s="2" t="s">
        <v>129</v>
      </c>
      <c r="D47" s="2" t="s">
        <v>301</v>
      </c>
      <c r="E47" s="19"/>
      <c r="F47" s="2"/>
      <c r="G47" s="19" t="s">
        <v>53</v>
      </c>
      <c r="H47" s="2" t="s">
        <v>183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302</v>
      </c>
      <c r="B48" s="2" t="s">
        <v>240</v>
      </c>
      <c r="C48" s="2" t="s">
        <v>129</v>
      </c>
      <c r="D48" s="2" t="s">
        <v>303</v>
      </c>
      <c r="E48" s="19"/>
      <c r="F48" s="2"/>
      <c r="G48" s="19" t="s">
        <v>66</v>
      </c>
      <c r="H48" s="2" t="s">
        <v>304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305</v>
      </c>
      <c r="B49" s="2" t="s">
        <v>240</v>
      </c>
      <c r="C49" s="2" t="s">
        <v>129</v>
      </c>
      <c r="D49" s="2" t="s">
        <v>306</v>
      </c>
      <c r="E49" s="19"/>
      <c r="F49" s="2"/>
      <c r="G49" s="19" t="s">
        <v>70</v>
      </c>
      <c r="H49" s="2" t="s">
        <v>307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308</v>
      </c>
      <c r="B50" s="2" t="s">
        <v>240</v>
      </c>
      <c r="C50" s="2" t="s">
        <v>129</v>
      </c>
      <c r="D50" s="2" t="s">
        <v>309</v>
      </c>
      <c r="E50" s="19"/>
      <c r="F50" s="2"/>
      <c r="G50" s="19" t="s">
        <v>310</v>
      </c>
      <c r="H50" s="2" t="s">
        <v>311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312</v>
      </c>
      <c r="B51" s="2" t="s">
        <v>243</v>
      </c>
      <c r="C51" s="2" t="s">
        <v>129</v>
      </c>
      <c r="D51" s="2" t="s">
        <v>313</v>
      </c>
      <c r="E51" s="19"/>
      <c r="F51" s="2"/>
      <c r="G51" s="2" t="s">
        <v>314</v>
      </c>
      <c r="H51" s="2" t="s">
        <v>315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73</v>
      </c>
      <c r="B52" s="2" t="s">
        <v>243</v>
      </c>
      <c r="C52" s="2" t="s">
        <v>129</v>
      </c>
      <c r="D52" s="2" t="s">
        <v>316</v>
      </c>
      <c r="E52" s="19"/>
      <c r="F52" s="2"/>
      <c r="G52" s="2" t="s">
        <v>317</v>
      </c>
      <c r="H52" s="2" t="s">
        <v>318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79</v>
      </c>
      <c r="B53" s="2" t="s">
        <v>168</v>
      </c>
      <c r="C53" s="2" t="s">
        <v>168</v>
      </c>
      <c r="D53" s="2" t="s">
        <v>319</v>
      </c>
      <c r="E53" s="19"/>
      <c r="F53" s="2"/>
      <c r="G53" s="2" t="s">
        <v>320</v>
      </c>
      <c r="H53" s="2" t="s">
        <v>321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322</v>
      </c>
      <c r="B54" s="2" t="s">
        <v>168</v>
      </c>
      <c r="C54" s="2" t="s">
        <v>168</v>
      </c>
      <c r="D54" s="2" t="s">
        <v>323</v>
      </c>
      <c r="E54" s="19"/>
      <c r="F54" s="2"/>
      <c r="G54" s="2" t="s">
        <v>324</v>
      </c>
      <c r="H54" s="2" t="s">
        <v>132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47</v>
      </c>
      <c r="B55" s="2" t="s">
        <v>168</v>
      </c>
      <c r="C55" s="2" t="s">
        <v>168</v>
      </c>
      <c r="D55" s="2" t="s">
        <v>289</v>
      </c>
      <c r="E55" s="19"/>
      <c r="F55" s="2"/>
      <c r="G55" s="2" t="s">
        <v>325</v>
      </c>
      <c r="H55" s="2" t="s">
        <v>143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70</v>
      </c>
      <c r="B56" s="2" t="s">
        <v>168</v>
      </c>
      <c r="C56" s="2" t="s">
        <v>168</v>
      </c>
      <c r="D56" s="2" t="s">
        <v>307</v>
      </c>
      <c r="E56" s="19"/>
      <c r="F56" s="2"/>
      <c r="G56" s="2" t="s">
        <v>326</v>
      </c>
      <c r="H56" s="2" t="s">
        <v>138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327</v>
      </c>
      <c r="B57" s="2" t="s">
        <v>168</v>
      </c>
      <c r="C57" s="2" t="s">
        <v>168</v>
      </c>
      <c r="D57" s="2" t="s">
        <v>328</v>
      </c>
      <c r="E57" s="19"/>
      <c r="F57" s="2"/>
      <c r="G57" s="2" t="s">
        <v>329</v>
      </c>
      <c r="H57" s="2" t="s">
        <v>330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331</v>
      </c>
      <c r="B58" s="2" t="s">
        <v>168</v>
      </c>
      <c r="C58" s="2" t="s">
        <v>168</v>
      </c>
      <c r="D58" s="2" t="s">
        <v>332</v>
      </c>
      <c r="E58" s="19"/>
      <c r="F58" s="2"/>
      <c r="G58" s="2" t="s">
        <v>333</v>
      </c>
      <c r="H58" s="2" t="s">
        <v>159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60</v>
      </c>
      <c r="B59" s="2" t="s">
        <v>168</v>
      </c>
      <c r="C59" s="2" t="s">
        <v>168</v>
      </c>
      <c r="D59" s="2" t="s">
        <v>334</v>
      </c>
      <c r="E59" s="19"/>
      <c r="F59" s="2"/>
      <c r="G59" s="2" t="s">
        <v>335</v>
      </c>
      <c r="H59" s="2" t="s">
        <v>148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55</v>
      </c>
      <c r="B60" s="2" t="s">
        <v>247</v>
      </c>
      <c r="C60" s="2" t="s">
        <v>156</v>
      </c>
      <c r="D60" s="2" t="s">
        <v>336</v>
      </c>
      <c r="E60" s="19"/>
      <c r="F60" s="2"/>
      <c r="G60" s="2" t="s">
        <v>337</v>
      </c>
      <c r="H60" s="2" t="s">
        <v>165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61</v>
      </c>
      <c r="B61" s="2" t="s">
        <v>259</v>
      </c>
      <c r="C61" s="2" t="s">
        <v>156</v>
      </c>
      <c r="D61" s="2" t="s">
        <v>336</v>
      </c>
      <c r="E61" s="19"/>
      <c r="F61" s="2"/>
      <c r="G61" s="2" t="s">
        <v>338</v>
      </c>
      <c r="H61" s="2" t="s">
        <v>176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56</v>
      </c>
      <c r="B62" s="2" t="s">
        <v>255</v>
      </c>
      <c r="C62" s="2" t="s">
        <v>156</v>
      </c>
      <c r="D62" s="2" t="s">
        <v>336</v>
      </c>
      <c r="E62" s="19"/>
      <c r="F62" s="2"/>
      <c r="G62" s="2" t="s">
        <v>339</v>
      </c>
      <c r="H62" s="2" t="s">
        <v>171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340</v>
      </c>
      <c r="B63" s="2" t="s">
        <v>266</v>
      </c>
      <c r="C63" s="2" t="s">
        <v>156</v>
      </c>
      <c r="D63" s="2" t="s">
        <v>336</v>
      </c>
      <c r="E63" s="19"/>
      <c r="F63" s="2"/>
      <c r="G63" s="2" t="s">
        <v>341</v>
      </c>
      <c r="H63" s="2" t="s">
        <v>153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37</v>
      </c>
      <c r="B64" s="2" t="s">
        <v>251</v>
      </c>
      <c r="C64" s="2" t="s">
        <v>156</v>
      </c>
      <c r="D64" s="2" t="s">
        <v>336</v>
      </c>
      <c r="E64" s="19"/>
      <c r="F64" s="2"/>
      <c r="G64" s="2" t="s">
        <v>342</v>
      </c>
      <c r="H64" s="2" t="s">
        <v>181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45</v>
      </c>
      <c r="B65" s="2" t="s">
        <v>263</v>
      </c>
      <c r="C65" s="2" t="s">
        <v>156</v>
      </c>
      <c r="D65" s="2" t="s">
        <v>336</v>
      </c>
      <c r="E65" s="19"/>
      <c r="F65" s="2"/>
      <c r="G65" s="2" t="s">
        <v>343</v>
      </c>
      <c r="H65" s="2" t="s">
        <v>185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344</v>
      </c>
      <c r="B66" s="2" t="s">
        <v>247</v>
      </c>
      <c r="C66" s="2" t="s">
        <v>156</v>
      </c>
      <c r="D66" s="2" t="s">
        <v>345</v>
      </c>
      <c r="E66" s="19"/>
      <c r="F66" s="2"/>
      <c r="G66" s="2" t="s">
        <v>346</v>
      </c>
      <c r="H66" s="2" t="s">
        <v>189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32</v>
      </c>
      <c r="B67" s="2" t="s">
        <v>255</v>
      </c>
      <c r="C67" s="2" t="s">
        <v>156</v>
      </c>
      <c r="D67" s="2" t="s">
        <v>347</v>
      </c>
      <c r="E67" s="19"/>
      <c r="F67" s="2"/>
      <c r="G67" s="2" t="s">
        <v>348</v>
      </c>
      <c r="H67" s="2" t="s">
        <v>195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 t="s">
        <v>58</v>
      </c>
      <c r="B68" s="2" t="s">
        <v>255</v>
      </c>
      <c r="C68" s="2" t="s">
        <v>156</v>
      </c>
      <c r="D68" s="2" t="s">
        <v>349</v>
      </c>
      <c r="E68" s="19"/>
      <c r="F68" s="2"/>
      <c r="G68" s="2" t="s">
        <v>350</v>
      </c>
      <c r="H68" s="2" t="s">
        <v>201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351</v>
      </c>
      <c r="B69" s="2" t="s">
        <v>247</v>
      </c>
      <c r="C69" s="2" t="s">
        <v>156</v>
      </c>
      <c r="D69" s="2" t="s">
        <v>352</v>
      </c>
      <c r="E69" s="19"/>
      <c r="F69" s="2"/>
      <c r="G69" s="2" t="s">
        <v>353</v>
      </c>
      <c r="H69" s="2" t="s">
        <v>207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67</v>
      </c>
      <c r="B70" s="2" t="s">
        <v>255</v>
      </c>
      <c r="C70" s="2" t="s">
        <v>156</v>
      </c>
      <c r="D70" s="2" t="s">
        <v>354</v>
      </c>
      <c r="E70" s="19"/>
      <c r="F70" s="2"/>
      <c r="G70" s="2" t="s">
        <v>355</v>
      </c>
      <c r="H70" s="2" t="s">
        <v>213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54</v>
      </c>
      <c r="B71" s="2" t="s">
        <v>255</v>
      </c>
      <c r="C71" s="2" t="s">
        <v>156</v>
      </c>
      <c r="D71" s="2" t="s">
        <v>356</v>
      </c>
      <c r="E71" s="19"/>
      <c r="F71" s="2"/>
      <c r="G71" s="2" t="s">
        <v>357</v>
      </c>
      <c r="H71" s="2" t="s">
        <v>218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40</v>
      </c>
      <c r="B72" s="2" t="s">
        <v>259</v>
      </c>
      <c r="C72" s="2" t="s">
        <v>156</v>
      </c>
      <c r="D72" s="2" t="s">
        <v>358</v>
      </c>
      <c r="E72" s="19"/>
      <c r="F72" s="2"/>
      <c r="G72" s="2" t="s">
        <v>359</v>
      </c>
      <c r="H72" s="2" t="s">
        <v>221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44</v>
      </c>
      <c r="B73" s="2" t="s">
        <v>263</v>
      </c>
      <c r="C73" s="2" t="s">
        <v>156</v>
      </c>
      <c r="D73" s="2" t="s">
        <v>360</v>
      </c>
      <c r="E73" s="19"/>
      <c r="F73" s="2"/>
      <c r="G73" s="2" t="s">
        <v>361</v>
      </c>
      <c r="H73" s="2" t="s">
        <v>225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85</v>
      </c>
      <c r="B74" s="2" t="s">
        <v>247</v>
      </c>
      <c r="C74" s="2" t="s">
        <v>156</v>
      </c>
      <c r="D74" s="2" t="s">
        <v>362</v>
      </c>
      <c r="E74" s="1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 t="s">
        <v>111</v>
      </c>
      <c r="B75" s="10" t="s">
        <v>259</v>
      </c>
      <c r="C75" s="10" t="s">
        <v>156</v>
      </c>
      <c r="D75" s="10" t="s">
        <v>363</v>
      </c>
      <c r="E75" s="1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 t="s">
        <v>364</v>
      </c>
      <c r="B76" s="10" t="s">
        <v>263</v>
      </c>
      <c r="C76" s="10" t="s">
        <v>156</v>
      </c>
      <c r="D76" s="10" t="s">
        <v>365</v>
      </c>
      <c r="E76" s="1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 t="s">
        <v>366</v>
      </c>
      <c r="B77" s="10" t="s">
        <v>259</v>
      </c>
      <c r="C77" s="10" t="s">
        <v>156</v>
      </c>
      <c r="D77" s="10" t="s">
        <v>367</v>
      </c>
      <c r="E77" s="1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 t="s">
        <v>110</v>
      </c>
      <c r="B78" s="10" t="s">
        <v>259</v>
      </c>
      <c r="C78" s="10" t="s">
        <v>156</v>
      </c>
      <c r="D78" s="10" t="s">
        <v>368</v>
      </c>
      <c r="E78" s="1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 t="s">
        <v>369</v>
      </c>
      <c r="B79" s="10" t="s">
        <v>255</v>
      </c>
      <c r="C79" s="10" t="s">
        <v>156</v>
      </c>
      <c r="D79" s="10" t="s">
        <v>370</v>
      </c>
      <c r="E79" s="1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33</v>
      </c>
      <c r="B80" s="2" t="s">
        <v>33</v>
      </c>
      <c r="C80" s="2" t="s">
        <v>33</v>
      </c>
      <c r="D80" s="2" t="s">
        <v>151</v>
      </c>
      <c r="E80" s="19"/>
      <c r="F80" s="2"/>
      <c r="G80" s="2" t="s">
        <v>371</v>
      </c>
      <c r="H80" s="2" t="s">
        <v>229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36</v>
      </c>
      <c r="B81" s="2" t="s">
        <v>36</v>
      </c>
      <c r="C81" s="2" t="s">
        <v>33</v>
      </c>
      <c r="D81" s="2" t="s">
        <v>269</v>
      </c>
      <c r="E81" s="19"/>
      <c r="F81" s="2"/>
      <c r="G81" s="2" t="s">
        <v>372</v>
      </c>
      <c r="H81" s="2" t="s">
        <v>233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52</v>
      </c>
      <c r="B82" s="2" t="s">
        <v>52</v>
      </c>
      <c r="C82" s="2" t="s">
        <v>33</v>
      </c>
      <c r="D82" s="2" t="s">
        <v>271</v>
      </c>
      <c r="E82" s="19"/>
      <c r="F82" s="2"/>
      <c r="G82" s="2" t="s">
        <v>373</v>
      </c>
      <c r="H82" s="2" t="s">
        <v>237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38</v>
      </c>
      <c r="B83" s="2" t="s">
        <v>38</v>
      </c>
      <c r="C83" s="2" t="s">
        <v>33</v>
      </c>
      <c r="D83" s="2" t="s">
        <v>281</v>
      </c>
      <c r="E83" s="19"/>
      <c r="F83" s="2"/>
      <c r="G83" s="2" t="s">
        <v>374</v>
      </c>
      <c r="H83" s="2" t="s">
        <v>241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34</v>
      </c>
      <c r="B84" s="2" t="s">
        <v>34</v>
      </c>
      <c r="C84" s="2" t="s">
        <v>34</v>
      </c>
      <c r="D84" s="2" t="s">
        <v>141</v>
      </c>
      <c r="E84" s="19"/>
      <c r="F84" s="2"/>
      <c r="G84" s="2" t="s">
        <v>375</v>
      </c>
      <c r="H84" s="2" t="s">
        <v>244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35</v>
      </c>
      <c r="B85" s="2" t="s">
        <v>35</v>
      </c>
      <c r="C85" s="2" t="s">
        <v>35</v>
      </c>
      <c r="D85" s="2" t="s">
        <v>278</v>
      </c>
      <c r="E85" s="19"/>
      <c r="F85" s="2"/>
      <c r="G85" s="2" t="s">
        <v>376</v>
      </c>
      <c r="H85" s="2" t="s">
        <v>132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310</v>
      </c>
      <c r="B86" s="2" t="s">
        <v>310</v>
      </c>
      <c r="C86" s="2" t="s">
        <v>34</v>
      </c>
      <c r="D86" s="2" t="s">
        <v>311</v>
      </c>
      <c r="E86" s="19"/>
      <c r="F86" s="2"/>
      <c r="G86" s="2" t="s">
        <v>377</v>
      </c>
      <c r="H86" s="2" t="s">
        <v>143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39</v>
      </c>
      <c r="B87" s="2" t="s">
        <v>39</v>
      </c>
      <c r="C87" s="2" t="s">
        <v>39</v>
      </c>
      <c r="D87" s="2" t="s">
        <v>174</v>
      </c>
      <c r="E87" s="19"/>
      <c r="F87" s="2"/>
      <c r="G87" s="2" t="s">
        <v>378</v>
      </c>
      <c r="H87" s="2" t="s">
        <v>138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41</v>
      </c>
      <c r="B88" s="2" t="s">
        <v>41</v>
      </c>
      <c r="C88" s="2" t="s">
        <v>41</v>
      </c>
      <c r="D88" s="2" t="s">
        <v>163</v>
      </c>
      <c r="E88" s="19"/>
      <c r="F88" s="2"/>
      <c r="G88" s="2" t="s">
        <v>379</v>
      </c>
      <c r="H88" s="2" t="s">
        <v>330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78</v>
      </c>
      <c r="B89" s="2" t="s">
        <v>314</v>
      </c>
      <c r="C89" s="2" t="s">
        <v>215</v>
      </c>
      <c r="D89" s="2" t="s">
        <v>380</v>
      </c>
      <c r="E89" s="19"/>
      <c r="F89" s="2"/>
      <c r="G89" s="2" t="s">
        <v>381</v>
      </c>
      <c r="H89" s="2" t="s">
        <v>159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80</v>
      </c>
      <c r="B90" s="2" t="s">
        <v>317</v>
      </c>
      <c r="C90" s="2" t="s">
        <v>215</v>
      </c>
      <c r="D90" s="2" t="s">
        <v>382</v>
      </c>
      <c r="E90" s="19"/>
      <c r="F90" s="2"/>
      <c r="G90" s="2" t="s">
        <v>383</v>
      </c>
      <c r="H90" s="2" t="s">
        <v>148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384</v>
      </c>
      <c r="B91" s="2" t="s">
        <v>320</v>
      </c>
      <c r="C91" s="2" t="s">
        <v>215</v>
      </c>
      <c r="D91" s="2" t="s">
        <v>385</v>
      </c>
      <c r="E91" s="19"/>
      <c r="F91" s="2"/>
      <c r="G91" s="2" t="s">
        <v>386</v>
      </c>
      <c r="H91" s="2" t="s">
        <v>165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387</v>
      </c>
      <c r="B92" s="2" t="s">
        <v>320</v>
      </c>
      <c r="C92" s="2" t="s">
        <v>215</v>
      </c>
      <c r="D92" s="2" t="s">
        <v>388</v>
      </c>
      <c r="E92" s="19"/>
      <c r="F92" s="2"/>
      <c r="G92" s="2" t="s">
        <v>389</v>
      </c>
      <c r="H92" s="2" t="s">
        <v>176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42</v>
      </c>
      <c r="B93" s="2" t="s">
        <v>42</v>
      </c>
      <c r="C93" s="2" t="s">
        <v>42</v>
      </c>
      <c r="D93" s="2" t="s">
        <v>187</v>
      </c>
      <c r="E93" s="19"/>
      <c r="F93" s="2"/>
      <c r="G93" s="2" t="s">
        <v>390</v>
      </c>
      <c r="H93" s="2" t="s">
        <v>171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53</v>
      </c>
      <c r="B94" s="2" t="s">
        <v>53</v>
      </c>
      <c r="C94" s="2" t="s">
        <v>53</v>
      </c>
      <c r="D94" s="2" t="s">
        <v>183</v>
      </c>
      <c r="E94" s="19"/>
      <c r="F94" s="2"/>
      <c r="G94" s="2" t="s">
        <v>391</v>
      </c>
      <c r="H94" s="2" t="s">
        <v>153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66</v>
      </c>
      <c r="B95" s="2" t="s">
        <v>192</v>
      </c>
      <c r="C95" s="2" t="s">
        <v>192</v>
      </c>
      <c r="D95" s="2" t="s">
        <v>304</v>
      </c>
      <c r="E95" s="19"/>
      <c r="F95" s="2"/>
      <c r="G95" s="2" t="s">
        <v>392</v>
      </c>
      <c r="H95" s="2" t="s">
        <v>181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198</v>
      </c>
      <c r="B96" s="2" t="s">
        <v>192</v>
      </c>
      <c r="C96" s="2" t="s">
        <v>192</v>
      </c>
      <c r="D96" s="2" t="s">
        <v>393</v>
      </c>
      <c r="E96" s="19"/>
      <c r="F96" s="2"/>
      <c r="G96" s="2" t="s">
        <v>394</v>
      </c>
      <c r="H96" s="2" t="s">
        <v>185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46</v>
      </c>
      <c r="B97" s="2" t="s">
        <v>46</v>
      </c>
      <c r="C97" s="2" t="s">
        <v>46</v>
      </c>
      <c r="D97" s="2" t="s">
        <v>179</v>
      </c>
      <c r="E97" s="19"/>
      <c r="F97" s="2"/>
      <c r="G97" s="2" t="s">
        <v>395</v>
      </c>
      <c r="H97" s="2" t="s">
        <v>189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396</v>
      </c>
      <c r="B98" s="2" t="s">
        <v>324</v>
      </c>
      <c r="C98" s="2" t="s">
        <v>135</v>
      </c>
      <c r="D98" s="2" t="s">
        <v>130</v>
      </c>
      <c r="E98" s="19"/>
      <c r="F98" s="2"/>
      <c r="G98" s="2" t="s">
        <v>397</v>
      </c>
      <c r="H98" s="2" t="s">
        <v>195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398</v>
      </c>
      <c r="B99" s="2" t="s">
        <v>324</v>
      </c>
      <c r="C99" s="2" t="s">
        <v>135</v>
      </c>
      <c r="D99" s="2" t="s">
        <v>134</v>
      </c>
      <c r="E99" s="19"/>
      <c r="F99" s="2"/>
      <c r="G99" s="2" t="s">
        <v>399</v>
      </c>
      <c r="H99" s="2" t="s">
        <v>201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400</v>
      </c>
      <c r="B100" s="2" t="s">
        <v>324</v>
      </c>
      <c r="C100" s="2" t="s">
        <v>135</v>
      </c>
      <c r="D100" s="2" t="s">
        <v>140</v>
      </c>
      <c r="E100" s="19"/>
      <c r="F100" s="2"/>
      <c r="G100" s="2" t="s">
        <v>401</v>
      </c>
      <c r="H100" s="2" t="s">
        <v>207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402</v>
      </c>
      <c r="B101" s="2" t="s">
        <v>325</v>
      </c>
      <c r="C101" s="2" t="s">
        <v>135</v>
      </c>
      <c r="D101" s="2" t="s">
        <v>145</v>
      </c>
      <c r="E101" s="19"/>
      <c r="F101" s="2"/>
      <c r="G101" s="2" t="s">
        <v>403</v>
      </c>
      <c r="H101" s="2" t="s">
        <v>213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404</v>
      </c>
      <c r="B102" s="2" t="s">
        <v>325</v>
      </c>
      <c r="C102" s="2" t="s">
        <v>135</v>
      </c>
      <c r="D102" s="2" t="s">
        <v>150</v>
      </c>
      <c r="E102" s="19"/>
      <c r="F102" s="2"/>
      <c r="G102" s="2" t="s">
        <v>405</v>
      </c>
      <c r="H102" s="2" t="s">
        <v>218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406</v>
      </c>
      <c r="B103" s="2" t="s">
        <v>325</v>
      </c>
      <c r="C103" s="2" t="s">
        <v>135</v>
      </c>
      <c r="D103" s="2" t="s">
        <v>155</v>
      </c>
      <c r="E103" s="19"/>
      <c r="F103" s="2"/>
      <c r="G103" s="2" t="s">
        <v>407</v>
      </c>
      <c r="H103" s="2" t="s">
        <v>221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408</v>
      </c>
      <c r="B104" s="2" t="s">
        <v>325</v>
      </c>
      <c r="C104" s="2" t="s">
        <v>135</v>
      </c>
      <c r="D104" s="2" t="s">
        <v>161</v>
      </c>
      <c r="E104" s="19"/>
      <c r="F104" s="2"/>
      <c r="G104" s="2" t="s">
        <v>409</v>
      </c>
      <c r="H104" s="2" t="s">
        <v>225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410</v>
      </c>
      <c r="B105" s="2" t="s">
        <v>325</v>
      </c>
      <c r="C105" s="2" t="s">
        <v>135</v>
      </c>
      <c r="D105" s="2" t="s">
        <v>167</v>
      </c>
      <c r="E105" s="19"/>
      <c r="F105" s="2"/>
      <c r="G105" s="2" t="s">
        <v>411</v>
      </c>
      <c r="H105" s="2" t="s">
        <v>229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412</v>
      </c>
      <c r="B106" s="2" t="s">
        <v>326</v>
      </c>
      <c r="C106" s="2" t="s">
        <v>135</v>
      </c>
      <c r="D106" s="2" t="s">
        <v>173</v>
      </c>
      <c r="E106" s="19"/>
      <c r="F106" s="2"/>
      <c r="G106" s="2" t="s">
        <v>413</v>
      </c>
      <c r="H106" s="2" t="s">
        <v>233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414</v>
      </c>
      <c r="B107" s="2" t="s">
        <v>329</v>
      </c>
      <c r="C107" s="2" t="s">
        <v>135</v>
      </c>
      <c r="D107" s="2" t="s">
        <v>178</v>
      </c>
      <c r="E107" s="19"/>
      <c r="F107" s="2"/>
      <c r="G107" s="2" t="s">
        <v>415</v>
      </c>
      <c r="H107" s="2" t="s">
        <v>237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416</v>
      </c>
      <c r="B108" s="2" t="s">
        <v>329</v>
      </c>
      <c r="C108" s="2" t="s">
        <v>135</v>
      </c>
      <c r="D108" s="2" t="s">
        <v>182</v>
      </c>
      <c r="E108" s="19"/>
      <c r="F108" s="2"/>
      <c r="G108" s="2" t="s">
        <v>417</v>
      </c>
      <c r="H108" s="2" t="s">
        <v>241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418</v>
      </c>
      <c r="B109" s="2" t="s">
        <v>329</v>
      </c>
      <c r="C109" s="2" t="s">
        <v>135</v>
      </c>
      <c r="D109" s="2" t="s">
        <v>186</v>
      </c>
      <c r="E109" s="19"/>
      <c r="F109" s="2"/>
      <c r="G109" s="2" t="s">
        <v>419</v>
      </c>
      <c r="H109" s="2" t="s">
        <v>244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420</v>
      </c>
      <c r="B110" s="2" t="s">
        <v>329</v>
      </c>
      <c r="C110" s="2" t="s">
        <v>135</v>
      </c>
      <c r="D110" s="2" t="s">
        <v>191</v>
      </c>
      <c r="E110" s="19"/>
      <c r="F110" s="2"/>
      <c r="G110" s="19" t="s">
        <v>168</v>
      </c>
      <c r="H110" s="2" t="s">
        <v>169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421</v>
      </c>
      <c r="B111" s="2" t="s">
        <v>333</v>
      </c>
      <c r="C111" s="2" t="s">
        <v>135</v>
      </c>
      <c r="D111" s="2" t="s">
        <v>197</v>
      </c>
      <c r="E111" s="19"/>
      <c r="F111" s="2"/>
      <c r="G111" s="19" t="s">
        <v>422</v>
      </c>
      <c r="H111" s="2" t="s">
        <v>423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424</v>
      </c>
      <c r="B112" s="2" t="s">
        <v>333</v>
      </c>
      <c r="C112" s="2" t="s">
        <v>135</v>
      </c>
      <c r="D112" s="2" t="s">
        <v>203</v>
      </c>
      <c r="E112" s="19"/>
      <c r="F112" s="2"/>
      <c r="G112" s="19" t="s">
        <v>192</v>
      </c>
      <c r="H112" s="2" t="s">
        <v>193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425</v>
      </c>
      <c r="B113" s="2" t="s">
        <v>333</v>
      </c>
      <c r="C113" s="2" t="s">
        <v>135</v>
      </c>
      <c r="D113" s="2" t="s">
        <v>209</v>
      </c>
      <c r="E113" s="19"/>
      <c r="F113" s="2"/>
      <c r="G113" s="19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426</v>
      </c>
      <c r="B114" s="2" t="s">
        <v>333</v>
      </c>
      <c r="C114" s="2" t="s">
        <v>135</v>
      </c>
      <c r="D114" s="2" t="s">
        <v>214</v>
      </c>
      <c r="E114" s="19"/>
      <c r="F114" s="2"/>
      <c r="G114" s="19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427</v>
      </c>
      <c r="B115" s="2" t="s">
        <v>335</v>
      </c>
      <c r="C115" s="2" t="s">
        <v>135</v>
      </c>
      <c r="D115" s="2" t="s">
        <v>219</v>
      </c>
      <c r="E115" s="19"/>
      <c r="F115" s="2"/>
      <c r="G115" s="19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428</v>
      </c>
      <c r="B116" s="2" t="s">
        <v>335</v>
      </c>
      <c r="C116" s="2" t="s">
        <v>135</v>
      </c>
      <c r="D116" s="2" t="s">
        <v>223</v>
      </c>
      <c r="E116" s="19"/>
      <c r="F116" s="2"/>
      <c r="G116" s="19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429</v>
      </c>
      <c r="B117" s="2" t="s">
        <v>335</v>
      </c>
      <c r="C117" s="2" t="s">
        <v>135</v>
      </c>
      <c r="D117" s="2" t="s">
        <v>227</v>
      </c>
      <c r="E117" s="19"/>
      <c r="F117" s="2"/>
      <c r="G117" s="19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430</v>
      </c>
      <c r="B118" s="2" t="s">
        <v>335</v>
      </c>
      <c r="C118" s="2" t="s">
        <v>135</v>
      </c>
      <c r="D118" s="2" t="s">
        <v>231</v>
      </c>
      <c r="E118" s="19"/>
      <c r="F118" s="2"/>
      <c r="G118" s="1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431</v>
      </c>
      <c r="B119" s="2" t="s">
        <v>335</v>
      </c>
      <c r="C119" s="2" t="s">
        <v>135</v>
      </c>
      <c r="D119" s="2" t="s">
        <v>235</v>
      </c>
      <c r="E119" s="19"/>
      <c r="F119" s="2"/>
      <c r="G119" s="19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432</v>
      </c>
      <c r="B120" s="2" t="s">
        <v>337</v>
      </c>
      <c r="C120" s="2" t="s">
        <v>135</v>
      </c>
      <c r="D120" s="2" t="s">
        <v>239</v>
      </c>
      <c r="E120" s="19"/>
      <c r="F120" s="2"/>
      <c r="G120" s="19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433</v>
      </c>
      <c r="B121" s="2" t="s">
        <v>338</v>
      </c>
      <c r="C121" s="2" t="s">
        <v>135</v>
      </c>
      <c r="D121" s="2" t="s">
        <v>242</v>
      </c>
      <c r="E121" s="19"/>
      <c r="F121" s="2"/>
      <c r="G121" s="19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434</v>
      </c>
      <c r="B122" s="2" t="s">
        <v>339</v>
      </c>
      <c r="C122" s="2" t="s">
        <v>135</v>
      </c>
      <c r="D122" s="2" t="s">
        <v>246</v>
      </c>
      <c r="E122" s="19"/>
      <c r="F122" s="2"/>
      <c r="G122" s="19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435</v>
      </c>
      <c r="B123" s="2" t="s">
        <v>341</v>
      </c>
      <c r="C123" s="2" t="s">
        <v>135</v>
      </c>
      <c r="D123" s="2" t="s">
        <v>250</v>
      </c>
      <c r="E123" s="19"/>
      <c r="F123" s="2"/>
      <c r="G123" s="19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436</v>
      </c>
      <c r="B124" s="2" t="s">
        <v>341</v>
      </c>
      <c r="C124" s="2" t="s">
        <v>135</v>
      </c>
      <c r="D124" s="2" t="s">
        <v>254</v>
      </c>
      <c r="E124" s="19"/>
      <c r="F124" s="2"/>
      <c r="G124" s="19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437</v>
      </c>
      <c r="B125" s="2" t="s">
        <v>342</v>
      </c>
      <c r="C125" s="2" t="s">
        <v>135</v>
      </c>
      <c r="D125" s="2" t="s">
        <v>258</v>
      </c>
      <c r="E125" s="19"/>
      <c r="F125" s="2"/>
      <c r="G125" s="19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438</v>
      </c>
      <c r="B126" s="2" t="s">
        <v>343</v>
      </c>
      <c r="C126" s="2" t="s">
        <v>135</v>
      </c>
      <c r="D126" s="2" t="s">
        <v>262</v>
      </c>
      <c r="E126" s="19"/>
      <c r="F126" s="2"/>
      <c r="G126" s="19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439</v>
      </c>
      <c r="B127" s="2" t="s">
        <v>346</v>
      </c>
      <c r="C127" s="2" t="s">
        <v>135</v>
      </c>
      <c r="D127" s="2" t="s">
        <v>265</v>
      </c>
      <c r="E127" s="19"/>
      <c r="F127" s="2"/>
      <c r="G127" s="19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440</v>
      </c>
      <c r="B128" s="2" t="s">
        <v>348</v>
      </c>
      <c r="C128" s="2" t="s">
        <v>135</v>
      </c>
      <c r="D128" s="2" t="s">
        <v>268</v>
      </c>
      <c r="E128" s="19"/>
      <c r="F128" s="2"/>
      <c r="G128" s="19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63</v>
      </c>
      <c r="B129" s="2" t="s">
        <v>348</v>
      </c>
      <c r="C129" s="2" t="s">
        <v>135</v>
      </c>
      <c r="D129" s="2" t="s">
        <v>270</v>
      </c>
      <c r="E129" s="19"/>
      <c r="F129" s="2"/>
      <c r="G129" s="19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441</v>
      </c>
      <c r="B130" s="2" t="s">
        <v>348</v>
      </c>
      <c r="C130" s="2" t="s">
        <v>135</v>
      </c>
      <c r="D130" s="2" t="s">
        <v>273</v>
      </c>
      <c r="E130" s="19"/>
      <c r="F130" s="2"/>
      <c r="G130" s="19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442</v>
      </c>
      <c r="B131" s="2" t="s">
        <v>350</v>
      </c>
      <c r="C131" s="2" t="s">
        <v>135</v>
      </c>
      <c r="D131" s="2" t="s">
        <v>274</v>
      </c>
      <c r="E131" s="19"/>
      <c r="F131" s="2"/>
      <c r="G131" s="19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443</v>
      </c>
      <c r="B132" s="2" t="s">
        <v>350</v>
      </c>
      <c r="C132" s="2" t="s">
        <v>135</v>
      </c>
      <c r="D132" s="2" t="s">
        <v>275</v>
      </c>
      <c r="E132" s="19"/>
      <c r="F132" s="2"/>
      <c r="G132" s="19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444</v>
      </c>
      <c r="B133" s="2" t="s">
        <v>353</v>
      </c>
      <c r="C133" s="2" t="s">
        <v>135</v>
      </c>
      <c r="D133" s="2" t="s">
        <v>277</v>
      </c>
      <c r="E133" s="19"/>
      <c r="F133" s="2"/>
      <c r="G133" s="19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445</v>
      </c>
      <c r="B134" s="2" t="s">
        <v>353</v>
      </c>
      <c r="C134" s="2" t="s">
        <v>135</v>
      </c>
      <c r="D134" s="2" t="s">
        <v>280</v>
      </c>
      <c r="E134" s="19"/>
      <c r="F134" s="2"/>
      <c r="G134" s="19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446</v>
      </c>
      <c r="B135" s="2" t="s">
        <v>355</v>
      </c>
      <c r="C135" s="2" t="s">
        <v>135</v>
      </c>
      <c r="D135" s="2" t="s">
        <v>283</v>
      </c>
      <c r="E135" s="19"/>
      <c r="F135" s="2"/>
      <c r="G135" s="19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447</v>
      </c>
      <c r="B136" s="2" t="s">
        <v>357</v>
      </c>
      <c r="C136" s="2" t="s">
        <v>135</v>
      </c>
      <c r="D136" s="2" t="s">
        <v>284</v>
      </c>
      <c r="E136" s="19"/>
      <c r="F136" s="2"/>
      <c r="G136" s="19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448</v>
      </c>
      <c r="B137" s="2" t="s">
        <v>359</v>
      </c>
      <c r="C137" s="2" t="s">
        <v>135</v>
      </c>
      <c r="D137" s="2" t="s">
        <v>287</v>
      </c>
      <c r="E137" s="19"/>
      <c r="F137" s="2"/>
      <c r="G137" s="19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449</v>
      </c>
      <c r="B138" s="2" t="s">
        <v>361</v>
      </c>
      <c r="C138" s="2" t="s">
        <v>135</v>
      </c>
      <c r="D138" s="2" t="s">
        <v>288</v>
      </c>
      <c r="E138" s="19"/>
      <c r="F138" s="2"/>
      <c r="G138" s="19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450</v>
      </c>
      <c r="B139" s="2" t="s">
        <v>371</v>
      </c>
      <c r="C139" s="2" t="s">
        <v>135</v>
      </c>
      <c r="D139" s="2" t="s">
        <v>291</v>
      </c>
      <c r="E139" s="19"/>
      <c r="F139" s="2"/>
      <c r="G139" s="19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451</v>
      </c>
      <c r="B140" s="2" t="s">
        <v>371</v>
      </c>
      <c r="C140" s="2" t="s">
        <v>135</v>
      </c>
      <c r="D140" s="2" t="s">
        <v>294</v>
      </c>
      <c r="E140" s="19"/>
      <c r="F140" s="2"/>
      <c r="G140" s="19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452</v>
      </c>
      <c r="B141" s="2" t="s">
        <v>372</v>
      </c>
      <c r="C141" s="2" t="s">
        <v>135</v>
      </c>
      <c r="D141" s="2" t="s">
        <v>297</v>
      </c>
      <c r="E141" s="19"/>
      <c r="F141" s="2"/>
      <c r="G141" s="19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453</v>
      </c>
      <c r="B142" s="2" t="s">
        <v>373</v>
      </c>
      <c r="C142" s="2" t="s">
        <v>135</v>
      </c>
      <c r="D142" s="2" t="s">
        <v>299</v>
      </c>
      <c r="E142" s="19"/>
      <c r="F142" s="2"/>
      <c r="G142" s="19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454</v>
      </c>
      <c r="B143" s="2" t="s">
        <v>373</v>
      </c>
      <c r="C143" s="2" t="s">
        <v>135</v>
      </c>
      <c r="D143" s="2" t="s">
        <v>301</v>
      </c>
      <c r="E143" s="19"/>
      <c r="F143" s="2"/>
      <c r="G143" s="19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455</v>
      </c>
      <c r="B144" s="2" t="s">
        <v>374</v>
      </c>
      <c r="C144" s="2" t="s">
        <v>135</v>
      </c>
      <c r="D144" s="2" t="s">
        <v>303</v>
      </c>
      <c r="E144" s="19"/>
      <c r="F144" s="2"/>
      <c r="G144" s="19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456</v>
      </c>
      <c r="B145" s="2" t="s">
        <v>374</v>
      </c>
      <c r="C145" s="2" t="s">
        <v>135</v>
      </c>
      <c r="D145" s="2" t="s">
        <v>306</v>
      </c>
      <c r="E145" s="19"/>
      <c r="F145" s="2"/>
      <c r="G145" s="19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457</v>
      </c>
      <c r="B146" s="2" t="s">
        <v>374</v>
      </c>
      <c r="C146" s="2" t="s">
        <v>135</v>
      </c>
      <c r="D146" s="2" t="s">
        <v>309</v>
      </c>
      <c r="E146" s="19"/>
      <c r="F146" s="2"/>
      <c r="G146" s="19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458</v>
      </c>
      <c r="B147" s="2" t="s">
        <v>375</v>
      </c>
      <c r="C147" s="2" t="s">
        <v>135</v>
      </c>
      <c r="D147" s="2" t="s">
        <v>313</v>
      </c>
      <c r="E147" s="19"/>
      <c r="F147" s="2"/>
      <c r="G147" s="19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459</v>
      </c>
      <c r="B148" s="2" t="s">
        <v>375</v>
      </c>
      <c r="C148" s="2" t="s">
        <v>135</v>
      </c>
      <c r="D148" s="2" t="s">
        <v>316</v>
      </c>
      <c r="E148" s="19"/>
      <c r="F148" s="2"/>
      <c r="G148" s="19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460</v>
      </c>
      <c r="B149" s="2" t="s">
        <v>376</v>
      </c>
      <c r="C149" s="2" t="s">
        <v>135</v>
      </c>
      <c r="D149" s="2" t="s">
        <v>130</v>
      </c>
      <c r="E149" s="19"/>
      <c r="F149" s="2"/>
      <c r="G149" s="19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461</v>
      </c>
      <c r="B150" s="2" t="s">
        <v>376</v>
      </c>
      <c r="C150" s="2" t="s">
        <v>135</v>
      </c>
      <c r="D150" s="2" t="s">
        <v>134</v>
      </c>
      <c r="E150" s="19"/>
      <c r="F150" s="2"/>
      <c r="G150" s="19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462</v>
      </c>
      <c r="B151" s="2" t="s">
        <v>376</v>
      </c>
      <c r="C151" s="2" t="s">
        <v>135</v>
      </c>
      <c r="D151" s="2" t="s">
        <v>140</v>
      </c>
      <c r="E151" s="19"/>
      <c r="F151" s="2"/>
      <c r="G151" s="19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463</v>
      </c>
      <c r="B152" s="2" t="s">
        <v>377</v>
      </c>
      <c r="C152" s="2" t="s">
        <v>135</v>
      </c>
      <c r="D152" s="2" t="s">
        <v>145</v>
      </c>
      <c r="E152" s="19"/>
      <c r="F152" s="2"/>
      <c r="G152" s="19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464</v>
      </c>
      <c r="B153" s="2" t="s">
        <v>377</v>
      </c>
      <c r="C153" s="2" t="s">
        <v>135</v>
      </c>
      <c r="D153" s="2" t="s">
        <v>150</v>
      </c>
      <c r="E153" s="19"/>
      <c r="F153" s="2"/>
      <c r="G153" s="19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465</v>
      </c>
      <c r="B154" s="2" t="s">
        <v>377</v>
      </c>
      <c r="C154" s="2" t="s">
        <v>135</v>
      </c>
      <c r="D154" s="2" t="s">
        <v>155</v>
      </c>
      <c r="E154" s="19"/>
      <c r="F154" s="2"/>
      <c r="G154" s="19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466</v>
      </c>
      <c r="B155" s="2" t="s">
        <v>377</v>
      </c>
      <c r="C155" s="2" t="s">
        <v>135</v>
      </c>
      <c r="D155" s="2" t="s">
        <v>161</v>
      </c>
      <c r="E155" s="19"/>
      <c r="F155" s="2"/>
      <c r="G155" s="19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467</v>
      </c>
      <c r="B156" s="2" t="s">
        <v>377</v>
      </c>
      <c r="C156" s="2" t="s">
        <v>135</v>
      </c>
      <c r="D156" s="2" t="s">
        <v>167</v>
      </c>
      <c r="E156" s="19"/>
      <c r="F156" s="2"/>
      <c r="G156" s="19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468</v>
      </c>
      <c r="B157" s="2" t="s">
        <v>378</v>
      </c>
      <c r="C157" s="2" t="s">
        <v>135</v>
      </c>
      <c r="D157" s="2" t="s">
        <v>173</v>
      </c>
      <c r="E157" s="19"/>
      <c r="F157" s="2"/>
      <c r="G157" s="19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88</v>
      </c>
      <c r="B158" s="2" t="s">
        <v>379</v>
      </c>
      <c r="C158" s="2" t="s">
        <v>135</v>
      </c>
      <c r="D158" s="2" t="s">
        <v>178</v>
      </c>
      <c r="E158" s="19"/>
      <c r="F158" s="2"/>
      <c r="G158" s="19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469</v>
      </c>
      <c r="B159" s="2" t="s">
        <v>379</v>
      </c>
      <c r="C159" s="2" t="s">
        <v>135</v>
      </c>
      <c r="D159" s="2" t="s">
        <v>182</v>
      </c>
      <c r="E159" s="19"/>
      <c r="F159" s="2"/>
      <c r="G159" s="19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57</v>
      </c>
      <c r="B160" s="2" t="s">
        <v>379</v>
      </c>
      <c r="C160" s="2" t="s">
        <v>135</v>
      </c>
      <c r="D160" s="2" t="s">
        <v>186</v>
      </c>
      <c r="E160" s="19"/>
      <c r="F160" s="2"/>
      <c r="G160" s="19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86</v>
      </c>
      <c r="B161" s="2" t="s">
        <v>379</v>
      </c>
      <c r="C161" s="2" t="s">
        <v>135</v>
      </c>
      <c r="D161" s="2" t="s">
        <v>191</v>
      </c>
      <c r="E161" s="19"/>
      <c r="F161" s="2"/>
      <c r="G161" s="19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470</v>
      </c>
      <c r="B162" s="2" t="s">
        <v>381</v>
      </c>
      <c r="C162" s="2" t="s">
        <v>135</v>
      </c>
      <c r="D162" s="2" t="s">
        <v>197</v>
      </c>
      <c r="E162" s="19"/>
      <c r="F162" s="2"/>
      <c r="G162" s="19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471</v>
      </c>
      <c r="B163" s="2" t="s">
        <v>381</v>
      </c>
      <c r="C163" s="2" t="s">
        <v>135</v>
      </c>
      <c r="D163" s="2" t="s">
        <v>203</v>
      </c>
      <c r="E163" s="19"/>
      <c r="F163" s="2"/>
      <c r="G163" s="19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472</v>
      </c>
      <c r="B164" s="2" t="s">
        <v>381</v>
      </c>
      <c r="C164" s="2" t="s">
        <v>135</v>
      </c>
      <c r="D164" s="2" t="s">
        <v>209</v>
      </c>
      <c r="E164" s="19"/>
      <c r="F164" s="2"/>
      <c r="G164" s="19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473</v>
      </c>
      <c r="B165" s="2" t="s">
        <v>381</v>
      </c>
      <c r="C165" s="2" t="s">
        <v>135</v>
      </c>
      <c r="D165" s="2" t="s">
        <v>214</v>
      </c>
      <c r="E165" s="19"/>
      <c r="F165" s="2"/>
      <c r="G165" s="19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474</v>
      </c>
      <c r="B166" s="2" t="s">
        <v>383</v>
      </c>
      <c r="C166" s="2" t="s">
        <v>135</v>
      </c>
      <c r="D166" s="2" t="s">
        <v>219</v>
      </c>
      <c r="E166" s="19"/>
      <c r="F166" s="2"/>
      <c r="G166" s="19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475</v>
      </c>
      <c r="B167" s="2" t="s">
        <v>383</v>
      </c>
      <c r="C167" s="2" t="s">
        <v>135</v>
      </c>
      <c r="D167" s="2" t="s">
        <v>223</v>
      </c>
      <c r="E167" s="19"/>
      <c r="F167" s="2"/>
      <c r="G167" s="19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476</v>
      </c>
      <c r="B168" s="2" t="s">
        <v>383</v>
      </c>
      <c r="C168" s="2" t="s">
        <v>135</v>
      </c>
      <c r="D168" s="2" t="s">
        <v>227</v>
      </c>
      <c r="E168" s="19"/>
      <c r="F168" s="2"/>
      <c r="G168" s="19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477</v>
      </c>
      <c r="B169" s="2" t="s">
        <v>383</v>
      </c>
      <c r="C169" s="2" t="s">
        <v>135</v>
      </c>
      <c r="D169" s="2" t="s">
        <v>231</v>
      </c>
      <c r="E169" s="19"/>
      <c r="F169" s="2"/>
      <c r="G169" s="19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478</v>
      </c>
      <c r="B170" s="2" t="s">
        <v>383</v>
      </c>
      <c r="C170" s="2" t="s">
        <v>135</v>
      </c>
      <c r="D170" s="2" t="s">
        <v>235</v>
      </c>
      <c r="E170" s="19"/>
      <c r="F170" s="2"/>
      <c r="G170" s="19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479</v>
      </c>
      <c r="B171" s="2" t="s">
        <v>386</v>
      </c>
      <c r="C171" s="2" t="s">
        <v>135</v>
      </c>
      <c r="D171" s="2" t="s">
        <v>239</v>
      </c>
      <c r="E171" s="19"/>
      <c r="F171" s="2"/>
      <c r="G171" s="19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480</v>
      </c>
      <c r="B172" s="2" t="s">
        <v>389</v>
      </c>
      <c r="C172" s="2" t="s">
        <v>135</v>
      </c>
      <c r="D172" s="2" t="s">
        <v>242</v>
      </c>
      <c r="E172" s="19"/>
      <c r="F172" s="2"/>
      <c r="G172" s="19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481</v>
      </c>
      <c r="B173" s="2" t="s">
        <v>390</v>
      </c>
      <c r="C173" s="2" t="s">
        <v>135</v>
      </c>
      <c r="D173" s="2" t="s">
        <v>246</v>
      </c>
      <c r="E173" s="19"/>
      <c r="F173" s="2"/>
      <c r="G173" s="19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482</v>
      </c>
      <c r="B174" s="2" t="s">
        <v>391</v>
      </c>
      <c r="C174" s="2" t="s">
        <v>135</v>
      </c>
      <c r="D174" s="2" t="s">
        <v>250</v>
      </c>
      <c r="E174" s="19"/>
      <c r="F174" s="2"/>
      <c r="G174" s="19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483</v>
      </c>
      <c r="B175" s="2" t="s">
        <v>391</v>
      </c>
      <c r="C175" s="2" t="s">
        <v>135</v>
      </c>
      <c r="D175" s="2" t="s">
        <v>254</v>
      </c>
      <c r="E175" s="19"/>
      <c r="F175" s="2"/>
      <c r="G175" s="19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484</v>
      </c>
      <c r="B176" s="2" t="s">
        <v>392</v>
      </c>
      <c r="C176" s="2" t="s">
        <v>135</v>
      </c>
      <c r="D176" s="2" t="s">
        <v>258</v>
      </c>
      <c r="E176" s="19"/>
      <c r="F176" s="2"/>
      <c r="G176" s="19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485</v>
      </c>
      <c r="B177" s="2" t="s">
        <v>394</v>
      </c>
      <c r="C177" s="2" t="s">
        <v>135</v>
      </c>
      <c r="D177" s="2" t="s">
        <v>262</v>
      </c>
      <c r="E177" s="19"/>
      <c r="F177" s="2"/>
      <c r="G177" s="19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486</v>
      </c>
      <c r="B178" s="2" t="s">
        <v>395</v>
      </c>
      <c r="C178" s="2" t="s">
        <v>135</v>
      </c>
      <c r="D178" s="2" t="s">
        <v>265</v>
      </c>
      <c r="E178" s="19"/>
      <c r="F178" s="2"/>
      <c r="G178" s="19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50</v>
      </c>
      <c r="B179" s="2" t="s">
        <v>397</v>
      </c>
      <c r="C179" s="2" t="s">
        <v>135</v>
      </c>
      <c r="D179" s="2" t="s">
        <v>268</v>
      </c>
      <c r="E179" s="19"/>
      <c r="F179" s="2"/>
      <c r="G179" s="19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71</v>
      </c>
      <c r="B180" s="2" t="s">
        <v>397</v>
      </c>
      <c r="C180" s="2" t="s">
        <v>135</v>
      </c>
      <c r="D180" s="2" t="s">
        <v>270</v>
      </c>
      <c r="E180" s="19"/>
      <c r="F180" s="2"/>
      <c r="G180" s="19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487</v>
      </c>
      <c r="B181" s="2" t="s">
        <v>397</v>
      </c>
      <c r="C181" s="2" t="s">
        <v>135</v>
      </c>
      <c r="D181" s="2" t="s">
        <v>273</v>
      </c>
      <c r="E181" s="19"/>
      <c r="F181" s="2"/>
      <c r="G181" s="19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488</v>
      </c>
      <c r="B182" s="2" t="s">
        <v>399</v>
      </c>
      <c r="C182" s="2" t="s">
        <v>135</v>
      </c>
      <c r="D182" s="2" t="s">
        <v>274</v>
      </c>
      <c r="E182" s="19"/>
      <c r="F182" s="2"/>
      <c r="G182" s="19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74</v>
      </c>
      <c r="B183" s="2" t="s">
        <v>399</v>
      </c>
      <c r="C183" s="2" t="s">
        <v>135</v>
      </c>
      <c r="D183" s="2" t="s">
        <v>275</v>
      </c>
      <c r="E183" s="19"/>
      <c r="F183" s="2"/>
      <c r="G183" s="19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489</v>
      </c>
      <c r="B184" s="2" t="s">
        <v>401</v>
      </c>
      <c r="C184" s="2" t="s">
        <v>135</v>
      </c>
      <c r="D184" s="2" t="s">
        <v>277</v>
      </c>
      <c r="E184" s="19"/>
      <c r="F184" s="2"/>
      <c r="G184" s="19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490</v>
      </c>
      <c r="B185" s="2" t="s">
        <v>401</v>
      </c>
      <c r="C185" s="2" t="s">
        <v>135</v>
      </c>
      <c r="D185" s="2" t="s">
        <v>280</v>
      </c>
      <c r="E185" s="19"/>
      <c r="F185" s="2"/>
      <c r="G185" s="19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491</v>
      </c>
      <c r="B186" s="2" t="s">
        <v>403</v>
      </c>
      <c r="C186" s="2" t="s">
        <v>135</v>
      </c>
      <c r="D186" s="2" t="s">
        <v>283</v>
      </c>
      <c r="E186" s="19"/>
      <c r="F186" s="2"/>
      <c r="G186" s="19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492</v>
      </c>
      <c r="B187" s="2" t="s">
        <v>405</v>
      </c>
      <c r="C187" s="2" t="s">
        <v>135</v>
      </c>
      <c r="D187" s="2" t="s">
        <v>284</v>
      </c>
      <c r="E187" s="19"/>
      <c r="F187" s="2"/>
      <c r="G187" s="19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493</v>
      </c>
      <c r="B188" s="2" t="s">
        <v>407</v>
      </c>
      <c r="C188" s="2" t="s">
        <v>135</v>
      </c>
      <c r="D188" s="2" t="s">
        <v>287</v>
      </c>
      <c r="E188" s="19"/>
      <c r="F188" s="2"/>
      <c r="G188" s="19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494</v>
      </c>
      <c r="B189" s="2" t="s">
        <v>409</v>
      </c>
      <c r="C189" s="2" t="s">
        <v>135</v>
      </c>
      <c r="D189" s="2" t="s">
        <v>288</v>
      </c>
      <c r="E189" s="19"/>
      <c r="F189" s="2"/>
      <c r="G189" s="19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495</v>
      </c>
      <c r="B190" s="2" t="s">
        <v>411</v>
      </c>
      <c r="C190" s="2" t="s">
        <v>135</v>
      </c>
      <c r="D190" s="2" t="s">
        <v>291</v>
      </c>
      <c r="E190" s="19"/>
      <c r="F190" s="2"/>
      <c r="G190" s="19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496</v>
      </c>
      <c r="B191" s="2" t="s">
        <v>411</v>
      </c>
      <c r="C191" s="2" t="s">
        <v>135</v>
      </c>
      <c r="D191" s="2" t="s">
        <v>294</v>
      </c>
      <c r="E191" s="19"/>
      <c r="F191" s="2"/>
      <c r="G191" s="19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497</v>
      </c>
      <c r="B192" s="2" t="s">
        <v>413</v>
      </c>
      <c r="C192" s="2" t="s">
        <v>135</v>
      </c>
      <c r="D192" s="2" t="s">
        <v>297</v>
      </c>
      <c r="E192" s="19"/>
      <c r="F192" s="2"/>
      <c r="G192" s="19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498</v>
      </c>
      <c r="B193" s="2" t="s">
        <v>415</v>
      </c>
      <c r="C193" s="2" t="s">
        <v>135</v>
      </c>
      <c r="D193" s="2" t="s">
        <v>299</v>
      </c>
      <c r="E193" s="19"/>
      <c r="F193" s="2"/>
      <c r="G193" s="19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499</v>
      </c>
      <c r="B194" s="2" t="s">
        <v>415</v>
      </c>
      <c r="C194" s="2" t="s">
        <v>135</v>
      </c>
      <c r="D194" s="2" t="s">
        <v>301</v>
      </c>
      <c r="E194" s="19"/>
      <c r="F194" s="2"/>
      <c r="G194" s="19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500</v>
      </c>
      <c r="B195" s="2" t="s">
        <v>417</v>
      </c>
      <c r="C195" s="2" t="s">
        <v>135</v>
      </c>
      <c r="D195" s="2" t="s">
        <v>303</v>
      </c>
      <c r="E195" s="19"/>
      <c r="F195" s="2"/>
      <c r="G195" s="19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501</v>
      </c>
      <c r="B196" s="2" t="s">
        <v>417</v>
      </c>
      <c r="C196" s="2" t="s">
        <v>135</v>
      </c>
      <c r="D196" s="2" t="s">
        <v>306</v>
      </c>
      <c r="E196" s="19"/>
      <c r="F196" s="2"/>
      <c r="G196" s="19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502</v>
      </c>
      <c r="B197" s="2" t="s">
        <v>417</v>
      </c>
      <c r="C197" s="2" t="s">
        <v>135</v>
      </c>
      <c r="D197" s="2" t="s">
        <v>309</v>
      </c>
      <c r="E197" s="19"/>
      <c r="F197" s="2"/>
      <c r="G197" s="19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503</v>
      </c>
      <c r="B198" s="2" t="s">
        <v>419</v>
      </c>
      <c r="C198" s="2" t="s">
        <v>135</v>
      </c>
      <c r="D198" s="2" t="s">
        <v>313</v>
      </c>
      <c r="E198" s="19"/>
      <c r="F198" s="2"/>
      <c r="G198" s="19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504</v>
      </c>
      <c r="B199" s="2" t="s">
        <v>419</v>
      </c>
      <c r="C199" s="2" t="s">
        <v>135</v>
      </c>
      <c r="D199" s="2" t="s">
        <v>316</v>
      </c>
      <c r="E199" s="19"/>
      <c r="F199" s="2"/>
      <c r="G199" s="19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 t="s">
        <v>505</v>
      </c>
      <c r="B200" s="10" t="s">
        <v>506</v>
      </c>
      <c r="C200" s="10" t="s">
        <v>506</v>
      </c>
      <c r="D200" s="10" t="s">
        <v>507</v>
      </c>
      <c r="E200" s="19"/>
      <c r="F200" s="2"/>
      <c r="G200" s="19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19"/>
      <c r="F201" s="2"/>
      <c r="G201" s="19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19"/>
      <c r="F202" s="2"/>
      <c r="G202" s="19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19"/>
      <c r="F203" s="2"/>
      <c r="G203" s="19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19"/>
      <c r="F204" s="2"/>
      <c r="G204" s="19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19"/>
      <c r="F205" s="2"/>
      <c r="G205" s="19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19"/>
      <c r="F206" s="2"/>
      <c r="G206" s="19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19"/>
      <c r="F207" s="2"/>
      <c r="G207" s="19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19"/>
      <c r="F208" s="2"/>
      <c r="G208" s="19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19"/>
      <c r="F209" s="2"/>
      <c r="G209" s="19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19"/>
      <c r="F210" s="2"/>
      <c r="G210" s="19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19"/>
      <c r="F211" s="2"/>
      <c r="G211" s="19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19"/>
      <c r="F212" s="2"/>
      <c r="G212" s="19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19"/>
      <c r="F213" s="2"/>
      <c r="G213" s="19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19"/>
      <c r="F214" s="2"/>
      <c r="G214" s="19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19"/>
      <c r="F215" s="2"/>
      <c r="G215" s="19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19"/>
      <c r="F216" s="2"/>
      <c r="G216" s="19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19"/>
      <c r="F217" s="2"/>
      <c r="G217" s="19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19"/>
      <c r="F218" s="2"/>
      <c r="G218" s="19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19"/>
      <c r="F219" s="2"/>
      <c r="G219" s="19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19"/>
      <c r="F220" s="2"/>
      <c r="G220" s="19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19"/>
      <c r="F221" s="2"/>
      <c r="G221" s="19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19"/>
      <c r="F222" s="2"/>
      <c r="G222" s="19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19"/>
      <c r="F223" s="2"/>
      <c r="G223" s="19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19"/>
      <c r="F224" s="2"/>
      <c r="G224" s="19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19"/>
      <c r="F225" s="2"/>
      <c r="G225" s="19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19"/>
      <c r="F226" s="2"/>
      <c r="G226" s="19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19"/>
      <c r="F227" s="2"/>
      <c r="G227" s="19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19"/>
      <c r="F228" s="2"/>
      <c r="G228" s="19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19"/>
      <c r="F229" s="2"/>
      <c r="G229" s="19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19"/>
      <c r="F230" s="2"/>
      <c r="G230" s="19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19"/>
      <c r="F231" s="2"/>
      <c r="G231" s="19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19"/>
      <c r="F232" s="2"/>
      <c r="G232" s="19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19"/>
      <c r="F233" s="2"/>
      <c r="G233" s="19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19"/>
      <c r="F234" s="2"/>
      <c r="G234" s="19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19"/>
      <c r="F235" s="2"/>
      <c r="G235" s="19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19"/>
      <c r="F236" s="2"/>
      <c r="G236" s="19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19"/>
      <c r="F237" s="2"/>
      <c r="G237" s="19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19"/>
      <c r="F238" s="2"/>
      <c r="G238" s="19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19"/>
      <c r="F239" s="2"/>
      <c r="G239" s="19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19"/>
      <c r="F240" s="2"/>
      <c r="G240" s="19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19"/>
      <c r="F241" s="2"/>
      <c r="G241" s="19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19"/>
      <c r="F242" s="2"/>
      <c r="G242" s="19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19"/>
      <c r="F243" s="2"/>
      <c r="G243" s="19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19"/>
      <c r="F244" s="2"/>
      <c r="G244" s="19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19"/>
      <c r="F245" s="2"/>
      <c r="G245" s="19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19"/>
      <c r="F246" s="2"/>
      <c r="G246" s="19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19"/>
      <c r="F247" s="2"/>
      <c r="G247" s="19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19"/>
      <c r="F248" s="2"/>
      <c r="G248" s="19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19"/>
      <c r="F249" s="2"/>
      <c r="G249" s="19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19"/>
      <c r="F250" s="2"/>
      <c r="G250" s="19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19"/>
      <c r="F251" s="2"/>
      <c r="G251" s="19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19"/>
      <c r="F252" s="2"/>
      <c r="G252" s="19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19"/>
      <c r="F253" s="2"/>
      <c r="G253" s="19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19"/>
      <c r="F254" s="2"/>
      <c r="G254" s="19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19"/>
      <c r="F255" s="2"/>
      <c r="G255" s="19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19"/>
      <c r="F256" s="2"/>
      <c r="G256" s="19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19"/>
      <c r="F257" s="2"/>
      <c r="G257" s="19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19"/>
      <c r="F258" s="2"/>
      <c r="G258" s="19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19"/>
      <c r="F259" s="2"/>
      <c r="G259" s="19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19"/>
      <c r="F260" s="2"/>
      <c r="G260" s="19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19"/>
      <c r="F261" s="2"/>
      <c r="G261" s="19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19"/>
      <c r="F262" s="2"/>
      <c r="G262" s="19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19"/>
      <c r="F263" s="2"/>
      <c r="G263" s="19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19"/>
      <c r="F264" s="2"/>
      <c r="G264" s="19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19"/>
      <c r="F265" s="2"/>
      <c r="G265" s="19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19"/>
      <c r="F266" s="2"/>
      <c r="G266" s="19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19"/>
      <c r="F267" s="2"/>
      <c r="G267" s="19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19"/>
      <c r="F268" s="2"/>
      <c r="G268" s="19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19"/>
      <c r="F269" s="2"/>
      <c r="G269" s="19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19"/>
      <c r="F270" s="2"/>
      <c r="G270" s="19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19"/>
      <c r="F271" s="2"/>
      <c r="G271" s="19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19"/>
      <c r="F272" s="2"/>
      <c r="G272" s="19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19"/>
      <c r="F273" s="2"/>
      <c r="G273" s="19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19"/>
      <c r="F274" s="2"/>
      <c r="G274" s="19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19"/>
      <c r="F275" s="2"/>
      <c r="G275" s="19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19"/>
      <c r="F276" s="2"/>
      <c r="G276" s="19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19"/>
      <c r="F277" s="2"/>
      <c r="G277" s="19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19"/>
      <c r="F278" s="2"/>
      <c r="G278" s="19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19"/>
      <c r="F279" s="2"/>
      <c r="G279" s="19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19"/>
      <c r="F280" s="2"/>
      <c r="G280" s="19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19"/>
      <c r="F281" s="2"/>
      <c r="G281" s="19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19"/>
      <c r="F282" s="2"/>
      <c r="G282" s="19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19"/>
      <c r="F283" s="2"/>
      <c r="G283" s="19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19"/>
      <c r="F284" s="2"/>
      <c r="G284" s="19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19"/>
      <c r="F285" s="2"/>
      <c r="G285" s="19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19"/>
      <c r="F286" s="2"/>
      <c r="G286" s="19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19"/>
      <c r="F287" s="2"/>
      <c r="G287" s="19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19"/>
      <c r="F288" s="2"/>
      <c r="G288" s="19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19"/>
      <c r="F289" s="2"/>
      <c r="G289" s="19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19"/>
      <c r="F290" s="2"/>
      <c r="G290" s="19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19"/>
      <c r="F291" s="2"/>
      <c r="G291" s="19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19"/>
      <c r="F292" s="2"/>
      <c r="G292" s="19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19"/>
      <c r="F293" s="2"/>
      <c r="G293" s="19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19"/>
      <c r="F294" s="2"/>
      <c r="G294" s="19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19"/>
      <c r="F295" s="2"/>
      <c r="G295" s="19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19"/>
      <c r="F296" s="2"/>
      <c r="G296" s="19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19"/>
      <c r="F297" s="2"/>
      <c r="G297" s="19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19"/>
      <c r="F298" s="2"/>
      <c r="G298" s="19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19"/>
      <c r="F299" s="2"/>
      <c r="G299" s="19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19"/>
      <c r="F300" s="2"/>
      <c r="G300" s="19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19"/>
      <c r="F301" s="2"/>
      <c r="G301" s="19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19"/>
      <c r="F302" s="2"/>
      <c r="G302" s="19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19"/>
      <c r="F303" s="2"/>
      <c r="G303" s="19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19"/>
      <c r="F304" s="2"/>
      <c r="G304" s="19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19"/>
      <c r="F305" s="2"/>
      <c r="G305" s="19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19"/>
      <c r="F306" s="2"/>
      <c r="G306" s="19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19"/>
      <c r="F307" s="2"/>
      <c r="G307" s="19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19"/>
      <c r="F308" s="2"/>
      <c r="G308" s="19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19"/>
      <c r="F309" s="2"/>
      <c r="G309" s="19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19"/>
      <c r="F310" s="2"/>
      <c r="G310" s="19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19"/>
      <c r="F311" s="2"/>
      <c r="G311" s="19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19"/>
      <c r="F312" s="2"/>
      <c r="G312" s="19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19"/>
      <c r="F313" s="2"/>
      <c r="G313" s="19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19"/>
      <c r="F314" s="2"/>
      <c r="G314" s="19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19"/>
      <c r="F315" s="2"/>
      <c r="G315" s="19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19"/>
      <c r="F316" s="2"/>
      <c r="G316" s="19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19"/>
      <c r="F317" s="2"/>
      <c r="G317" s="19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19"/>
      <c r="F318" s="2"/>
      <c r="G318" s="19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19"/>
      <c r="F319" s="2"/>
      <c r="G319" s="19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19"/>
      <c r="F320" s="2"/>
      <c r="G320" s="19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19"/>
      <c r="F321" s="2"/>
      <c r="G321" s="19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19"/>
      <c r="F322" s="2"/>
      <c r="G322" s="19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19"/>
      <c r="F323" s="2"/>
      <c r="G323" s="19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19"/>
      <c r="F324" s="2"/>
      <c r="G324" s="19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19"/>
      <c r="F325" s="2"/>
      <c r="G325" s="19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19"/>
      <c r="F326" s="2"/>
      <c r="G326" s="19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19"/>
      <c r="F327" s="2"/>
      <c r="G327" s="19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19"/>
      <c r="F328" s="2"/>
      <c r="G328" s="19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19"/>
      <c r="F329" s="2"/>
      <c r="G329" s="19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19"/>
      <c r="F330" s="2"/>
      <c r="G330" s="19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19"/>
      <c r="F331" s="2"/>
      <c r="G331" s="19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19"/>
      <c r="F332" s="2"/>
      <c r="G332" s="19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19"/>
      <c r="F333" s="2"/>
      <c r="G333" s="19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19"/>
      <c r="F334" s="2"/>
      <c r="G334" s="19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19"/>
      <c r="F335" s="2"/>
      <c r="G335" s="19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19"/>
      <c r="F336" s="2"/>
      <c r="G336" s="19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19"/>
      <c r="F337" s="2"/>
      <c r="G337" s="19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19"/>
      <c r="F338" s="2"/>
      <c r="G338" s="19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19"/>
      <c r="F339" s="2"/>
      <c r="G339" s="19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19"/>
      <c r="F340" s="2"/>
      <c r="G340" s="19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19"/>
      <c r="F341" s="2"/>
      <c r="G341" s="19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19"/>
      <c r="F342" s="2"/>
      <c r="G342" s="19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19"/>
      <c r="F343" s="2"/>
      <c r="G343" s="19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19"/>
      <c r="F344" s="2"/>
      <c r="G344" s="19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19"/>
      <c r="F345" s="2"/>
      <c r="G345" s="19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19"/>
      <c r="F346" s="2"/>
      <c r="G346" s="19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19"/>
      <c r="F347" s="2"/>
      <c r="G347" s="19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19"/>
      <c r="F348" s="2"/>
      <c r="G348" s="19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19"/>
      <c r="F349" s="2"/>
      <c r="G349" s="19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19"/>
      <c r="F350" s="2"/>
      <c r="G350" s="19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19"/>
      <c r="F351" s="2"/>
      <c r="G351" s="19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19"/>
      <c r="F352" s="2"/>
      <c r="G352" s="19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19"/>
      <c r="F353" s="2"/>
      <c r="G353" s="19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19"/>
      <c r="F354" s="2"/>
      <c r="G354" s="19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19"/>
      <c r="F355" s="2"/>
      <c r="G355" s="19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19"/>
      <c r="F356" s="2"/>
      <c r="G356" s="19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19"/>
      <c r="F357" s="2"/>
      <c r="G357" s="19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19"/>
      <c r="F358" s="2"/>
      <c r="G358" s="19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19"/>
      <c r="F359" s="2"/>
      <c r="G359" s="19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19"/>
      <c r="F360" s="2"/>
      <c r="G360" s="19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19"/>
      <c r="F361" s="2"/>
      <c r="G361" s="19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19"/>
      <c r="F362" s="2"/>
      <c r="G362" s="19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19"/>
      <c r="F363" s="2"/>
      <c r="G363" s="19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19"/>
      <c r="F364" s="2"/>
      <c r="G364" s="19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19"/>
      <c r="F365" s="2"/>
      <c r="G365" s="19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19"/>
      <c r="F366" s="2"/>
      <c r="G366" s="19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19"/>
      <c r="F367" s="2"/>
      <c r="G367" s="19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19"/>
      <c r="F368" s="2"/>
      <c r="G368" s="19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19"/>
      <c r="F369" s="2"/>
      <c r="G369" s="19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19"/>
      <c r="F370" s="2"/>
      <c r="G370" s="19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19"/>
      <c r="F371" s="2"/>
      <c r="G371" s="19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19"/>
      <c r="F372" s="2"/>
      <c r="G372" s="19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19"/>
      <c r="F373" s="2"/>
      <c r="G373" s="19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19"/>
      <c r="F374" s="2"/>
      <c r="G374" s="19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19"/>
      <c r="F375" s="2"/>
      <c r="G375" s="19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19"/>
      <c r="F376" s="2"/>
      <c r="G376" s="19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19"/>
      <c r="F377" s="2"/>
      <c r="G377" s="19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19"/>
      <c r="F378" s="2"/>
      <c r="G378" s="19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19"/>
      <c r="F379" s="2"/>
      <c r="G379" s="19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19"/>
      <c r="F380" s="2"/>
      <c r="G380" s="19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19"/>
      <c r="F381" s="2"/>
      <c r="G381" s="19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19"/>
      <c r="F382" s="2"/>
      <c r="G382" s="19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19"/>
      <c r="F383" s="2"/>
      <c r="G383" s="19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19"/>
      <c r="F384" s="2"/>
      <c r="G384" s="19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19"/>
      <c r="F385" s="2"/>
      <c r="G385" s="19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19"/>
      <c r="F386" s="2"/>
      <c r="G386" s="19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19"/>
      <c r="F387" s="2"/>
      <c r="G387" s="19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19"/>
      <c r="F388" s="2"/>
      <c r="G388" s="19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19"/>
      <c r="F389" s="2"/>
      <c r="G389" s="19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19"/>
      <c r="F390" s="2"/>
      <c r="G390" s="19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19"/>
      <c r="F391" s="2"/>
      <c r="G391" s="19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19"/>
      <c r="F392" s="2"/>
      <c r="G392" s="19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19"/>
      <c r="F393" s="2"/>
      <c r="G393" s="19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19"/>
      <c r="F394" s="2"/>
      <c r="G394" s="19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19"/>
      <c r="F395" s="2"/>
      <c r="G395" s="19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19"/>
      <c r="F396" s="2"/>
      <c r="G396" s="19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19"/>
      <c r="F397" s="2"/>
      <c r="G397" s="19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19"/>
      <c r="F398" s="2"/>
      <c r="G398" s="19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19"/>
      <c r="F399" s="2"/>
      <c r="G399" s="19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19"/>
      <c r="F400" s="2"/>
      <c r="G400" s="19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19"/>
      <c r="F401" s="2"/>
      <c r="G401" s="19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19"/>
      <c r="F402" s="2"/>
      <c r="G402" s="19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19"/>
      <c r="F403" s="2"/>
      <c r="G403" s="19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19"/>
      <c r="F404" s="2"/>
      <c r="G404" s="19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19"/>
      <c r="F405" s="2"/>
      <c r="G405" s="19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19"/>
      <c r="F406" s="2"/>
      <c r="G406" s="19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19"/>
      <c r="F407" s="2"/>
      <c r="G407" s="19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19"/>
      <c r="F408" s="2"/>
      <c r="G408" s="19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19"/>
      <c r="F409" s="2"/>
      <c r="G409" s="19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19"/>
      <c r="F410" s="2"/>
      <c r="G410" s="19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19"/>
      <c r="F411" s="2"/>
      <c r="G411" s="19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19"/>
      <c r="F412" s="2"/>
      <c r="G412" s="19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19"/>
      <c r="F413" s="2"/>
      <c r="G413" s="19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19"/>
      <c r="F414" s="2"/>
      <c r="G414" s="19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19"/>
      <c r="F415" s="2"/>
      <c r="G415" s="19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19"/>
      <c r="F416" s="2"/>
      <c r="G416" s="19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19"/>
      <c r="F417" s="2"/>
      <c r="G417" s="19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19"/>
      <c r="F418" s="2"/>
      <c r="G418" s="19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19"/>
      <c r="F419" s="2"/>
      <c r="G419" s="19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19"/>
      <c r="F420" s="2"/>
      <c r="G420" s="19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19"/>
      <c r="F421" s="2"/>
      <c r="G421" s="19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19"/>
      <c r="F422" s="2"/>
      <c r="G422" s="19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19"/>
      <c r="F423" s="2"/>
      <c r="G423" s="19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19"/>
      <c r="F424" s="2"/>
      <c r="G424" s="19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19"/>
      <c r="F425" s="2"/>
      <c r="G425" s="19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19"/>
      <c r="F426" s="2"/>
      <c r="G426" s="19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19"/>
      <c r="F427" s="2"/>
      <c r="G427" s="19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19"/>
      <c r="F428" s="2"/>
      <c r="G428" s="19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19"/>
      <c r="F429" s="2"/>
      <c r="G429" s="19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19"/>
      <c r="F430" s="2"/>
      <c r="G430" s="19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19"/>
      <c r="F431" s="2"/>
      <c r="G431" s="19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19"/>
      <c r="F432" s="2"/>
      <c r="G432" s="19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19"/>
      <c r="F433" s="2"/>
      <c r="G433" s="19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19"/>
      <c r="F434" s="2"/>
      <c r="G434" s="19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19"/>
      <c r="F435" s="2"/>
      <c r="G435" s="19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19"/>
      <c r="F436" s="2"/>
      <c r="G436" s="19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19"/>
      <c r="F437" s="2"/>
      <c r="G437" s="19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19"/>
      <c r="F438" s="2"/>
      <c r="G438" s="19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19"/>
      <c r="F439" s="2"/>
      <c r="G439" s="19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19"/>
      <c r="F440" s="2"/>
      <c r="G440" s="19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19"/>
      <c r="F441" s="2"/>
      <c r="G441" s="19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19"/>
      <c r="F442" s="2"/>
      <c r="G442" s="19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19"/>
      <c r="F443" s="2"/>
      <c r="G443" s="19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19"/>
      <c r="F444" s="2"/>
      <c r="G444" s="19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19"/>
      <c r="F445" s="2"/>
      <c r="G445" s="19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19"/>
      <c r="F446" s="2"/>
      <c r="G446" s="19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19"/>
      <c r="F447" s="2"/>
      <c r="G447" s="19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19"/>
      <c r="F448" s="2"/>
      <c r="G448" s="19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19"/>
      <c r="F449" s="2"/>
      <c r="G449" s="19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19"/>
      <c r="F450" s="2"/>
      <c r="G450" s="19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19"/>
      <c r="F451" s="2"/>
      <c r="G451" s="19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19"/>
      <c r="F452" s="2"/>
      <c r="G452" s="19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19"/>
      <c r="F453" s="2"/>
      <c r="G453" s="19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19"/>
      <c r="F454" s="2"/>
      <c r="G454" s="19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19"/>
      <c r="F455" s="2"/>
      <c r="G455" s="19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19"/>
      <c r="F456" s="2"/>
      <c r="G456" s="19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19"/>
      <c r="F457" s="2"/>
      <c r="G457" s="19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19"/>
      <c r="F458" s="2"/>
      <c r="G458" s="19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19"/>
      <c r="F459" s="2"/>
      <c r="G459" s="19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19"/>
      <c r="F460" s="2"/>
      <c r="G460" s="19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19"/>
      <c r="F461" s="2"/>
      <c r="G461" s="19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19"/>
      <c r="F462" s="2"/>
      <c r="G462" s="19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19"/>
      <c r="F463" s="2"/>
      <c r="G463" s="19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19"/>
      <c r="F464" s="2"/>
      <c r="G464" s="19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19"/>
      <c r="F465" s="2"/>
      <c r="G465" s="19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19"/>
      <c r="F466" s="2"/>
      <c r="G466" s="19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19"/>
      <c r="F467" s="2"/>
      <c r="G467" s="19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19"/>
      <c r="F468" s="2"/>
      <c r="G468" s="19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19"/>
      <c r="F469" s="2"/>
      <c r="G469" s="19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19"/>
      <c r="F470" s="2"/>
      <c r="G470" s="19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19"/>
      <c r="F471" s="2"/>
      <c r="G471" s="19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19"/>
      <c r="F472" s="2"/>
      <c r="G472" s="19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19"/>
      <c r="F473" s="2"/>
      <c r="G473" s="19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19"/>
      <c r="F474" s="2"/>
      <c r="G474" s="19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19"/>
      <c r="F475" s="2"/>
      <c r="G475" s="19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19"/>
      <c r="F476" s="2"/>
      <c r="G476" s="19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19"/>
      <c r="F477" s="2"/>
      <c r="G477" s="19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19"/>
      <c r="F478" s="2"/>
      <c r="G478" s="19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19"/>
      <c r="F479" s="2"/>
      <c r="G479" s="19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19"/>
      <c r="F480" s="2"/>
      <c r="G480" s="19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19"/>
      <c r="F481" s="2"/>
      <c r="G481" s="19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19"/>
      <c r="F482" s="2"/>
      <c r="G482" s="19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19"/>
      <c r="F483" s="2"/>
      <c r="G483" s="19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19"/>
      <c r="F484" s="2"/>
      <c r="G484" s="19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19"/>
      <c r="F485" s="2"/>
      <c r="G485" s="19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19"/>
      <c r="F486" s="2"/>
      <c r="G486" s="19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19"/>
      <c r="F487" s="2"/>
      <c r="G487" s="19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19"/>
      <c r="F488" s="2"/>
      <c r="G488" s="19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19"/>
      <c r="F489" s="2"/>
      <c r="G489" s="19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19"/>
      <c r="F490" s="2"/>
      <c r="G490" s="19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19"/>
      <c r="F491" s="2"/>
      <c r="G491" s="19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19"/>
      <c r="F492" s="2"/>
      <c r="G492" s="19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19"/>
      <c r="F493" s="2"/>
      <c r="G493" s="19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19"/>
      <c r="F494" s="2"/>
      <c r="G494" s="19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19"/>
      <c r="F495" s="2"/>
      <c r="G495" s="19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19"/>
      <c r="F496" s="2"/>
      <c r="G496" s="19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19"/>
      <c r="F497" s="2"/>
      <c r="G497" s="19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19"/>
      <c r="F498" s="2"/>
      <c r="G498" s="19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19"/>
      <c r="F499" s="2"/>
      <c r="G499" s="19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19"/>
      <c r="F500" s="2"/>
      <c r="G500" s="19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19"/>
      <c r="F501" s="2"/>
      <c r="G501" s="19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19"/>
      <c r="F502" s="2"/>
      <c r="G502" s="19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19"/>
      <c r="F503" s="2"/>
      <c r="G503" s="19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19"/>
      <c r="F504" s="2"/>
      <c r="G504" s="19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19"/>
      <c r="F505" s="2"/>
      <c r="G505" s="19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19"/>
      <c r="F506" s="2"/>
      <c r="G506" s="19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19"/>
      <c r="F507" s="2"/>
      <c r="G507" s="19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19"/>
      <c r="F508" s="2"/>
      <c r="G508" s="19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19"/>
      <c r="F509" s="2"/>
      <c r="G509" s="19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19"/>
      <c r="F510" s="2"/>
      <c r="G510" s="19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19"/>
      <c r="F511" s="2"/>
      <c r="G511" s="19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19"/>
      <c r="F512" s="2"/>
      <c r="G512" s="19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19"/>
      <c r="F513" s="2"/>
      <c r="G513" s="19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19"/>
      <c r="F514" s="2"/>
      <c r="G514" s="19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19"/>
      <c r="F515" s="2"/>
      <c r="G515" s="19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19"/>
      <c r="F516" s="2"/>
      <c r="G516" s="19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19"/>
      <c r="F517" s="2"/>
      <c r="G517" s="19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19"/>
      <c r="F518" s="2"/>
      <c r="G518" s="19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19"/>
      <c r="F519" s="2"/>
      <c r="G519" s="19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19"/>
      <c r="F520" s="2"/>
      <c r="G520" s="19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19"/>
      <c r="F521" s="2"/>
      <c r="G521" s="19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19"/>
      <c r="F522" s="2"/>
      <c r="G522" s="19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19"/>
      <c r="F523" s="2"/>
      <c r="G523" s="19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19"/>
      <c r="F524" s="2"/>
      <c r="G524" s="19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19"/>
      <c r="F525" s="2"/>
      <c r="G525" s="19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19"/>
      <c r="F526" s="2"/>
      <c r="G526" s="19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19"/>
      <c r="F527" s="2"/>
      <c r="G527" s="19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19"/>
      <c r="F528" s="2"/>
      <c r="G528" s="19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19"/>
      <c r="F529" s="2"/>
      <c r="G529" s="19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19"/>
      <c r="F530" s="2"/>
      <c r="G530" s="19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19"/>
      <c r="F531" s="2"/>
      <c r="G531" s="19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19"/>
      <c r="F532" s="2"/>
      <c r="G532" s="19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19"/>
      <c r="F533" s="2"/>
      <c r="G533" s="19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19"/>
      <c r="F534" s="2"/>
      <c r="G534" s="19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19"/>
      <c r="F535" s="2"/>
      <c r="G535" s="19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19"/>
      <c r="F536" s="2"/>
      <c r="G536" s="19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19"/>
      <c r="F537" s="2"/>
      <c r="G537" s="19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19"/>
      <c r="F538" s="2"/>
      <c r="G538" s="19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19"/>
      <c r="F539" s="2"/>
      <c r="G539" s="19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19"/>
      <c r="F540" s="2"/>
      <c r="G540" s="19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19"/>
      <c r="F541" s="2"/>
      <c r="G541" s="19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19"/>
      <c r="F542" s="2"/>
      <c r="G542" s="19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19"/>
      <c r="F543" s="2"/>
      <c r="G543" s="19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19"/>
      <c r="F544" s="2"/>
      <c r="G544" s="19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19"/>
      <c r="F545" s="2"/>
      <c r="G545" s="19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19"/>
      <c r="F546" s="2"/>
      <c r="G546" s="19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19"/>
      <c r="F547" s="2"/>
      <c r="G547" s="19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19"/>
      <c r="F548" s="2"/>
      <c r="G548" s="19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19"/>
      <c r="F549" s="2"/>
      <c r="G549" s="19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19"/>
      <c r="F550" s="2"/>
      <c r="G550" s="19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19"/>
      <c r="F551" s="2"/>
      <c r="G551" s="19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19"/>
      <c r="F552" s="2"/>
      <c r="G552" s="19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19"/>
      <c r="F553" s="2"/>
      <c r="G553" s="19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19"/>
      <c r="F554" s="2"/>
      <c r="G554" s="19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19"/>
      <c r="F555" s="2"/>
      <c r="G555" s="19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19"/>
      <c r="F556" s="2"/>
      <c r="G556" s="19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19"/>
      <c r="F557" s="2"/>
      <c r="G557" s="19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19"/>
      <c r="F558" s="2"/>
      <c r="G558" s="19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19"/>
      <c r="F559" s="2"/>
      <c r="G559" s="19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19"/>
      <c r="F560" s="2"/>
      <c r="G560" s="19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19"/>
      <c r="F561" s="2"/>
      <c r="G561" s="19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19"/>
      <c r="F562" s="2"/>
      <c r="G562" s="19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19"/>
      <c r="F563" s="2"/>
      <c r="G563" s="19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19"/>
      <c r="F564" s="2"/>
      <c r="G564" s="19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19"/>
      <c r="F565" s="2"/>
      <c r="G565" s="19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19"/>
      <c r="F566" s="2"/>
      <c r="G566" s="19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19"/>
      <c r="F567" s="2"/>
      <c r="G567" s="19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19"/>
      <c r="F568" s="2"/>
      <c r="G568" s="19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19"/>
      <c r="F569" s="2"/>
      <c r="G569" s="19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19"/>
      <c r="F570" s="2"/>
      <c r="G570" s="19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19"/>
      <c r="F571" s="2"/>
      <c r="G571" s="19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19"/>
      <c r="F572" s="2"/>
      <c r="G572" s="19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19"/>
      <c r="F573" s="2"/>
      <c r="G573" s="19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19"/>
      <c r="F574" s="2"/>
      <c r="G574" s="19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19"/>
      <c r="F575" s="2"/>
      <c r="G575" s="19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19"/>
      <c r="F576" s="2"/>
      <c r="G576" s="19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19"/>
      <c r="F577" s="2"/>
      <c r="G577" s="19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19"/>
      <c r="F578" s="2"/>
      <c r="G578" s="19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19"/>
      <c r="F579" s="2"/>
      <c r="G579" s="19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19"/>
      <c r="F580" s="2"/>
      <c r="G580" s="19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19"/>
      <c r="F581" s="2"/>
      <c r="G581" s="19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19"/>
      <c r="F582" s="2"/>
      <c r="G582" s="19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19"/>
      <c r="F583" s="2"/>
      <c r="G583" s="19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19"/>
      <c r="F584" s="2"/>
      <c r="G584" s="19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19"/>
      <c r="F585" s="2"/>
      <c r="G585" s="19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19"/>
      <c r="F586" s="2"/>
      <c r="G586" s="19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19"/>
      <c r="F587" s="2"/>
      <c r="G587" s="19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19"/>
      <c r="F588" s="2"/>
      <c r="G588" s="19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19"/>
      <c r="F589" s="2"/>
      <c r="G589" s="19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19"/>
      <c r="F590" s="2"/>
      <c r="G590" s="19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19"/>
      <c r="F591" s="2"/>
      <c r="G591" s="19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19"/>
      <c r="F592" s="2"/>
      <c r="G592" s="19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19"/>
      <c r="F593" s="2"/>
      <c r="G593" s="19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19"/>
      <c r="F594" s="2"/>
      <c r="G594" s="19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19"/>
      <c r="F595" s="2"/>
      <c r="G595" s="19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19"/>
      <c r="F596" s="2"/>
      <c r="G596" s="19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19"/>
      <c r="F597" s="2"/>
      <c r="G597" s="19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19"/>
      <c r="F598" s="2"/>
      <c r="G598" s="19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19"/>
      <c r="F599" s="2"/>
      <c r="G599" s="19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19"/>
      <c r="F600" s="2"/>
      <c r="G600" s="19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19"/>
      <c r="F601" s="2"/>
      <c r="G601" s="19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19"/>
      <c r="F602" s="2"/>
      <c r="G602" s="19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19"/>
      <c r="F603" s="2"/>
      <c r="G603" s="19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19"/>
      <c r="F604" s="2"/>
      <c r="G604" s="19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19"/>
      <c r="F605" s="2"/>
      <c r="G605" s="19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19"/>
      <c r="F606" s="2"/>
      <c r="G606" s="19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19"/>
      <c r="F607" s="2"/>
      <c r="G607" s="19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19"/>
      <c r="F608" s="2"/>
      <c r="G608" s="19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19"/>
      <c r="F609" s="2"/>
      <c r="G609" s="19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19"/>
      <c r="F610" s="2"/>
      <c r="G610" s="19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19"/>
      <c r="F611" s="2"/>
      <c r="G611" s="19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19"/>
      <c r="F612" s="2"/>
      <c r="G612" s="19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19"/>
      <c r="F613" s="2"/>
      <c r="G613" s="19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19"/>
      <c r="F614" s="2"/>
      <c r="G614" s="19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19"/>
      <c r="F615" s="2"/>
      <c r="G615" s="19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19"/>
      <c r="F616" s="2"/>
      <c r="G616" s="19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19"/>
      <c r="F617" s="2"/>
      <c r="G617" s="19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19"/>
      <c r="F618" s="2"/>
      <c r="G618" s="19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19"/>
      <c r="F619" s="2"/>
      <c r="G619" s="19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19"/>
      <c r="F620" s="2"/>
      <c r="G620" s="19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19"/>
      <c r="F621" s="2"/>
      <c r="G621" s="19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19"/>
      <c r="F622" s="2"/>
      <c r="G622" s="19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19"/>
      <c r="F623" s="2"/>
      <c r="G623" s="19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19"/>
      <c r="F624" s="2"/>
      <c r="G624" s="19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19"/>
      <c r="F625" s="2"/>
      <c r="G625" s="19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19"/>
      <c r="F626" s="2"/>
      <c r="G626" s="19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19"/>
      <c r="F627" s="2"/>
      <c r="G627" s="19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19"/>
      <c r="F628" s="2"/>
      <c r="G628" s="19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19"/>
      <c r="F629" s="2"/>
      <c r="G629" s="19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19"/>
      <c r="F630" s="2"/>
      <c r="G630" s="19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19"/>
      <c r="F631" s="2"/>
      <c r="G631" s="19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19"/>
      <c r="F632" s="2"/>
      <c r="G632" s="19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19"/>
      <c r="F633" s="2"/>
      <c r="G633" s="19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19"/>
      <c r="F634" s="2"/>
      <c r="G634" s="19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19"/>
      <c r="F635" s="2"/>
      <c r="G635" s="19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19"/>
      <c r="F636" s="2"/>
      <c r="G636" s="19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19"/>
      <c r="F637" s="2"/>
      <c r="G637" s="19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19"/>
      <c r="F638" s="2"/>
      <c r="G638" s="19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19"/>
      <c r="F639" s="2"/>
      <c r="G639" s="19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19"/>
      <c r="F640" s="2"/>
      <c r="G640" s="19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19"/>
      <c r="F641" s="2"/>
      <c r="G641" s="19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19"/>
      <c r="F642" s="2"/>
      <c r="G642" s="19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19"/>
      <c r="F643" s="2"/>
      <c r="G643" s="19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19"/>
      <c r="F644" s="2"/>
      <c r="G644" s="19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19"/>
      <c r="F645" s="2"/>
      <c r="G645" s="19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19"/>
      <c r="F646" s="2"/>
      <c r="G646" s="19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19"/>
      <c r="F647" s="2"/>
      <c r="G647" s="19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19"/>
      <c r="F648" s="2"/>
      <c r="G648" s="19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19"/>
      <c r="F649" s="2"/>
      <c r="G649" s="19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19"/>
      <c r="F650" s="2"/>
      <c r="G650" s="19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19"/>
      <c r="F651" s="2"/>
      <c r="G651" s="19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19"/>
      <c r="F652" s="2"/>
      <c r="G652" s="19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19"/>
      <c r="F653" s="2"/>
      <c r="G653" s="19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19"/>
      <c r="F654" s="2"/>
      <c r="G654" s="19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19"/>
      <c r="F655" s="2"/>
      <c r="G655" s="19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19"/>
      <c r="F656" s="2"/>
      <c r="G656" s="19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19"/>
      <c r="F657" s="2"/>
      <c r="G657" s="19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19"/>
      <c r="F658" s="2"/>
      <c r="G658" s="19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19"/>
      <c r="F659" s="2"/>
      <c r="G659" s="19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19"/>
      <c r="F660" s="2"/>
      <c r="G660" s="19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19"/>
      <c r="F661" s="2"/>
      <c r="G661" s="19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19"/>
      <c r="F662" s="2"/>
      <c r="G662" s="19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19"/>
      <c r="F663" s="2"/>
      <c r="G663" s="19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19"/>
      <c r="F664" s="2"/>
      <c r="G664" s="19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19"/>
      <c r="F665" s="2"/>
      <c r="G665" s="19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19"/>
      <c r="F666" s="2"/>
      <c r="G666" s="19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19"/>
      <c r="F667" s="2"/>
      <c r="G667" s="19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19"/>
      <c r="F668" s="2"/>
      <c r="G668" s="19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19"/>
      <c r="F669" s="2"/>
      <c r="G669" s="19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19"/>
      <c r="F670" s="2"/>
      <c r="G670" s="19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19"/>
      <c r="F671" s="2"/>
      <c r="G671" s="19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19"/>
      <c r="F672" s="2"/>
      <c r="G672" s="19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19"/>
      <c r="F673" s="2"/>
      <c r="G673" s="19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19"/>
      <c r="F674" s="2"/>
      <c r="G674" s="19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19"/>
      <c r="F675" s="2"/>
      <c r="G675" s="19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19"/>
      <c r="F676" s="2"/>
      <c r="G676" s="19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19"/>
      <c r="F677" s="2"/>
      <c r="G677" s="19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19"/>
      <c r="F678" s="2"/>
      <c r="G678" s="19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19"/>
      <c r="F679" s="2"/>
      <c r="G679" s="19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19"/>
      <c r="F680" s="2"/>
      <c r="G680" s="19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19"/>
      <c r="F681" s="2"/>
      <c r="G681" s="19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19"/>
      <c r="F682" s="2"/>
      <c r="G682" s="19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19"/>
      <c r="F683" s="2"/>
      <c r="G683" s="19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19"/>
      <c r="F684" s="2"/>
      <c r="G684" s="19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19"/>
      <c r="F685" s="2"/>
      <c r="G685" s="19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19"/>
      <c r="F686" s="2"/>
      <c r="G686" s="19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19"/>
      <c r="F687" s="2"/>
      <c r="G687" s="19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19"/>
      <c r="F688" s="2"/>
      <c r="G688" s="19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19"/>
      <c r="F689" s="2"/>
      <c r="G689" s="19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19"/>
      <c r="F690" s="2"/>
      <c r="G690" s="19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19"/>
      <c r="F691" s="2"/>
      <c r="G691" s="19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19"/>
      <c r="F692" s="2"/>
      <c r="G692" s="19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19"/>
      <c r="F693" s="2"/>
      <c r="G693" s="19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19"/>
      <c r="F694" s="2"/>
      <c r="G694" s="19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19"/>
      <c r="F695" s="2"/>
      <c r="G695" s="19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19"/>
      <c r="F696" s="2"/>
      <c r="G696" s="19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19"/>
      <c r="F697" s="2"/>
      <c r="G697" s="19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19"/>
      <c r="F698" s="2"/>
      <c r="G698" s="19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19"/>
      <c r="F699" s="2"/>
      <c r="G699" s="19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19"/>
      <c r="F700" s="2"/>
      <c r="G700" s="19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19"/>
      <c r="F701" s="2"/>
      <c r="G701" s="19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19"/>
      <c r="F702" s="2"/>
      <c r="G702" s="19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19"/>
      <c r="F703" s="2"/>
      <c r="G703" s="19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19"/>
      <c r="F704" s="2"/>
      <c r="G704" s="19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19"/>
      <c r="F705" s="2"/>
      <c r="G705" s="19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19"/>
      <c r="F706" s="2"/>
      <c r="G706" s="19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19"/>
      <c r="F707" s="2"/>
      <c r="G707" s="19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19"/>
      <c r="F708" s="2"/>
      <c r="G708" s="19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19"/>
      <c r="F709" s="2"/>
      <c r="G709" s="19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19"/>
      <c r="F710" s="2"/>
      <c r="G710" s="19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19"/>
      <c r="F711" s="2"/>
      <c r="G711" s="19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19"/>
      <c r="F712" s="2"/>
      <c r="G712" s="19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19"/>
      <c r="F713" s="2"/>
      <c r="G713" s="19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19"/>
      <c r="F714" s="2"/>
      <c r="G714" s="19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19"/>
      <c r="F715" s="2"/>
      <c r="G715" s="19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19"/>
      <c r="F716" s="2"/>
      <c r="G716" s="19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19"/>
      <c r="F717" s="2"/>
      <c r="G717" s="19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19"/>
      <c r="F718" s="2"/>
      <c r="G718" s="19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19"/>
      <c r="F719" s="2"/>
      <c r="G719" s="19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19"/>
      <c r="F720" s="2"/>
      <c r="G720" s="19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19"/>
      <c r="F721" s="2"/>
      <c r="G721" s="19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19"/>
      <c r="F722" s="2"/>
      <c r="G722" s="19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19"/>
      <c r="F723" s="2"/>
      <c r="G723" s="19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19"/>
      <c r="F724" s="2"/>
      <c r="G724" s="19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19"/>
      <c r="F725" s="2"/>
      <c r="G725" s="19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19"/>
      <c r="F726" s="2"/>
      <c r="G726" s="19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19"/>
      <c r="F727" s="2"/>
      <c r="G727" s="19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19"/>
      <c r="F728" s="2"/>
      <c r="G728" s="19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19"/>
      <c r="F729" s="2"/>
      <c r="G729" s="19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19"/>
      <c r="F730" s="2"/>
      <c r="G730" s="19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19"/>
      <c r="F731" s="2"/>
      <c r="G731" s="19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19"/>
      <c r="F732" s="2"/>
      <c r="G732" s="19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19"/>
      <c r="F733" s="2"/>
      <c r="G733" s="19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19"/>
      <c r="F734" s="2"/>
      <c r="G734" s="19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19"/>
      <c r="F735" s="2"/>
      <c r="G735" s="19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19"/>
      <c r="F736" s="2"/>
      <c r="G736" s="19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19"/>
      <c r="F737" s="2"/>
      <c r="G737" s="19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19"/>
      <c r="F738" s="2"/>
      <c r="G738" s="19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19"/>
      <c r="F739" s="2"/>
      <c r="G739" s="19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19"/>
      <c r="F740" s="2"/>
      <c r="G740" s="19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19"/>
      <c r="F741" s="2"/>
      <c r="G741" s="19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19"/>
      <c r="F742" s="2"/>
      <c r="G742" s="19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19"/>
      <c r="F743" s="2"/>
      <c r="G743" s="19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19"/>
      <c r="F744" s="2"/>
      <c r="G744" s="19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19"/>
      <c r="F745" s="2"/>
      <c r="G745" s="19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19"/>
      <c r="F746" s="2"/>
      <c r="G746" s="19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19"/>
      <c r="F747" s="2"/>
      <c r="G747" s="19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19"/>
      <c r="F748" s="2"/>
      <c r="G748" s="19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19"/>
      <c r="F749" s="2"/>
      <c r="G749" s="19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19"/>
      <c r="F750" s="2"/>
      <c r="G750" s="19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19"/>
      <c r="F751" s="2"/>
      <c r="G751" s="19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19"/>
      <c r="F752" s="2"/>
      <c r="G752" s="19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19"/>
      <c r="F753" s="2"/>
      <c r="G753" s="19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19"/>
      <c r="F754" s="2"/>
      <c r="G754" s="19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19"/>
      <c r="F755" s="2"/>
      <c r="G755" s="19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19"/>
      <c r="F756" s="2"/>
      <c r="G756" s="19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19"/>
      <c r="F757" s="2"/>
      <c r="G757" s="19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19"/>
      <c r="F758" s="2"/>
      <c r="G758" s="19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19"/>
      <c r="F759" s="2"/>
      <c r="G759" s="19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19"/>
      <c r="F760" s="2"/>
      <c r="G760" s="19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19"/>
      <c r="F761" s="2"/>
      <c r="G761" s="19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19"/>
      <c r="F762" s="2"/>
      <c r="G762" s="19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19"/>
      <c r="F763" s="2"/>
      <c r="G763" s="19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19"/>
      <c r="F764" s="2"/>
      <c r="G764" s="19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19"/>
      <c r="F765" s="2"/>
      <c r="G765" s="19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19"/>
      <c r="F766" s="2"/>
      <c r="G766" s="19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19"/>
      <c r="F767" s="2"/>
      <c r="G767" s="19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19"/>
      <c r="F768" s="2"/>
      <c r="G768" s="19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19"/>
      <c r="F769" s="2"/>
      <c r="G769" s="19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19"/>
      <c r="F770" s="2"/>
      <c r="G770" s="19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19"/>
      <c r="F771" s="2"/>
      <c r="G771" s="19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19"/>
      <c r="F772" s="2"/>
      <c r="G772" s="19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19"/>
      <c r="F773" s="2"/>
      <c r="G773" s="19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19"/>
      <c r="F774" s="2"/>
      <c r="G774" s="19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19"/>
      <c r="F775" s="2"/>
      <c r="G775" s="19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19"/>
      <c r="F776" s="2"/>
      <c r="G776" s="19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19"/>
      <c r="F777" s="2"/>
      <c r="G777" s="19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19"/>
      <c r="F778" s="2"/>
      <c r="G778" s="19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19"/>
      <c r="F779" s="2"/>
      <c r="G779" s="19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19"/>
      <c r="F780" s="2"/>
      <c r="G780" s="19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19"/>
      <c r="F781" s="2"/>
      <c r="G781" s="19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19"/>
      <c r="F782" s="2"/>
      <c r="G782" s="19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19"/>
      <c r="F783" s="2"/>
      <c r="G783" s="19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19"/>
      <c r="F784" s="2"/>
      <c r="G784" s="19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19"/>
      <c r="F785" s="2"/>
      <c r="G785" s="19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19"/>
      <c r="F786" s="2"/>
      <c r="G786" s="19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19"/>
      <c r="F787" s="2"/>
      <c r="G787" s="19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19"/>
      <c r="F788" s="2"/>
      <c r="G788" s="19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19"/>
      <c r="F789" s="2"/>
      <c r="G789" s="19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19"/>
      <c r="F790" s="2"/>
      <c r="G790" s="19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19"/>
      <c r="F791" s="2"/>
      <c r="G791" s="19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19"/>
      <c r="F792" s="2"/>
      <c r="G792" s="19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19"/>
      <c r="F793" s="2"/>
      <c r="G793" s="19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19"/>
      <c r="F794" s="2"/>
      <c r="G794" s="19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19"/>
      <c r="F795" s="2"/>
      <c r="G795" s="19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19"/>
      <c r="F796" s="2"/>
      <c r="G796" s="19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19"/>
      <c r="F797" s="2"/>
      <c r="G797" s="19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19"/>
      <c r="F798" s="2"/>
      <c r="G798" s="19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19"/>
      <c r="F799" s="2"/>
      <c r="G799" s="19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19"/>
      <c r="F800" s="2"/>
      <c r="G800" s="19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19"/>
      <c r="F801" s="2"/>
      <c r="G801" s="19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19"/>
      <c r="F802" s="2"/>
      <c r="G802" s="19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19"/>
      <c r="F803" s="2"/>
      <c r="G803" s="19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19"/>
      <c r="F804" s="2"/>
      <c r="G804" s="19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19"/>
      <c r="F805" s="2"/>
      <c r="G805" s="19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19"/>
      <c r="F806" s="2"/>
      <c r="G806" s="19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19"/>
      <c r="F807" s="2"/>
      <c r="G807" s="19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19"/>
      <c r="F808" s="2"/>
      <c r="G808" s="19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19"/>
      <c r="F809" s="2"/>
      <c r="G809" s="19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19"/>
      <c r="F810" s="2"/>
      <c r="G810" s="19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19"/>
      <c r="F811" s="2"/>
      <c r="G811" s="19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19"/>
      <c r="F812" s="2"/>
      <c r="G812" s="19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19"/>
      <c r="F813" s="2"/>
      <c r="G813" s="19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19"/>
      <c r="F814" s="2"/>
      <c r="G814" s="19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19"/>
      <c r="F815" s="2"/>
      <c r="G815" s="19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19"/>
      <c r="F816" s="2"/>
      <c r="G816" s="19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19"/>
      <c r="F817" s="2"/>
      <c r="G817" s="19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19"/>
      <c r="F818" s="2"/>
      <c r="G818" s="19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19"/>
      <c r="F819" s="2"/>
      <c r="G819" s="19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19"/>
      <c r="F820" s="2"/>
      <c r="G820" s="19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19"/>
      <c r="F821" s="2"/>
      <c r="G821" s="19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19"/>
      <c r="F822" s="2"/>
      <c r="G822" s="19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19"/>
      <c r="F823" s="2"/>
      <c r="G823" s="19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19"/>
      <c r="F824" s="2"/>
      <c r="G824" s="19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19"/>
      <c r="F825" s="2"/>
      <c r="G825" s="19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19"/>
      <c r="F826" s="2"/>
      <c r="G826" s="19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19"/>
      <c r="F827" s="2"/>
      <c r="G827" s="19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19"/>
      <c r="F828" s="2"/>
      <c r="G828" s="19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19"/>
      <c r="F829" s="2"/>
      <c r="G829" s="19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19"/>
      <c r="F830" s="2"/>
      <c r="G830" s="19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19"/>
      <c r="F831" s="2"/>
      <c r="G831" s="19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19"/>
      <c r="F832" s="2"/>
      <c r="G832" s="19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19"/>
      <c r="F833" s="2"/>
      <c r="G833" s="19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19"/>
      <c r="F834" s="2"/>
      <c r="G834" s="19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19"/>
      <c r="F835" s="2"/>
      <c r="G835" s="19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19"/>
      <c r="F836" s="2"/>
      <c r="G836" s="19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19"/>
      <c r="F837" s="2"/>
      <c r="G837" s="19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19"/>
      <c r="F838" s="2"/>
      <c r="G838" s="19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19"/>
      <c r="F839" s="2"/>
      <c r="G839" s="19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19"/>
      <c r="F840" s="2"/>
      <c r="G840" s="19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19"/>
      <c r="F841" s="2"/>
      <c r="G841" s="19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19"/>
      <c r="F842" s="2"/>
      <c r="G842" s="19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19"/>
      <c r="F843" s="2"/>
      <c r="G843" s="19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19"/>
      <c r="F844" s="2"/>
      <c r="G844" s="19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19"/>
      <c r="F845" s="2"/>
      <c r="G845" s="19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19"/>
      <c r="F846" s="2"/>
      <c r="G846" s="19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19"/>
      <c r="F847" s="2"/>
      <c r="G847" s="19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19"/>
      <c r="F848" s="2"/>
      <c r="G848" s="19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19"/>
      <c r="F849" s="2"/>
      <c r="G849" s="19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19"/>
      <c r="F850" s="2"/>
      <c r="G850" s="19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19"/>
      <c r="F851" s="2"/>
      <c r="G851" s="19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19"/>
      <c r="F852" s="2"/>
      <c r="G852" s="19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19"/>
      <c r="F853" s="2"/>
      <c r="G853" s="19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19"/>
      <c r="F854" s="2"/>
      <c r="G854" s="19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19"/>
      <c r="F855" s="2"/>
      <c r="G855" s="19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19"/>
      <c r="F856" s="2"/>
      <c r="G856" s="19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19"/>
      <c r="F857" s="2"/>
      <c r="G857" s="19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19"/>
      <c r="F858" s="2"/>
      <c r="G858" s="19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19"/>
      <c r="F859" s="2"/>
      <c r="G859" s="19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19"/>
      <c r="F860" s="2"/>
      <c r="G860" s="19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19"/>
      <c r="F861" s="2"/>
      <c r="G861" s="19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19"/>
      <c r="F862" s="2"/>
      <c r="G862" s="19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19"/>
      <c r="F863" s="2"/>
      <c r="G863" s="19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19"/>
      <c r="F864" s="2"/>
      <c r="G864" s="19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19"/>
      <c r="F865" s="2"/>
      <c r="G865" s="19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19"/>
      <c r="F866" s="2"/>
      <c r="G866" s="19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19"/>
      <c r="F867" s="2"/>
      <c r="G867" s="19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19"/>
      <c r="F868" s="2"/>
      <c r="G868" s="19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19"/>
      <c r="F869" s="2"/>
      <c r="G869" s="19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19"/>
      <c r="F870" s="2"/>
      <c r="G870" s="19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19"/>
      <c r="F871" s="2"/>
      <c r="G871" s="19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19"/>
      <c r="F872" s="2"/>
      <c r="G872" s="19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19"/>
      <c r="F873" s="2"/>
      <c r="G873" s="19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19"/>
      <c r="F874" s="2"/>
      <c r="G874" s="19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19"/>
      <c r="F875" s="2"/>
      <c r="G875" s="19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19"/>
      <c r="F876" s="2"/>
      <c r="G876" s="19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19"/>
      <c r="F877" s="2"/>
      <c r="G877" s="19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19"/>
      <c r="F878" s="2"/>
      <c r="G878" s="19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19"/>
      <c r="F879" s="2"/>
      <c r="G879" s="19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19"/>
      <c r="F880" s="2"/>
      <c r="G880" s="19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19"/>
      <c r="F881" s="2"/>
      <c r="G881" s="19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19"/>
      <c r="F882" s="2"/>
      <c r="G882" s="19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19"/>
      <c r="F883" s="2"/>
      <c r="G883" s="19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19"/>
      <c r="F884" s="2"/>
      <c r="G884" s="19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19"/>
      <c r="F885" s="2"/>
      <c r="G885" s="19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19"/>
      <c r="F886" s="2"/>
      <c r="G886" s="19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19"/>
      <c r="F887" s="2"/>
      <c r="G887" s="19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19"/>
      <c r="F888" s="2"/>
      <c r="G888" s="19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19"/>
      <c r="F889" s="2"/>
      <c r="G889" s="19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19"/>
      <c r="F890" s="2"/>
      <c r="G890" s="19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19"/>
      <c r="F891" s="2"/>
      <c r="G891" s="19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19"/>
      <c r="F892" s="2"/>
      <c r="G892" s="19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19"/>
      <c r="F893" s="2"/>
      <c r="G893" s="19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19"/>
      <c r="F894" s="2"/>
      <c r="G894" s="19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19"/>
      <c r="F895" s="2"/>
      <c r="G895" s="19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19"/>
      <c r="F896" s="2"/>
      <c r="G896" s="19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19"/>
      <c r="F897" s="2"/>
      <c r="G897" s="19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19"/>
      <c r="F898" s="2"/>
      <c r="G898" s="19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19"/>
      <c r="F899" s="2"/>
      <c r="G899" s="19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19"/>
      <c r="F900" s="2"/>
      <c r="G900" s="19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19"/>
      <c r="F901" s="2"/>
      <c r="G901" s="19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19"/>
      <c r="F902" s="2"/>
      <c r="G902" s="19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19"/>
      <c r="F903" s="2"/>
      <c r="G903" s="19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19"/>
      <c r="F904" s="2"/>
      <c r="G904" s="19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19"/>
      <c r="F905" s="2"/>
      <c r="G905" s="19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19"/>
      <c r="F906" s="2"/>
      <c r="G906" s="19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19"/>
      <c r="F907" s="2"/>
      <c r="G907" s="19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19"/>
      <c r="F908" s="2"/>
      <c r="G908" s="19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19"/>
      <c r="F909" s="2"/>
      <c r="G909" s="19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19"/>
      <c r="F910" s="2"/>
      <c r="G910" s="19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19"/>
      <c r="F911" s="2"/>
      <c r="G911" s="19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19"/>
      <c r="F912" s="2"/>
      <c r="G912" s="19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19"/>
      <c r="F913" s="2"/>
      <c r="G913" s="19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19"/>
      <c r="F914" s="2"/>
      <c r="G914" s="19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19"/>
      <c r="F915" s="2"/>
      <c r="G915" s="19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19"/>
      <c r="F916" s="2"/>
      <c r="G916" s="19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19"/>
      <c r="F917" s="2"/>
      <c r="G917" s="19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19"/>
      <c r="F918" s="2"/>
      <c r="G918" s="19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19"/>
      <c r="F919" s="2"/>
      <c r="G919" s="19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19"/>
      <c r="F920" s="2"/>
      <c r="G920" s="19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19"/>
      <c r="F921" s="2"/>
      <c r="G921" s="19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19"/>
      <c r="F922" s="2"/>
      <c r="G922" s="19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19"/>
      <c r="F923" s="2"/>
      <c r="G923" s="19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19"/>
      <c r="F924" s="2"/>
      <c r="G924" s="19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19"/>
      <c r="F925" s="2"/>
      <c r="G925" s="19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19"/>
      <c r="F926" s="2"/>
      <c r="G926" s="19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19"/>
      <c r="F927" s="2"/>
      <c r="G927" s="19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19"/>
      <c r="F928" s="2"/>
      <c r="G928" s="19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19"/>
      <c r="F929" s="2"/>
      <c r="G929" s="19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19"/>
      <c r="F930" s="2"/>
      <c r="G930" s="19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19"/>
      <c r="F931" s="2"/>
      <c r="G931" s="19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19"/>
      <c r="F932" s="2"/>
      <c r="G932" s="19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19"/>
      <c r="F933" s="2"/>
      <c r="G933" s="19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19"/>
      <c r="F934" s="2"/>
      <c r="G934" s="19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19"/>
      <c r="F935" s="2"/>
      <c r="G935" s="19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19"/>
      <c r="F936" s="2"/>
      <c r="G936" s="19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19"/>
      <c r="F937" s="2"/>
      <c r="G937" s="19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19"/>
      <c r="F938" s="2"/>
      <c r="G938" s="19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19"/>
      <c r="F939" s="2"/>
      <c r="G939" s="19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19"/>
      <c r="F940" s="2"/>
      <c r="G940" s="19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19"/>
      <c r="F941" s="2"/>
      <c r="G941" s="19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19"/>
      <c r="F942" s="2"/>
      <c r="G942" s="19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19"/>
      <c r="F943" s="2"/>
      <c r="G943" s="19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19"/>
      <c r="F944" s="2"/>
      <c r="G944" s="19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19"/>
      <c r="F945" s="2"/>
      <c r="G945" s="19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19"/>
      <c r="F946" s="2"/>
      <c r="G946" s="19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19"/>
      <c r="F947" s="2"/>
      <c r="G947" s="19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19"/>
      <c r="F948" s="2"/>
      <c r="G948" s="19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19"/>
      <c r="F949" s="2"/>
      <c r="G949" s="19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19"/>
      <c r="F950" s="2"/>
      <c r="G950" s="19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19"/>
      <c r="F951" s="2"/>
      <c r="G951" s="19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19"/>
      <c r="F952" s="2"/>
      <c r="G952" s="19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19"/>
      <c r="F953" s="2"/>
      <c r="G953" s="19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19"/>
      <c r="F954" s="2"/>
      <c r="G954" s="19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19"/>
      <c r="F955" s="2"/>
      <c r="G955" s="19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19"/>
      <c r="F956" s="2"/>
      <c r="G956" s="19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19"/>
      <c r="F957" s="2"/>
      <c r="G957" s="19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19"/>
      <c r="F958" s="2"/>
      <c r="G958" s="19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19"/>
      <c r="F959" s="2"/>
      <c r="G959" s="19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19"/>
      <c r="F960" s="2"/>
      <c r="G960" s="19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19"/>
      <c r="F961" s="2"/>
      <c r="G961" s="19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19"/>
      <c r="F962" s="2"/>
      <c r="G962" s="19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19"/>
      <c r="F963" s="2"/>
      <c r="G963" s="19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19"/>
      <c r="F964" s="2"/>
      <c r="G964" s="19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19"/>
      <c r="F965" s="2"/>
      <c r="G965" s="19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19"/>
      <c r="F966" s="2"/>
      <c r="G966" s="19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19"/>
      <c r="F967" s="2"/>
      <c r="G967" s="19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19"/>
      <c r="F968" s="2"/>
      <c r="G968" s="19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19"/>
      <c r="F969" s="2"/>
      <c r="G969" s="19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19"/>
      <c r="F970" s="2"/>
      <c r="G970" s="19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19"/>
      <c r="F971" s="2"/>
      <c r="G971" s="19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19"/>
      <c r="F972" s="2"/>
      <c r="G972" s="19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19"/>
      <c r="F973" s="2"/>
      <c r="G973" s="19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19"/>
      <c r="F974" s="2"/>
      <c r="G974" s="19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19"/>
      <c r="F975" s="2"/>
      <c r="G975" s="19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19"/>
      <c r="F976" s="2"/>
      <c r="G976" s="19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19"/>
      <c r="F977" s="2"/>
      <c r="G977" s="19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19"/>
      <c r="F978" s="2"/>
      <c r="G978" s="19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19"/>
      <c r="F979" s="2"/>
      <c r="G979" s="19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19"/>
      <c r="F980" s="2"/>
      <c r="G980" s="19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19"/>
      <c r="F981" s="2"/>
      <c r="G981" s="19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19"/>
      <c r="F982" s="2"/>
      <c r="G982" s="19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19"/>
      <c r="F983" s="2"/>
      <c r="G983" s="19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19"/>
      <c r="F984" s="2"/>
      <c r="G984" s="19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19"/>
      <c r="F985" s="2"/>
      <c r="G985" s="19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19"/>
      <c r="F986" s="2"/>
      <c r="G986" s="19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19"/>
      <c r="F987" s="2"/>
      <c r="G987" s="19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19"/>
      <c r="F988" s="2"/>
      <c r="G988" s="19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19"/>
      <c r="F989" s="2"/>
      <c r="G989" s="19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19"/>
      <c r="F990" s="2"/>
      <c r="G990" s="19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19"/>
      <c r="F991" s="2"/>
      <c r="G991" s="19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19"/>
      <c r="F992" s="2"/>
      <c r="G992" s="19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19"/>
      <c r="F993" s="2"/>
      <c r="G993" s="19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19"/>
      <c r="F994" s="2"/>
      <c r="G994" s="19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19"/>
      <c r="F995" s="2"/>
      <c r="G995" s="19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19"/>
      <c r="F996" s="2"/>
      <c r="G996" s="19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19"/>
      <c r="F997" s="2"/>
      <c r="G997" s="19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19"/>
      <c r="F998" s="2"/>
      <c r="G998" s="19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19"/>
      <c r="F999" s="2"/>
      <c r="G999" s="19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19"/>
      <c r="F1000" s="2"/>
      <c r="G1000" s="19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19"/>
      <c r="F1001" s="2"/>
      <c r="G1001" s="19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19"/>
      <c r="F1002" s="2"/>
      <c r="G1002" s="19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19"/>
      <c r="F1003" s="2"/>
      <c r="G1003" s="19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19"/>
      <c r="F1004" s="2"/>
      <c r="G1004" s="19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19"/>
      <c r="F1005" s="2"/>
      <c r="G1005" s="19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27.89"/>
    <col customWidth="1" min="3" max="3" width="24.89"/>
    <col customWidth="1" min="4" max="4" width="23.11"/>
    <col customWidth="1" min="5" max="5" width="17.11"/>
    <col customWidth="1" min="6" max="6" width="16.89"/>
    <col customWidth="1" min="7" max="7" width="43.0"/>
    <col customWidth="1" min="8" max="26" width="11.0"/>
  </cols>
  <sheetData>
    <row r="1" ht="15.75" customHeight="1">
      <c r="A1" s="17" t="s">
        <v>123</v>
      </c>
      <c r="B1" s="17" t="s">
        <v>27</v>
      </c>
      <c r="C1" s="17" t="s">
        <v>125</v>
      </c>
      <c r="D1" s="17" t="s">
        <v>28</v>
      </c>
      <c r="E1" s="17" t="s">
        <v>508</v>
      </c>
      <c r="F1" s="17" t="s">
        <v>29</v>
      </c>
      <c r="G1" s="17" t="s">
        <v>509</v>
      </c>
      <c r="H1" s="17" t="s">
        <v>510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1" t="s">
        <v>129</v>
      </c>
      <c r="B2" s="1" t="s">
        <v>131</v>
      </c>
      <c r="C2" s="2" t="s">
        <v>128</v>
      </c>
      <c r="D2" s="2" t="s">
        <v>132</v>
      </c>
      <c r="E2" s="2" t="s">
        <v>127</v>
      </c>
      <c r="F2" s="2" t="s">
        <v>130</v>
      </c>
      <c r="H2" s="1" t="s">
        <v>129</v>
      </c>
    </row>
    <row r="3" ht="15.75" customHeight="1">
      <c r="A3" s="1" t="s">
        <v>511</v>
      </c>
      <c r="B3" s="1" t="s">
        <v>512</v>
      </c>
      <c r="C3" s="2" t="s">
        <v>137</v>
      </c>
      <c r="D3" s="2" t="s">
        <v>138</v>
      </c>
      <c r="E3" s="2" t="s">
        <v>133</v>
      </c>
      <c r="F3" s="2" t="s">
        <v>134</v>
      </c>
      <c r="H3" s="2" t="s">
        <v>129</v>
      </c>
    </row>
    <row r="4" ht="15.75" customHeight="1">
      <c r="A4" s="1" t="s">
        <v>513</v>
      </c>
      <c r="B4" s="1" t="s">
        <v>514</v>
      </c>
      <c r="C4" s="2" t="s">
        <v>142</v>
      </c>
      <c r="D4" s="2" t="s">
        <v>143</v>
      </c>
      <c r="E4" s="2" t="s">
        <v>139</v>
      </c>
      <c r="F4" s="2" t="s">
        <v>140</v>
      </c>
      <c r="H4" s="2" t="s">
        <v>129</v>
      </c>
    </row>
    <row r="5" ht="15.75" customHeight="1">
      <c r="A5" s="1" t="s">
        <v>34</v>
      </c>
      <c r="B5" s="1" t="s">
        <v>141</v>
      </c>
      <c r="C5" s="2" t="s">
        <v>147</v>
      </c>
      <c r="D5" s="2" t="s">
        <v>148</v>
      </c>
      <c r="E5" s="2" t="s">
        <v>144</v>
      </c>
      <c r="F5" s="2" t="s">
        <v>145</v>
      </c>
      <c r="H5" s="2" t="s">
        <v>129</v>
      </c>
    </row>
    <row r="6" ht="15.75" customHeight="1">
      <c r="A6" s="1" t="s">
        <v>35</v>
      </c>
      <c r="B6" s="1" t="s">
        <v>278</v>
      </c>
      <c r="C6" s="2" t="s">
        <v>152</v>
      </c>
      <c r="D6" s="2" t="s">
        <v>153</v>
      </c>
      <c r="E6" s="2" t="s">
        <v>149</v>
      </c>
      <c r="F6" s="2" t="s">
        <v>150</v>
      </c>
      <c r="H6" s="2" t="s">
        <v>129</v>
      </c>
    </row>
    <row r="7" ht="15.75" customHeight="1">
      <c r="A7" s="1" t="s">
        <v>33</v>
      </c>
      <c r="B7" s="1" t="s">
        <v>151</v>
      </c>
      <c r="C7" s="2" t="s">
        <v>158</v>
      </c>
      <c r="D7" s="2" t="s">
        <v>159</v>
      </c>
      <c r="E7" s="2" t="s">
        <v>154</v>
      </c>
      <c r="F7" s="2" t="s">
        <v>155</v>
      </c>
      <c r="H7" s="2" t="s">
        <v>129</v>
      </c>
    </row>
    <row r="8" ht="15.75" customHeight="1">
      <c r="A8" s="1" t="s">
        <v>156</v>
      </c>
      <c r="B8" s="1" t="s">
        <v>157</v>
      </c>
      <c r="C8" s="2" t="s">
        <v>164</v>
      </c>
      <c r="D8" s="2" t="s">
        <v>165</v>
      </c>
      <c r="E8" s="2" t="s">
        <v>160</v>
      </c>
      <c r="F8" s="2" t="s">
        <v>161</v>
      </c>
      <c r="H8" s="2" t="s">
        <v>129</v>
      </c>
    </row>
    <row r="9" ht="15.75" customHeight="1">
      <c r="A9" s="1" t="s">
        <v>162</v>
      </c>
      <c r="B9" s="1" t="s">
        <v>163</v>
      </c>
      <c r="C9" s="2" t="s">
        <v>170</v>
      </c>
      <c r="D9" s="2" t="s">
        <v>171</v>
      </c>
      <c r="E9" s="2" t="s">
        <v>166</v>
      </c>
      <c r="F9" s="2" t="s">
        <v>167</v>
      </c>
      <c r="H9" s="2" t="s">
        <v>129</v>
      </c>
    </row>
    <row r="10" ht="15.75" customHeight="1">
      <c r="A10" s="1" t="s">
        <v>168</v>
      </c>
      <c r="B10" s="1" t="s">
        <v>169</v>
      </c>
      <c r="C10" s="2" t="s">
        <v>175</v>
      </c>
      <c r="D10" s="2" t="s">
        <v>176</v>
      </c>
      <c r="E10" s="2" t="s">
        <v>172</v>
      </c>
      <c r="F10" s="2" t="s">
        <v>173</v>
      </c>
      <c r="H10" s="2" t="s">
        <v>129</v>
      </c>
    </row>
    <row r="11" ht="15.75" customHeight="1">
      <c r="A11" s="1" t="s">
        <v>39</v>
      </c>
      <c r="B11" s="1" t="s">
        <v>174</v>
      </c>
      <c r="C11" s="2" t="s">
        <v>180</v>
      </c>
      <c r="D11" s="2" t="s">
        <v>181</v>
      </c>
      <c r="E11" s="2" t="s">
        <v>48</v>
      </c>
      <c r="F11" s="2" t="s">
        <v>178</v>
      </c>
      <c r="H11" s="2" t="s">
        <v>129</v>
      </c>
    </row>
    <row r="12" ht="15.75" customHeight="1">
      <c r="A12" s="1" t="s">
        <v>46</v>
      </c>
      <c r="B12" s="1" t="s">
        <v>179</v>
      </c>
      <c r="C12" s="2" t="s">
        <v>184</v>
      </c>
      <c r="D12" s="2" t="s">
        <v>185</v>
      </c>
      <c r="E12" s="2" t="s">
        <v>84</v>
      </c>
      <c r="F12" s="2" t="s">
        <v>182</v>
      </c>
      <c r="H12" s="2" t="s">
        <v>129</v>
      </c>
    </row>
    <row r="13" ht="15.75" customHeight="1">
      <c r="A13" s="1" t="s">
        <v>53</v>
      </c>
      <c r="B13" s="1" t="s">
        <v>183</v>
      </c>
      <c r="C13" s="2" t="s">
        <v>188</v>
      </c>
      <c r="D13" s="2" t="s">
        <v>189</v>
      </c>
      <c r="E13" s="2" t="s">
        <v>51</v>
      </c>
      <c r="F13" s="2" t="s">
        <v>186</v>
      </c>
      <c r="H13" s="2" t="s">
        <v>129</v>
      </c>
    </row>
    <row r="14" ht="15.75" customHeight="1">
      <c r="A14" s="1" t="s">
        <v>42</v>
      </c>
      <c r="B14" s="1" t="s">
        <v>187</v>
      </c>
      <c r="C14" s="2" t="s">
        <v>194</v>
      </c>
      <c r="D14" s="2" t="s">
        <v>195</v>
      </c>
      <c r="E14" s="2" t="s">
        <v>190</v>
      </c>
      <c r="F14" s="2" t="s">
        <v>191</v>
      </c>
      <c r="H14" s="2" t="s">
        <v>129</v>
      </c>
    </row>
    <row r="15" ht="15.75" customHeight="1">
      <c r="A15" s="2" t="s">
        <v>66</v>
      </c>
      <c r="B15" s="1" t="s">
        <v>515</v>
      </c>
      <c r="C15" s="2" t="s">
        <v>200</v>
      </c>
      <c r="D15" s="2" t="s">
        <v>201</v>
      </c>
      <c r="E15" s="2" t="s">
        <v>196</v>
      </c>
      <c r="F15" s="2" t="s">
        <v>197</v>
      </c>
      <c r="H15" s="2" t="s">
        <v>129</v>
      </c>
    </row>
    <row r="16" ht="15.75" customHeight="1">
      <c r="A16" s="2" t="s">
        <v>198</v>
      </c>
      <c r="B16" s="1" t="s">
        <v>199</v>
      </c>
      <c r="C16" s="2" t="s">
        <v>206</v>
      </c>
      <c r="D16" s="2" t="s">
        <v>207</v>
      </c>
      <c r="E16" s="2" t="s">
        <v>202</v>
      </c>
      <c r="F16" s="2" t="s">
        <v>203</v>
      </c>
      <c r="H16" s="2" t="s">
        <v>129</v>
      </c>
    </row>
    <row r="17" ht="15.75" customHeight="1">
      <c r="A17" s="2" t="s">
        <v>204</v>
      </c>
      <c r="B17" s="2" t="s">
        <v>205</v>
      </c>
      <c r="C17" s="2" t="s">
        <v>212</v>
      </c>
      <c r="D17" s="2" t="s">
        <v>213</v>
      </c>
      <c r="E17" s="2" t="s">
        <v>208</v>
      </c>
      <c r="F17" s="2" t="s">
        <v>209</v>
      </c>
      <c r="H17" s="2" t="s">
        <v>129</v>
      </c>
    </row>
    <row r="18" ht="15.75" customHeight="1">
      <c r="A18" s="2" t="s">
        <v>210</v>
      </c>
      <c r="B18" s="2" t="s">
        <v>211</v>
      </c>
      <c r="C18" s="2" t="s">
        <v>217</v>
      </c>
      <c r="D18" s="2" t="s">
        <v>218</v>
      </c>
      <c r="E18" s="2" t="s">
        <v>82</v>
      </c>
      <c r="F18" s="2" t="s">
        <v>214</v>
      </c>
      <c r="H18" s="2" t="s">
        <v>129</v>
      </c>
    </row>
    <row r="19" ht="15.75" customHeight="1">
      <c r="A19" s="2" t="s">
        <v>215</v>
      </c>
      <c r="B19" s="2" t="s">
        <v>216</v>
      </c>
      <c r="C19" s="2" t="s">
        <v>220</v>
      </c>
      <c r="D19" s="2" t="s">
        <v>221</v>
      </c>
      <c r="E19" s="2" t="s">
        <v>43</v>
      </c>
      <c r="F19" s="2" t="s">
        <v>219</v>
      </c>
      <c r="H19" s="2" t="s">
        <v>129</v>
      </c>
    </row>
    <row r="20" ht="15.75" customHeight="1">
      <c r="A20" s="2" t="s">
        <v>41</v>
      </c>
      <c r="B20" s="2" t="s">
        <v>163</v>
      </c>
      <c r="C20" s="2" t="s">
        <v>224</v>
      </c>
      <c r="D20" s="2" t="s">
        <v>225</v>
      </c>
      <c r="E20" s="2" t="s">
        <v>222</v>
      </c>
      <c r="F20" s="2" t="s">
        <v>223</v>
      </c>
      <c r="H20" s="2" t="s">
        <v>129</v>
      </c>
    </row>
    <row r="21" ht="15.75" customHeight="1">
      <c r="A21" s="2" t="s">
        <v>215</v>
      </c>
      <c r="B21" s="2" t="s">
        <v>216</v>
      </c>
      <c r="C21" s="2" t="s">
        <v>228</v>
      </c>
      <c r="D21" s="2" t="s">
        <v>229</v>
      </c>
      <c r="E21" s="2" t="s">
        <v>226</v>
      </c>
      <c r="F21" s="2" t="s">
        <v>227</v>
      </c>
      <c r="H21" s="2" t="s">
        <v>129</v>
      </c>
    </row>
    <row r="22" ht="15.75" customHeight="1">
      <c r="A22" s="2"/>
      <c r="B22" s="2"/>
      <c r="C22" s="2" t="s">
        <v>232</v>
      </c>
      <c r="D22" s="2" t="s">
        <v>233</v>
      </c>
      <c r="E22" s="2" t="s">
        <v>230</v>
      </c>
      <c r="F22" s="2" t="s">
        <v>231</v>
      </c>
      <c r="H22" s="2" t="s">
        <v>129</v>
      </c>
    </row>
    <row r="23" ht="15.75" customHeight="1">
      <c r="A23" s="2"/>
      <c r="B23" s="2"/>
      <c r="C23" s="2" t="s">
        <v>236</v>
      </c>
      <c r="D23" s="2" t="s">
        <v>237</v>
      </c>
      <c r="E23" s="2" t="s">
        <v>234</v>
      </c>
      <c r="F23" s="2" t="s">
        <v>235</v>
      </c>
      <c r="H23" s="2" t="s">
        <v>129</v>
      </c>
    </row>
    <row r="24" ht="15.75" customHeight="1">
      <c r="A24" s="2"/>
      <c r="B24" s="2"/>
      <c r="C24" s="2" t="s">
        <v>240</v>
      </c>
      <c r="D24" s="2" t="s">
        <v>241</v>
      </c>
      <c r="E24" s="2" t="s">
        <v>238</v>
      </c>
      <c r="F24" s="2" t="s">
        <v>239</v>
      </c>
      <c r="H24" s="2" t="s">
        <v>129</v>
      </c>
    </row>
    <row r="25" ht="15.75" customHeight="1">
      <c r="A25" s="2"/>
      <c r="B25" s="2"/>
      <c r="C25" s="2" t="s">
        <v>243</v>
      </c>
      <c r="D25" s="2" t="s">
        <v>244</v>
      </c>
      <c r="E25" s="2" t="s">
        <v>83</v>
      </c>
      <c r="F25" s="2" t="s">
        <v>242</v>
      </c>
      <c r="H25" s="2" t="s">
        <v>129</v>
      </c>
    </row>
    <row r="26" ht="15.75" customHeight="1">
      <c r="A26" s="2"/>
      <c r="B26" s="2"/>
      <c r="C26" s="2" t="s">
        <v>247</v>
      </c>
      <c r="D26" s="2" t="s">
        <v>248</v>
      </c>
      <c r="E26" s="2" t="s">
        <v>245</v>
      </c>
      <c r="F26" s="2" t="s">
        <v>246</v>
      </c>
      <c r="H26" s="2" t="s">
        <v>129</v>
      </c>
    </row>
    <row r="27" ht="15.75" customHeight="1">
      <c r="A27" s="2"/>
      <c r="B27" s="2"/>
      <c r="C27" s="2" t="s">
        <v>251</v>
      </c>
      <c r="D27" s="2" t="s">
        <v>252</v>
      </c>
      <c r="E27" s="2" t="s">
        <v>249</v>
      </c>
      <c r="F27" s="2" t="s">
        <v>250</v>
      </c>
      <c r="H27" s="2" t="s">
        <v>129</v>
      </c>
    </row>
    <row r="28" ht="15.75" customHeight="1">
      <c r="A28" s="2"/>
      <c r="B28" s="2"/>
      <c r="C28" s="2" t="s">
        <v>255</v>
      </c>
      <c r="D28" s="2" t="s">
        <v>256</v>
      </c>
      <c r="E28" s="2" t="s">
        <v>253</v>
      </c>
      <c r="F28" s="2" t="s">
        <v>254</v>
      </c>
      <c r="H28" s="2" t="s">
        <v>129</v>
      </c>
    </row>
    <row r="29" ht="15.75" customHeight="1">
      <c r="A29" s="2"/>
      <c r="B29" s="2"/>
      <c r="C29" s="2" t="s">
        <v>259</v>
      </c>
      <c r="D29" s="2" t="s">
        <v>260</v>
      </c>
      <c r="E29" s="2" t="s">
        <v>257</v>
      </c>
      <c r="F29" s="2" t="s">
        <v>258</v>
      </c>
      <c r="H29" s="2" t="s">
        <v>129</v>
      </c>
    </row>
    <row r="30" ht="15.75" customHeight="1">
      <c r="A30" s="2"/>
      <c r="B30" s="2"/>
      <c r="C30" s="2" t="s">
        <v>263</v>
      </c>
      <c r="D30" s="2" t="s">
        <v>264</v>
      </c>
      <c r="E30" s="2" t="s">
        <v>261</v>
      </c>
      <c r="F30" s="2" t="s">
        <v>262</v>
      </c>
      <c r="H30" s="2" t="s">
        <v>129</v>
      </c>
    </row>
    <row r="31" ht="15.75" customHeight="1">
      <c r="A31" s="2"/>
      <c r="B31" s="2"/>
      <c r="C31" s="2" t="s">
        <v>266</v>
      </c>
      <c r="D31" s="2" t="s">
        <v>267</v>
      </c>
      <c r="E31" s="2" t="s">
        <v>68</v>
      </c>
      <c r="F31" s="2" t="s">
        <v>265</v>
      </c>
      <c r="H31" s="2" t="s">
        <v>129</v>
      </c>
    </row>
    <row r="32" ht="15.75" customHeight="1">
      <c r="A32" s="2"/>
      <c r="B32" s="2"/>
      <c r="C32" s="2" t="s">
        <v>36</v>
      </c>
      <c r="D32" s="2" t="s">
        <v>269</v>
      </c>
      <c r="E32" s="2" t="s">
        <v>49</v>
      </c>
      <c r="F32" s="2" t="s">
        <v>268</v>
      </c>
      <c r="H32" s="2" t="s">
        <v>129</v>
      </c>
    </row>
    <row r="33" ht="15.75" customHeight="1">
      <c r="A33" s="2"/>
      <c r="B33" s="2"/>
      <c r="C33" s="2" t="s">
        <v>52</v>
      </c>
      <c r="D33" s="2" t="s">
        <v>271</v>
      </c>
      <c r="E33" s="2" t="s">
        <v>65</v>
      </c>
      <c r="F33" s="2" t="s">
        <v>270</v>
      </c>
      <c r="H33" s="2" t="s">
        <v>129</v>
      </c>
    </row>
    <row r="34" ht="15.75" customHeight="1">
      <c r="A34" s="2"/>
      <c r="B34" s="2"/>
      <c r="C34" s="2" t="s">
        <v>33</v>
      </c>
      <c r="D34" s="2" t="s">
        <v>151</v>
      </c>
      <c r="E34" s="2" t="s">
        <v>272</v>
      </c>
      <c r="F34" s="2" t="s">
        <v>273</v>
      </c>
      <c r="H34" s="2" t="s">
        <v>129</v>
      </c>
    </row>
    <row r="35" ht="15.75" customHeight="1">
      <c r="A35" s="2"/>
      <c r="B35" s="2"/>
      <c r="C35" s="2" t="s">
        <v>34</v>
      </c>
      <c r="D35" s="2" t="s">
        <v>141</v>
      </c>
      <c r="E35" s="2" t="s">
        <v>59</v>
      </c>
      <c r="F35" s="2" t="s">
        <v>274</v>
      </c>
      <c r="H35" s="2" t="s">
        <v>129</v>
      </c>
    </row>
    <row r="36" ht="15.75" customHeight="1">
      <c r="A36" s="2"/>
      <c r="B36" s="2"/>
      <c r="C36" s="2" t="s">
        <v>215</v>
      </c>
      <c r="D36" s="1" t="s">
        <v>216</v>
      </c>
      <c r="E36" s="2" t="s">
        <v>72</v>
      </c>
      <c r="F36" s="2" t="s">
        <v>275</v>
      </c>
      <c r="H36" s="2" t="s">
        <v>129</v>
      </c>
    </row>
    <row r="37" ht="15.75" customHeight="1">
      <c r="A37" s="2"/>
      <c r="B37" s="2"/>
      <c r="C37" s="2" t="s">
        <v>35</v>
      </c>
      <c r="D37" s="2" t="s">
        <v>278</v>
      </c>
      <c r="E37" s="2" t="s">
        <v>276</v>
      </c>
      <c r="F37" s="2" t="s">
        <v>277</v>
      </c>
      <c r="H37" s="2" t="s">
        <v>129</v>
      </c>
    </row>
    <row r="38" ht="15.75" customHeight="1">
      <c r="A38" s="2"/>
      <c r="B38" s="2"/>
      <c r="C38" s="2" t="s">
        <v>38</v>
      </c>
      <c r="D38" s="1" t="s">
        <v>281</v>
      </c>
      <c r="E38" s="2" t="s">
        <v>279</v>
      </c>
      <c r="F38" s="2" t="s">
        <v>280</v>
      </c>
      <c r="H38" s="2" t="s">
        <v>129</v>
      </c>
    </row>
    <row r="39" ht="15.75" customHeight="1">
      <c r="A39" s="2"/>
      <c r="B39" s="2"/>
      <c r="C39" s="2" t="s">
        <v>39</v>
      </c>
      <c r="D39" s="2" t="s">
        <v>174</v>
      </c>
      <c r="E39" s="2" t="s">
        <v>282</v>
      </c>
      <c r="F39" s="2" t="s">
        <v>283</v>
      </c>
      <c r="H39" s="2" t="s">
        <v>129</v>
      </c>
    </row>
    <row r="40" ht="15.75" customHeight="1">
      <c r="A40" s="2"/>
      <c r="B40" s="2"/>
      <c r="C40" s="2" t="s">
        <v>41</v>
      </c>
      <c r="D40" s="2" t="s">
        <v>163</v>
      </c>
      <c r="E40" s="2" t="s">
        <v>62</v>
      </c>
      <c r="F40" s="2" t="s">
        <v>284</v>
      </c>
      <c r="H40" s="2" t="s">
        <v>129</v>
      </c>
    </row>
    <row r="41" ht="15.75" customHeight="1">
      <c r="A41" s="2"/>
      <c r="B41" s="2"/>
      <c r="C41" s="2" t="s">
        <v>42</v>
      </c>
      <c r="D41" s="2" t="s">
        <v>187</v>
      </c>
      <c r="E41" s="2" t="s">
        <v>285</v>
      </c>
      <c r="F41" s="2" t="s">
        <v>287</v>
      </c>
      <c r="H41" s="2" t="s">
        <v>129</v>
      </c>
    </row>
    <row r="42" ht="15.75" customHeight="1">
      <c r="A42" s="2"/>
      <c r="B42" s="2"/>
      <c r="C42" s="2" t="s">
        <v>47</v>
      </c>
      <c r="D42" s="2" t="s">
        <v>289</v>
      </c>
      <c r="E42" s="2" t="s">
        <v>81</v>
      </c>
      <c r="F42" s="2" t="s">
        <v>288</v>
      </c>
      <c r="H42" s="2" t="s">
        <v>129</v>
      </c>
    </row>
    <row r="43" ht="15.75" customHeight="1">
      <c r="A43" s="2"/>
      <c r="B43" s="2"/>
      <c r="C43" s="2" t="s">
        <v>177</v>
      </c>
      <c r="D43" s="1" t="s">
        <v>292</v>
      </c>
      <c r="E43" s="2" t="s">
        <v>290</v>
      </c>
      <c r="F43" s="2" t="s">
        <v>291</v>
      </c>
      <c r="H43" s="2" t="s">
        <v>129</v>
      </c>
    </row>
    <row r="44" ht="15.75" customHeight="1">
      <c r="A44" s="2"/>
      <c r="B44" s="2"/>
      <c r="C44" s="2" t="s">
        <v>36</v>
      </c>
      <c r="D44" s="1" t="s">
        <v>269</v>
      </c>
      <c r="E44" s="2" t="s">
        <v>293</v>
      </c>
      <c r="F44" s="2" t="s">
        <v>294</v>
      </c>
      <c r="H44" s="2" t="s">
        <v>129</v>
      </c>
    </row>
    <row r="45" ht="15.75" customHeight="1">
      <c r="A45" s="2"/>
      <c r="B45" s="2"/>
      <c r="C45" s="2" t="s">
        <v>46</v>
      </c>
      <c r="D45" s="2" t="s">
        <v>179</v>
      </c>
      <c r="E45" s="2" t="s">
        <v>295</v>
      </c>
      <c r="F45" s="2" t="s">
        <v>297</v>
      </c>
      <c r="H45" s="2" t="s">
        <v>129</v>
      </c>
    </row>
    <row r="46" ht="15.75" customHeight="1">
      <c r="A46" s="2"/>
      <c r="B46" s="2"/>
      <c r="C46" s="2" t="s">
        <v>215</v>
      </c>
      <c r="D46" s="2" t="s">
        <v>216</v>
      </c>
      <c r="E46" s="2" t="s">
        <v>298</v>
      </c>
      <c r="F46" s="2" t="s">
        <v>299</v>
      </c>
      <c r="H46" s="2" t="s">
        <v>129</v>
      </c>
    </row>
    <row r="47" ht="15.75" customHeight="1">
      <c r="A47" s="2"/>
      <c r="B47" s="2"/>
      <c r="C47" s="2" t="s">
        <v>53</v>
      </c>
      <c r="D47" s="2" t="s">
        <v>183</v>
      </c>
      <c r="E47" s="2" t="s">
        <v>300</v>
      </c>
      <c r="F47" s="2" t="s">
        <v>301</v>
      </c>
      <c r="H47" s="2" t="s">
        <v>129</v>
      </c>
    </row>
    <row r="48" ht="15.75" customHeight="1">
      <c r="A48" s="2"/>
      <c r="B48" s="2"/>
      <c r="C48" s="2" t="s">
        <v>66</v>
      </c>
      <c r="D48" s="2" t="s">
        <v>304</v>
      </c>
      <c r="E48" s="2" t="s">
        <v>302</v>
      </c>
      <c r="F48" s="2" t="s">
        <v>303</v>
      </c>
      <c r="H48" s="2" t="s">
        <v>129</v>
      </c>
    </row>
    <row r="49" ht="15.75" customHeight="1">
      <c r="A49" s="2"/>
      <c r="B49" s="2"/>
      <c r="C49" s="2" t="s">
        <v>70</v>
      </c>
      <c r="D49" s="2" t="s">
        <v>307</v>
      </c>
      <c r="E49" s="2" t="s">
        <v>305</v>
      </c>
      <c r="F49" s="2" t="s">
        <v>306</v>
      </c>
      <c r="H49" s="2" t="s">
        <v>129</v>
      </c>
    </row>
    <row r="50" ht="15.75" customHeight="1">
      <c r="C50" s="2" t="s">
        <v>310</v>
      </c>
      <c r="D50" s="1" t="s">
        <v>311</v>
      </c>
      <c r="E50" s="2" t="s">
        <v>308</v>
      </c>
      <c r="F50" s="2" t="s">
        <v>309</v>
      </c>
      <c r="H50" s="2" t="s">
        <v>129</v>
      </c>
    </row>
    <row r="51" ht="15.75" customHeight="1">
      <c r="C51" s="2"/>
      <c r="E51" s="2" t="s">
        <v>312</v>
      </c>
      <c r="F51" s="2" t="s">
        <v>313</v>
      </c>
      <c r="G51" s="1" t="s">
        <v>243</v>
      </c>
      <c r="H51" s="2" t="s">
        <v>129</v>
      </c>
    </row>
    <row r="52" ht="15.75" customHeight="1">
      <c r="C52" s="2"/>
      <c r="E52" s="2" t="s">
        <v>73</v>
      </c>
      <c r="F52" s="2" t="s">
        <v>316</v>
      </c>
      <c r="G52" s="1" t="s">
        <v>243</v>
      </c>
      <c r="H52" s="2" t="s">
        <v>129</v>
      </c>
    </row>
    <row r="53" ht="15.75" customHeight="1">
      <c r="C53" s="2"/>
      <c r="E53" s="2" t="s">
        <v>79</v>
      </c>
      <c r="F53" s="2" t="s">
        <v>319</v>
      </c>
      <c r="G53" s="2" t="s">
        <v>168</v>
      </c>
      <c r="H53" s="1" t="s">
        <v>168</v>
      </c>
    </row>
    <row r="54" ht="15.75" customHeight="1">
      <c r="C54" s="2"/>
      <c r="E54" s="2" t="s">
        <v>322</v>
      </c>
      <c r="F54" s="2" t="s">
        <v>323</v>
      </c>
      <c r="G54" s="2" t="s">
        <v>168</v>
      </c>
      <c r="H54" s="2" t="s">
        <v>168</v>
      </c>
    </row>
    <row r="55" ht="15.75" customHeight="1">
      <c r="C55" s="2"/>
      <c r="E55" s="2" t="s">
        <v>47</v>
      </c>
      <c r="F55" s="2" t="s">
        <v>289</v>
      </c>
      <c r="G55" s="2" t="s">
        <v>168</v>
      </c>
      <c r="H55" s="2" t="s">
        <v>168</v>
      </c>
    </row>
    <row r="56" ht="15.75" customHeight="1">
      <c r="C56" s="2"/>
      <c r="E56" s="2" t="s">
        <v>70</v>
      </c>
      <c r="F56" s="2" t="s">
        <v>307</v>
      </c>
      <c r="G56" s="2" t="s">
        <v>168</v>
      </c>
      <c r="H56" s="2" t="s">
        <v>168</v>
      </c>
    </row>
    <row r="57" ht="15.75" customHeight="1">
      <c r="C57" s="2"/>
      <c r="E57" s="2" t="s">
        <v>327</v>
      </c>
      <c r="F57" s="2" t="s">
        <v>328</v>
      </c>
      <c r="G57" s="2" t="s">
        <v>168</v>
      </c>
      <c r="H57" s="2" t="s">
        <v>168</v>
      </c>
    </row>
    <row r="58" ht="15.75" customHeight="1">
      <c r="C58" s="2"/>
      <c r="E58" s="2" t="s">
        <v>331</v>
      </c>
      <c r="F58" s="2" t="s">
        <v>332</v>
      </c>
      <c r="G58" s="2" t="s">
        <v>168</v>
      </c>
      <c r="H58" s="2" t="s">
        <v>168</v>
      </c>
    </row>
    <row r="59" ht="15.75" customHeight="1">
      <c r="C59" s="2"/>
      <c r="E59" s="2" t="s">
        <v>344</v>
      </c>
      <c r="F59" s="2" t="s">
        <v>345</v>
      </c>
      <c r="G59" s="2" t="s">
        <v>247</v>
      </c>
      <c r="H59" s="1" t="s">
        <v>156</v>
      </c>
    </row>
    <row r="60" ht="15.75" customHeight="1">
      <c r="C60" s="2"/>
      <c r="E60" s="2" t="s">
        <v>32</v>
      </c>
      <c r="F60" s="2" t="s">
        <v>347</v>
      </c>
      <c r="G60" s="2" t="s">
        <v>255</v>
      </c>
      <c r="H60" s="2" t="s">
        <v>156</v>
      </c>
    </row>
    <row r="61" ht="15.75" customHeight="1">
      <c r="C61" s="2"/>
      <c r="E61" s="2" t="s">
        <v>58</v>
      </c>
      <c r="F61" s="2" t="s">
        <v>349</v>
      </c>
      <c r="G61" s="2" t="s">
        <v>255</v>
      </c>
      <c r="H61" s="2" t="s">
        <v>156</v>
      </c>
    </row>
    <row r="62" ht="15.75" customHeight="1">
      <c r="C62" s="2"/>
      <c r="E62" s="2" t="s">
        <v>351</v>
      </c>
      <c r="F62" s="2" t="s">
        <v>352</v>
      </c>
      <c r="G62" s="1" t="s">
        <v>247</v>
      </c>
      <c r="H62" s="2" t="s">
        <v>156</v>
      </c>
    </row>
    <row r="63" ht="15.75" customHeight="1">
      <c r="C63" s="2"/>
      <c r="E63" s="2" t="s">
        <v>67</v>
      </c>
      <c r="F63" s="2" t="s">
        <v>354</v>
      </c>
      <c r="G63" s="2" t="s">
        <v>255</v>
      </c>
      <c r="H63" s="2" t="s">
        <v>156</v>
      </c>
    </row>
    <row r="64" ht="15.75" customHeight="1">
      <c r="C64" s="2"/>
      <c r="E64" s="2" t="s">
        <v>54</v>
      </c>
      <c r="F64" s="2" t="s">
        <v>356</v>
      </c>
      <c r="G64" s="1" t="s">
        <v>255</v>
      </c>
      <c r="H64" s="2" t="s">
        <v>156</v>
      </c>
    </row>
    <row r="65" ht="15.75" customHeight="1">
      <c r="C65" s="2"/>
      <c r="E65" s="2" t="s">
        <v>40</v>
      </c>
      <c r="F65" s="2" t="s">
        <v>358</v>
      </c>
      <c r="G65" s="1" t="s">
        <v>259</v>
      </c>
      <c r="H65" s="2" t="s">
        <v>156</v>
      </c>
    </row>
    <row r="66" ht="15.75" customHeight="1">
      <c r="C66" s="2"/>
      <c r="E66" s="2" t="s">
        <v>44</v>
      </c>
      <c r="F66" s="2" t="s">
        <v>360</v>
      </c>
      <c r="G66" s="1" t="s">
        <v>263</v>
      </c>
      <c r="H66" s="2" t="s">
        <v>156</v>
      </c>
    </row>
    <row r="67" ht="15.75" customHeight="1">
      <c r="C67" s="2"/>
      <c r="E67" s="1" t="s">
        <v>33</v>
      </c>
      <c r="F67" s="1" t="s">
        <v>151</v>
      </c>
      <c r="G67" s="1" t="s">
        <v>33</v>
      </c>
      <c r="H67" s="1" t="s">
        <v>33</v>
      </c>
    </row>
    <row r="68" ht="15.75" customHeight="1">
      <c r="C68" s="2"/>
      <c r="E68" s="1" t="s">
        <v>34</v>
      </c>
      <c r="F68" s="1" t="s">
        <v>141</v>
      </c>
      <c r="G68" s="1" t="s">
        <v>34</v>
      </c>
      <c r="H68" s="1" t="s">
        <v>34</v>
      </c>
    </row>
    <row r="69" ht="15.75" customHeight="1">
      <c r="C69" s="2"/>
      <c r="E69" s="1" t="s">
        <v>60</v>
      </c>
      <c r="F69" s="1" t="s">
        <v>334</v>
      </c>
      <c r="G69" s="1" t="s">
        <v>168</v>
      </c>
      <c r="H69" s="1" t="s">
        <v>168</v>
      </c>
    </row>
    <row r="70" ht="15.75" customHeight="1">
      <c r="C70" s="2"/>
      <c r="E70" s="1" t="s">
        <v>78</v>
      </c>
      <c r="F70" s="1" t="s">
        <v>380</v>
      </c>
      <c r="G70" s="1" t="s">
        <v>215</v>
      </c>
      <c r="H70" s="1" t="s">
        <v>215</v>
      </c>
    </row>
    <row r="71" ht="15.75" customHeight="1">
      <c r="C71" s="2"/>
      <c r="E71" s="2" t="s">
        <v>35</v>
      </c>
      <c r="F71" s="2" t="s">
        <v>278</v>
      </c>
      <c r="G71" s="1" t="s">
        <v>34</v>
      </c>
      <c r="H71" s="1" t="s">
        <v>34</v>
      </c>
    </row>
    <row r="72" ht="15.75" customHeight="1">
      <c r="C72" s="2"/>
      <c r="E72" s="1" t="s">
        <v>36</v>
      </c>
      <c r="F72" s="1" t="s">
        <v>516</v>
      </c>
      <c r="G72" s="1" t="s">
        <v>36</v>
      </c>
      <c r="H72" s="1" t="s">
        <v>33</v>
      </c>
    </row>
    <row r="73" ht="15.75" customHeight="1">
      <c r="C73" s="2"/>
      <c r="E73" s="1" t="s">
        <v>517</v>
      </c>
      <c r="F73" s="1" t="s">
        <v>517</v>
      </c>
      <c r="G73" s="1" t="s">
        <v>156</v>
      </c>
      <c r="H73" s="1" t="s">
        <v>156</v>
      </c>
    </row>
    <row r="74" ht="15.75" customHeight="1">
      <c r="C74" s="2"/>
      <c r="E74" s="2" t="s">
        <v>38</v>
      </c>
      <c r="F74" s="2" t="s">
        <v>281</v>
      </c>
      <c r="G74" s="1" t="s">
        <v>33</v>
      </c>
      <c r="H74" s="1" t="s">
        <v>33</v>
      </c>
    </row>
    <row r="75" ht="15.75" customHeight="1">
      <c r="C75" s="2"/>
      <c r="E75" s="2" t="s">
        <v>39</v>
      </c>
      <c r="F75" s="2" t="s">
        <v>174</v>
      </c>
      <c r="G75" s="1" t="s">
        <v>39</v>
      </c>
      <c r="H75" s="1" t="s">
        <v>39</v>
      </c>
    </row>
    <row r="76" ht="15.75" customHeight="1">
      <c r="C76" s="2"/>
      <c r="E76" s="2" t="s">
        <v>41</v>
      </c>
      <c r="F76" s="2" t="s">
        <v>163</v>
      </c>
      <c r="G76" s="1" t="s">
        <v>41</v>
      </c>
      <c r="H76" s="1" t="s">
        <v>41</v>
      </c>
    </row>
    <row r="77" ht="15.75" customHeight="1">
      <c r="C77" s="2"/>
      <c r="E77" s="2" t="s">
        <v>42</v>
      </c>
      <c r="F77" s="2" t="s">
        <v>187</v>
      </c>
      <c r="G77" s="1" t="s">
        <v>42</v>
      </c>
      <c r="H77" s="1" t="s">
        <v>42</v>
      </c>
    </row>
    <row r="78" ht="15.75" customHeight="1">
      <c r="C78" s="2"/>
      <c r="E78" s="2" t="s">
        <v>52</v>
      </c>
      <c r="F78" s="2" t="s">
        <v>271</v>
      </c>
      <c r="G78" s="1" t="s">
        <v>52</v>
      </c>
      <c r="H78" s="1" t="s">
        <v>33</v>
      </c>
    </row>
    <row r="79" ht="15.75" customHeight="1">
      <c r="C79" s="2"/>
      <c r="E79" s="2" t="s">
        <v>46</v>
      </c>
      <c r="F79" s="2" t="s">
        <v>179</v>
      </c>
      <c r="G79" s="1" t="s">
        <v>46</v>
      </c>
      <c r="H79" s="1" t="s">
        <v>46</v>
      </c>
    </row>
    <row r="80" ht="15.75" customHeight="1">
      <c r="C80" s="2"/>
      <c r="E80" s="2" t="s">
        <v>36</v>
      </c>
      <c r="F80" s="2" t="s">
        <v>269</v>
      </c>
      <c r="G80" s="1" t="s">
        <v>36</v>
      </c>
      <c r="H80" s="1" t="s">
        <v>33</v>
      </c>
    </row>
    <row r="81" ht="15.75" customHeight="1">
      <c r="C81" s="2"/>
      <c r="E81" s="1" t="s">
        <v>80</v>
      </c>
      <c r="F81" s="1" t="s">
        <v>382</v>
      </c>
      <c r="G81" s="1" t="s">
        <v>215</v>
      </c>
      <c r="H81" s="1" t="s">
        <v>215</v>
      </c>
    </row>
    <row r="82" ht="15.75" customHeight="1">
      <c r="C82" s="2"/>
      <c r="E82" s="2" t="s">
        <v>53</v>
      </c>
      <c r="F82" s="2" t="s">
        <v>183</v>
      </c>
      <c r="G82" s="1" t="s">
        <v>53</v>
      </c>
      <c r="H82" s="1" t="s">
        <v>53</v>
      </c>
    </row>
    <row r="83" ht="15.75" customHeight="1">
      <c r="C83" s="2"/>
      <c r="E83" s="1" t="s">
        <v>66</v>
      </c>
      <c r="F83" s="1" t="s">
        <v>304</v>
      </c>
      <c r="G83" s="1" t="s">
        <v>66</v>
      </c>
      <c r="H83" s="1" t="s">
        <v>66</v>
      </c>
    </row>
    <row r="84" ht="15.75" customHeight="1">
      <c r="C84" s="2"/>
      <c r="E84" s="1" t="s">
        <v>518</v>
      </c>
      <c r="F84" s="1" t="s">
        <v>349</v>
      </c>
      <c r="G84" s="1" t="s">
        <v>156</v>
      </c>
      <c r="H84" s="1" t="s">
        <v>156</v>
      </c>
    </row>
    <row r="85" ht="15.75" customHeight="1">
      <c r="C85" s="2"/>
      <c r="E85" s="2" t="s">
        <v>310</v>
      </c>
      <c r="F85" s="2" t="s">
        <v>311</v>
      </c>
      <c r="G85" s="1" t="s">
        <v>34</v>
      </c>
      <c r="H85" s="1" t="s">
        <v>34</v>
      </c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1.0"/>
    <col customWidth="1" min="6" max="6" width="11.78"/>
    <col customWidth="1" min="7" max="10" width="11.0"/>
    <col customWidth="1" min="11" max="11" width="11.44"/>
    <col customWidth="1" min="12" max="26" width="11.0"/>
  </cols>
  <sheetData>
    <row r="1" ht="15.75" customHeight="1">
      <c r="A1" s="1" t="s">
        <v>16</v>
      </c>
      <c r="B1" s="1" t="s">
        <v>17</v>
      </c>
      <c r="C1" s="1" t="s">
        <v>18</v>
      </c>
      <c r="D1" s="1" t="s">
        <v>19</v>
      </c>
      <c r="E1" s="2" t="s">
        <v>20</v>
      </c>
      <c r="F1" s="2" t="s">
        <v>519</v>
      </c>
      <c r="G1" s="2" t="s">
        <v>520</v>
      </c>
      <c r="H1" s="2" t="s">
        <v>521</v>
      </c>
      <c r="I1" s="20" t="s">
        <v>522</v>
      </c>
      <c r="J1" s="2" t="s">
        <v>16</v>
      </c>
      <c r="K1" s="2" t="s">
        <v>17</v>
      </c>
      <c r="L1" s="2" t="s">
        <v>18</v>
      </c>
      <c r="M1" s="1" t="s">
        <v>19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</row>
    <row r="2" ht="15.75" customHeight="1">
      <c r="A2" s="7" t="s">
        <v>30</v>
      </c>
      <c r="B2" s="1" t="s">
        <v>7</v>
      </c>
      <c r="C2" s="1" t="s">
        <v>31</v>
      </c>
      <c r="D2" s="1">
        <v>1.0</v>
      </c>
      <c r="E2" s="2">
        <v>1.0</v>
      </c>
      <c r="F2" s="2">
        <v>0.0</v>
      </c>
      <c r="G2" s="2">
        <v>1.0</v>
      </c>
      <c r="H2" s="2" t="s">
        <v>48</v>
      </c>
      <c r="I2" s="20" t="s">
        <v>529</v>
      </c>
      <c r="J2" s="7" t="s">
        <v>30</v>
      </c>
      <c r="K2" s="2" t="s">
        <v>7</v>
      </c>
      <c r="L2" s="2" t="s">
        <v>31</v>
      </c>
      <c r="M2" s="1">
        <v>1.0</v>
      </c>
      <c r="N2" s="1">
        <v>0.0</v>
      </c>
      <c r="O2" s="1">
        <v>0.0</v>
      </c>
      <c r="P2" s="2">
        <v>0.0</v>
      </c>
      <c r="Q2" s="2">
        <v>0.0</v>
      </c>
      <c r="R2" s="2">
        <v>0.0</v>
      </c>
      <c r="S2" s="2">
        <v>0.0</v>
      </c>
    </row>
    <row r="3" ht="15.75" customHeight="1">
      <c r="A3" s="7" t="s">
        <v>30</v>
      </c>
      <c r="B3" s="2" t="s">
        <v>7</v>
      </c>
      <c r="C3" s="2" t="s">
        <v>31</v>
      </c>
      <c r="D3" s="1">
        <v>1.0</v>
      </c>
      <c r="E3" s="2">
        <v>2.0</v>
      </c>
      <c r="F3" s="2">
        <v>0.0</v>
      </c>
      <c r="G3" s="2">
        <v>0.0</v>
      </c>
      <c r="H3" s="2" t="s">
        <v>530</v>
      </c>
      <c r="I3" s="20" t="s">
        <v>529</v>
      </c>
      <c r="J3" s="7" t="s">
        <v>30</v>
      </c>
      <c r="K3" s="2" t="s">
        <v>7</v>
      </c>
      <c r="L3" s="2" t="s">
        <v>31</v>
      </c>
      <c r="M3" s="1">
        <v>2.0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</row>
    <row r="4" ht="15.75" customHeight="1">
      <c r="A4" s="7" t="s">
        <v>30</v>
      </c>
      <c r="B4" s="2" t="s">
        <v>7</v>
      </c>
      <c r="C4" s="2" t="s">
        <v>31</v>
      </c>
      <c r="D4" s="1">
        <v>1.0</v>
      </c>
      <c r="E4" s="2">
        <v>3.0</v>
      </c>
      <c r="F4" s="2">
        <v>0.0</v>
      </c>
      <c r="G4" s="2">
        <v>0.0</v>
      </c>
      <c r="H4" s="2" t="s">
        <v>530</v>
      </c>
      <c r="I4" s="20" t="s">
        <v>529</v>
      </c>
      <c r="J4" s="7" t="s">
        <v>30</v>
      </c>
      <c r="K4" s="2" t="s">
        <v>7</v>
      </c>
      <c r="L4" s="2" t="s">
        <v>31</v>
      </c>
      <c r="M4" s="1">
        <v>3.0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</row>
    <row r="5" ht="15.75" customHeight="1">
      <c r="A5" s="7" t="s">
        <v>30</v>
      </c>
      <c r="B5" s="2" t="s">
        <v>7</v>
      </c>
      <c r="C5" s="2" t="s">
        <v>31</v>
      </c>
      <c r="D5" s="1">
        <v>1.0</v>
      </c>
      <c r="E5" s="2">
        <v>4.0</v>
      </c>
      <c r="F5" s="2">
        <v>0.0</v>
      </c>
      <c r="G5" s="2">
        <v>0.0</v>
      </c>
      <c r="H5" s="2" t="s">
        <v>530</v>
      </c>
      <c r="I5" s="20" t="s">
        <v>529</v>
      </c>
      <c r="J5" s="7" t="s">
        <v>30</v>
      </c>
      <c r="K5" s="1" t="s">
        <v>8</v>
      </c>
      <c r="L5" s="2" t="s">
        <v>31</v>
      </c>
      <c r="M5" s="1">
        <v>1.0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</row>
    <row r="6" ht="15.75" customHeight="1">
      <c r="A6" s="7" t="s">
        <v>30</v>
      </c>
      <c r="B6" s="2" t="s">
        <v>7</v>
      </c>
      <c r="C6" s="2" t="s">
        <v>31</v>
      </c>
      <c r="D6" s="1">
        <v>1.0</v>
      </c>
      <c r="E6" s="2">
        <v>5.0</v>
      </c>
      <c r="F6" s="2">
        <v>0.0</v>
      </c>
      <c r="G6" s="2">
        <v>0.0</v>
      </c>
      <c r="H6" s="2" t="s">
        <v>530</v>
      </c>
      <c r="I6" s="20" t="s">
        <v>529</v>
      </c>
      <c r="J6" s="7" t="s">
        <v>30</v>
      </c>
      <c r="K6" s="2" t="s">
        <v>8</v>
      </c>
      <c r="L6" s="2" t="s">
        <v>31</v>
      </c>
      <c r="M6" s="1">
        <v>2.0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</row>
    <row r="7" ht="15.75" customHeight="1">
      <c r="A7" s="7" t="s">
        <v>30</v>
      </c>
      <c r="B7" s="2" t="s">
        <v>7</v>
      </c>
      <c r="C7" s="2" t="s">
        <v>31</v>
      </c>
      <c r="D7" s="1">
        <v>2.0</v>
      </c>
      <c r="E7" s="2">
        <v>1.0</v>
      </c>
      <c r="F7" s="2">
        <v>0.0</v>
      </c>
      <c r="G7" s="2">
        <v>0.0</v>
      </c>
      <c r="H7" s="2" t="s">
        <v>530</v>
      </c>
      <c r="I7" s="20" t="s">
        <v>529</v>
      </c>
      <c r="J7" s="7" t="s">
        <v>30</v>
      </c>
      <c r="K7" s="2" t="s">
        <v>8</v>
      </c>
      <c r="L7" s="2" t="s">
        <v>31</v>
      </c>
      <c r="M7" s="1">
        <v>3.0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</row>
    <row r="8" ht="15.75" customHeight="1">
      <c r="A8" s="7" t="s">
        <v>30</v>
      </c>
      <c r="B8" s="2" t="s">
        <v>7</v>
      </c>
      <c r="C8" s="2" t="s">
        <v>31</v>
      </c>
      <c r="D8" s="1">
        <v>2.0</v>
      </c>
      <c r="E8" s="2">
        <v>2.0</v>
      </c>
      <c r="F8" s="2">
        <v>0.0</v>
      </c>
      <c r="G8" s="2">
        <v>0.0</v>
      </c>
      <c r="H8" s="2" t="s">
        <v>530</v>
      </c>
      <c r="I8" s="20" t="s">
        <v>529</v>
      </c>
      <c r="J8" s="7" t="s">
        <v>30</v>
      </c>
      <c r="K8" s="2" t="s">
        <v>8</v>
      </c>
      <c r="L8" s="2" t="s">
        <v>31</v>
      </c>
      <c r="M8" s="1">
        <v>4.0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</row>
    <row r="9" ht="15.75" customHeight="1">
      <c r="A9" s="7" t="s">
        <v>30</v>
      </c>
      <c r="B9" s="2" t="s">
        <v>7</v>
      </c>
      <c r="C9" s="2" t="s">
        <v>31</v>
      </c>
      <c r="D9" s="1">
        <v>2.0</v>
      </c>
      <c r="E9" s="2">
        <v>3.0</v>
      </c>
      <c r="F9" s="2">
        <v>0.0</v>
      </c>
      <c r="G9" s="2">
        <v>0.0</v>
      </c>
      <c r="H9" s="2" t="s">
        <v>530</v>
      </c>
      <c r="I9" s="20" t="s">
        <v>529</v>
      </c>
      <c r="J9" s="7" t="s">
        <v>69</v>
      </c>
      <c r="K9" s="3" t="s">
        <v>10</v>
      </c>
      <c r="L9" s="2" t="s">
        <v>31</v>
      </c>
      <c r="M9" s="1">
        <v>1.0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</row>
    <row r="10" ht="15.75" customHeight="1">
      <c r="A10" s="7" t="s">
        <v>30</v>
      </c>
      <c r="B10" s="2" t="s">
        <v>7</v>
      </c>
      <c r="C10" s="2" t="s">
        <v>31</v>
      </c>
      <c r="D10" s="1">
        <v>2.0</v>
      </c>
      <c r="E10" s="2">
        <v>4.0</v>
      </c>
      <c r="F10" s="2">
        <v>0.0</v>
      </c>
      <c r="G10" s="2">
        <v>0.0</v>
      </c>
      <c r="H10" s="2" t="s">
        <v>530</v>
      </c>
      <c r="I10" s="20" t="s">
        <v>529</v>
      </c>
      <c r="J10" s="7" t="s">
        <v>69</v>
      </c>
      <c r="K10" s="10" t="s">
        <v>10</v>
      </c>
      <c r="L10" s="2" t="s">
        <v>31</v>
      </c>
      <c r="M10" s="1">
        <v>2.0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</row>
    <row r="11" ht="15.75" customHeight="1">
      <c r="A11" s="7" t="s">
        <v>30</v>
      </c>
      <c r="B11" s="2" t="s">
        <v>7</v>
      </c>
      <c r="C11" s="2" t="s">
        <v>31</v>
      </c>
      <c r="D11" s="1">
        <v>2.0</v>
      </c>
      <c r="E11" s="2">
        <v>5.0</v>
      </c>
      <c r="F11" s="2">
        <v>0.0</v>
      </c>
      <c r="G11" s="2">
        <v>0.0</v>
      </c>
      <c r="H11" s="2" t="s">
        <v>530</v>
      </c>
      <c r="I11" s="20" t="s">
        <v>529</v>
      </c>
      <c r="J11" s="7" t="s">
        <v>69</v>
      </c>
      <c r="K11" s="10" t="s">
        <v>10</v>
      </c>
      <c r="L11" s="2" t="s">
        <v>31</v>
      </c>
      <c r="M11" s="1">
        <v>3.0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</row>
    <row r="12" ht="15.75" customHeight="1">
      <c r="A12" s="7" t="s">
        <v>30</v>
      </c>
      <c r="B12" s="2" t="s">
        <v>7</v>
      </c>
      <c r="C12" s="2" t="s">
        <v>31</v>
      </c>
      <c r="D12" s="1">
        <v>3.0</v>
      </c>
      <c r="E12" s="2">
        <v>1.0</v>
      </c>
      <c r="F12" s="2">
        <v>0.0</v>
      </c>
      <c r="G12" s="2">
        <v>0.0</v>
      </c>
      <c r="H12" s="2" t="s">
        <v>530</v>
      </c>
      <c r="I12" s="20" t="s">
        <v>529</v>
      </c>
      <c r="J12" s="7" t="s">
        <v>69</v>
      </c>
      <c r="K12" s="10" t="s">
        <v>10</v>
      </c>
      <c r="L12" s="2" t="s">
        <v>31</v>
      </c>
      <c r="M12" s="1">
        <v>4.0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</row>
    <row r="13" ht="15.75" customHeight="1">
      <c r="A13" s="7" t="s">
        <v>30</v>
      </c>
      <c r="B13" s="2" t="s">
        <v>7</v>
      </c>
      <c r="C13" s="2" t="s">
        <v>31</v>
      </c>
      <c r="D13" s="1">
        <v>3.0</v>
      </c>
      <c r="E13" s="2">
        <v>2.0</v>
      </c>
      <c r="F13" s="2">
        <v>0.0</v>
      </c>
      <c r="G13" s="2">
        <v>3.0</v>
      </c>
      <c r="H13" s="2" t="s">
        <v>48</v>
      </c>
      <c r="I13" s="20" t="s">
        <v>529</v>
      </c>
      <c r="J13" s="7" t="s">
        <v>69</v>
      </c>
      <c r="K13" s="3" t="s">
        <v>11</v>
      </c>
      <c r="L13" s="2" t="s">
        <v>31</v>
      </c>
      <c r="M13" s="1">
        <v>1.0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</row>
    <row r="14" ht="15.75" customHeight="1">
      <c r="A14" s="7" t="s">
        <v>30</v>
      </c>
      <c r="B14" s="2" t="s">
        <v>7</v>
      </c>
      <c r="C14" s="2" t="s">
        <v>31</v>
      </c>
      <c r="D14" s="1">
        <v>3.0</v>
      </c>
      <c r="E14" s="2">
        <v>3.0</v>
      </c>
      <c r="F14" s="2">
        <v>0.0</v>
      </c>
      <c r="G14" s="2">
        <v>0.0</v>
      </c>
      <c r="H14" s="2" t="s">
        <v>530</v>
      </c>
      <c r="I14" s="20" t="s">
        <v>529</v>
      </c>
      <c r="J14" s="7" t="s">
        <v>69</v>
      </c>
      <c r="K14" s="10" t="s">
        <v>11</v>
      </c>
      <c r="L14" s="2" t="s">
        <v>31</v>
      </c>
      <c r="M14" s="1">
        <v>2.0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</row>
    <row r="15" ht="15.75" customHeight="1">
      <c r="A15" s="7" t="s">
        <v>30</v>
      </c>
      <c r="B15" s="2" t="s">
        <v>7</v>
      </c>
      <c r="C15" s="2" t="s">
        <v>31</v>
      </c>
      <c r="D15" s="1">
        <v>3.0</v>
      </c>
      <c r="E15" s="2">
        <v>4.0</v>
      </c>
      <c r="F15" s="2">
        <v>0.0</v>
      </c>
      <c r="G15" s="2">
        <v>1.0</v>
      </c>
      <c r="H15" s="2" t="s">
        <v>261</v>
      </c>
      <c r="I15" s="20" t="s">
        <v>529</v>
      </c>
      <c r="J15" s="7" t="s">
        <v>69</v>
      </c>
      <c r="K15" s="10" t="s">
        <v>11</v>
      </c>
      <c r="L15" s="2" t="s">
        <v>31</v>
      </c>
      <c r="M15" s="1">
        <v>3.0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</row>
    <row r="16" ht="15.75" customHeight="1">
      <c r="A16" s="7" t="s">
        <v>30</v>
      </c>
      <c r="B16" s="2" t="s">
        <v>7</v>
      </c>
      <c r="C16" s="2" t="s">
        <v>31</v>
      </c>
      <c r="D16" s="1">
        <v>3.0</v>
      </c>
      <c r="E16" s="2">
        <v>5.0</v>
      </c>
      <c r="F16" s="2">
        <v>0.0</v>
      </c>
      <c r="G16" s="2">
        <v>0.0</v>
      </c>
      <c r="H16" s="2" t="s">
        <v>530</v>
      </c>
      <c r="I16" s="20" t="s">
        <v>529</v>
      </c>
      <c r="J16" s="21" t="s">
        <v>76</v>
      </c>
      <c r="K16" s="2" t="s">
        <v>77</v>
      </c>
      <c r="L16" s="2" t="s">
        <v>31</v>
      </c>
      <c r="M16" s="1">
        <v>1.0</v>
      </c>
      <c r="N16" s="1">
        <v>6.0</v>
      </c>
      <c r="O16" s="1">
        <v>3.0</v>
      </c>
      <c r="P16" s="2">
        <v>0.0</v>
      </c>
      <c r="Q16" s="2">
        <v>0.0</v>
      </c>
      <c r="R16" s="2">
        <v>0.0</v>
      </c>
      <c r="S16" s="2">
        <v>0.0</v>
      </c>
    </row>
    <row r="17" ht="15.75" customHeight="1">
      <c r="A17" s="7" t="s">
        <v>30</v>
      </c>
      <c r="B17" s="1" t="s">
        <v>531</v>
      </c>
      <c r="C17" s="2" t="s">
        <v>31</v>
      </c>
      <c r="D17" s="2">
        <v>1.0</v>
      </c>
      <c r="E17" s="2">
        <v>1.0</v>
      </c>
      <c r="F17" s="2">
        <v>0.0</v>
      </c>
      <c r="G17" s="2">
        <v>0.0</v>
      </c>
      <c r="H17" s="2" t="s">
        <v>530</v>
      </c>
      <c r="I17" s="20" t="s">
        <v>529</v>
      </c>
      <c r="J17" s="21">
        <v>44115.0</v>
      </c>
      <c r="K17" s="2" t="s">
        <v>77</v>
      </c>
      <c r="L17" s="2" t="s">
        <v>31</v>
      </c>
      <c r="M17" s="1">
        <v>2.0</v>
      </c>
      <c r="N17" s="1">
        <v>0.0</v>
      </c>
      <c r="O17" s="1">
        <v>1.0</v>
      </c>
      <c r="P17" s="2">
        <v>0.0</v>
      </c>
      <c r="Q17" s="2">
        <v>0.0</v>
      </c>
      <c r="R17" s="2">
        <v>0.0</v>
      </c>
      <c r="S17" s="2">
        <v>0.0</v>
      </c>
    </row>
    <row r="18" ht="15.75" customHeight="1">
      <c r="A18" s="7" t="s">
        <v>30</v>
      </c>
      <c r="B18" s="2" t="s">
        <v>531</v>
      </c>
      <c r="C18" s="2" t="s">
        <v>31</v>
      </c>
      <c r="D18" s="2">
        <v>1.0</v>
      </c>
      <c r="E18" s="2">
        <v>2.0</v>
      </c>
      <c r="F18" s="2">
        <v>0.0</v>
      </c>
      <c r="G18" s="2">
        <v>0.0</v>
      </c>
      <c r="H18" s="2" t="s">
        <v>530</v>
      </c>
      <c r="I18" s="20" t="s">
        <v>532</v>
      </c>
      <c r="J18" s="22">
        <v>44115.0</v>
      </c>
      <c r="K18" s="2" t="s">
        <v>77</v>
      </c>
      <c r="L18" s="2" t="s">
        <v>31</v>
      </c>
      <c r="M18" s="1">
        <v>3.0</v>
      </c>
      <c r="N18" s="1">
        <v>0.0</v>
      </c>
      <c r="O18" s="1">
        <v>0.0</v>
      </c>
      <c r="P18" s="1">
        <v>1.0</v>
      </c>
      <c r="Q18" s="1">
        <v>0.0</v>
      </c>
      <c r="R18" s="1">
        <v>0.0</v>
      </c>
      <c r="S18" s="1">
        <v>0.0</v>
      </c>
    </row>
    <row r="19" ht="15.75" customHeight="1">
      <c r="A19" s="7" t="s">
        <v>30</v>
      </c>
      <c r="B19" s="2" t="s">
        <v>531</v>
      </c>
      <c r="C19" s="2" t="s">
        <v>31</v>
      </c>
      <c r="D19" s="2">
        <v>1.0</v>
      </c>
      <c r="E19" s="2">
        <v>3.0</v>
      </c>
      <c r="F19" s="2">
        <v>0.0</v>
      </c>
      <c r="G19" s="2">
        <v>0.0</v>
      </c>
      <c r="H19" s="2" t="s">
        <v>530</v>
      </c>
      <c r="I19" s="20" t="s">
        <v>533</v>
      </c>
      <c r="J19" s="21">
        <v>44116.0</v>
      </c>
      <c r="K19" s="2" t="s">
        <v>77</v>
      </c>
      <c r="L19" s="2" t="s">
        <v>31</v>
      </c>
      <c r="M19" s="1">
        <v>4.0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</row>
    <row r="20" ht="15.75" customHeight="1">
      <c r="A20" s="7" t="s">
        <v>30</v>
      </c>
      <c r="B20" s="2" t="s">
        <v>531</v>
      </c>
      <c r="C20" s="2" t="s">
        <v>31</v>
      </c>
      <c r="D20" s="2">
        <v>1.0</v>
      </c>
      <c r="E20" s="2">
        <v>4.0</v>
      </c>
      <c r="F20" s="2">
        <v>0.0</v>
      </c>
      <c r="G20" s="2">
        <v>0.0</v>
      </c>
      <c r="H20" s="2" t="s">
        <v>530</v>
      </c>
      <c r="I20" s="20" t="s">
        <v>529</v>
      </c>
      <c r="J20" s="22">
        <v>44845.0</v>
      </c>
      <c r="K20" s="2" t="s">
        <v>12</v>
      </c>
      <c r="L20" s="2" t="s">
        <v>31</v>
      </c>
      <c r="M20" s="1">
        <v>1.0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</row>
    <row r="21" ht="15.75" customHeight="1">
      <c r="A21" s="7" t="s">
        <v>30</v>
      </c>
      <c r="B21" s="2" t="s">
        <v>531</v>
      </c>
      <c r="C21" s="2" t="s">
        <v>31</v>
      </c>
      <c r="D21" s="2">
        <v>1.0</v>
      </c>
      <c r="E21" s="2">
        <v>5.0</v>
      </c>
      <c r="F21" s="2">
        <v>0.0</v>
      </c>
      <c r="G21" s="2">
        <v>0.0</v>
      </c>
      <c r="H21" s="2" t="s">
        <v>530</v>
      </c>
      <c r="I21" s="20" t="s">
        <v>534</v>
      </c>
      <c r="J21" s="22">
        <v>44845.0</v>
      </c>
      <c r="K21" s="2" t="s">
        <v>12</v>
      </c>
      <c r="L21" s="2" t="s">
        <v>31</v>
      </c>
      <c r="M21" s="1">
        <v>2.0</v>
      </c>
      <c r="N21" s="2">
        <v>0.0</v>
      </c>
      <c r="O21" s="2">
        <v>0.0</v>
      </c>
      <c r="P21" s="1">
        <v>2.0</v>
      </c>
      <c r="Q21" s="2">
        <v>0.0</v>
      </c>
      <c r="R21" s="2">
        <v>0.0</v>
      </c>
      <c r="S21" s="2">
        <v>0.0</v>
      </c>
    </row>
    <row r="22" ht="15.75" customHeight="1">
      <c r="A22" s="7" t="s">
        <v>30</v>
      </c>
      <c r="B22" s="2" t="s">
        <v>531</v>
      </c>
      <c r="C22" s="2" t="s">
        <v>31</v>
      </c>
      <c r="D22" s="2">
        <v>2.0</v>
      </c>
      <c r="E22" s="2">
        <v>1.0</v>
      </c>
      <c r="F22" s="2">
        <v>0.0</v>
      </c>
      <c r="G22" s="2">
        <v>0.0</v>
      </c>
      <c r="H22" s="2" t="s">
        <v>530</v>
      </c>
      <c r="I22" s="20" t="s">
        <v>511</v>
      </c>
      <c r="J22" s="22">
        <v>44845.0</v>
      </c>
      <c r="K22" s="2" t="s">
        <v>12</v>
      </c>
      <c r="L22" s="2" t="s">
        <v>31</v>
      </c>
      <c r="M22" s="1">
        <v>3.0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</row>
    <row r="23" ht="15.75" customHeight="1">
      <c r="A23" s="7" t="s">
        <v>30</v>
      </c>
      <c r="B23" s="2" t="s">
        <v>531</v>
      </c>
      <c r="C23" s="2" t="s">
        <v>31</v>
      </c>
      <c r="D23" s="2">
        <v>2.0</v>
      </c>
      <c r="E23" s="2">
        <v>2.0</v>
      </c>
      <c r="F23" s="2">
        <v>0.0</v>
      </c>
      <c r="G23" s="2">
        <v>1.0</v>
      </c>
      <c r="H23" s="2" t="s">
        <v>48</v>
      </c>
      <c r="I23" s="20" t="s">
        <v>529</v>
      </c>
      <c r="J23" s="12" t="s">
        <v>89</v>
      </c>
      <c r="K23" s="13" t="s">
        <v>14</v>
      </c>
      <c r="L23" s="14" t="s">
        <v>31</v>
      </c>
      <c r="M23" s="1">
        <v>1.0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</row>
    <row r="24" ht="15.75" customHeight="1">
      <c r="A24" s="7" t="s">
        <v>30</v>
      </c>
      <c r="B24" s="2" t="s">
        <v>531</v>
      </c>
      <c r="C24" s="2" t="s">
        <v>31</v>
      </c>
      <c r="D24" s="2">
        <v>2.0</v>
      </c>
      <c r="E24" s="2">
        <v>3.0</v>
      </c>
      <c r="F24" s="2">
        <v>1.0</v>
      </c>
      <c r="G24" s="2">
        <v>0.0</v>
      </c>
      <c r="H24" s="2" t="s">
        <v>59</v>
      </c>
      <c r="I24" s="20" t="s">
        <v>529</v>
      </c>
      <c r="J24" s="13" t="s">
        <v>89</v>
      </c>
      <c r="K24" s="13" t="s">
        <v>14</v>
      </c>
      <c r="L24" s="14" t="s">
        <v>31</v>
      </c>
      <c r="M24" s="3">
        <v>2.0</v>
      </c>
      <c r="N24" s="3">
        <v>0.0</v>
      </c>
      <c r="O24" s="3">
        <v>0.0</v>
      </c>
      <c r="P24" s="3">
        <v>1.0</v>
      </c>
      <c r="Q24" s="3">
        <v>0.0</v>
      </c>
      <c r="R24" s="3">
        <v>0.0</v>
      </c>
      <c r="S24" s="3">
        <v>0.0</v>
      </c>
    </row>
    <row r="25" ht="15.75" customHeight="1">
      <c r="A25" s="7" t="s">
        <v>30</v>
      </c>
      <c r="B25" s="2" t="s">
        <v>531</v>
      </c>
      <c r="C25" s="2" t="s">
        <v>31</v>
      </c>
      <c r="D25" s="2">
        <v>2.0</v>
      </c>
      <c r="E25" s="2">
        <v>4.0</v>
      </c>
      <c r="F25" s="2">
        <v>0.0</v>
      </c>
      <c r="G25" s="2">
        <v>1.0</v>
      </c>
      <c r="H25" s="2" t="s">
        <v>59</v>
      </c>
      <c r="I25" s="20" t="s">
        <v>529</v>
      </c>
      <c r="J25" s="13" t="s">
        <v>89</v>
      </c>
      <c r="K25" s="13" t="s">
        <v>14</v>
      </c>
      <c r="L25" s="14" t="s">
        <v>31</v>
      </c>
      <c r="M25" s="3">
        <v>3.0</v>
      </c>
      <c r="N25" s="3">
        <v>0.0</v>
      </c>
      <c r="O25" s="3">
        <v>0.0</v>
      </c>
      <c r="P25" s="3">
        <v>1.0</v>
      </c>
      <c r="Q25" s="3">
        <v>0.0</v>
      </c>
      <c r="R25" s="3">
        <v>0.0</v>
      </c>
      <c r="S25" s="3">
        <v>0.0</v>
      </c>
    </row>
    <row r="26" ht="15.75" customHeight="1">
      <c r="A26" s="7" t="s">
        <v>30</v>
      </c>
      <c r="B26" s="2" t="s">
        <v>531</v>
      </c>
      <c r="C26" s="2" t="s">
        <v>31</v>
      </c>
      <c r="D26" s="2">
        <v>2.0</v>
      </c>
      <c r="E26" s="2">
        <v>5.0</v>
      </c>
      <c r="F26" s="2">
        <v>2.0</v>
      </c>
      <c r="G26" s="2">
        <v>1.0</v>
      </c>
      <c r="H26" s="2" t="s">
        <v>535</v>
      </c>
      <c r="I26" s="20" t="s">
        <v>529</v>
      </c>
      <c r="J26" s="12" t="s">
        <v>89</v>
      </c>
      <c r="K26" s="13" t="s">
        <v>15</v>
      </c>
      <c r="L26" s="14" t="s">
        <v>31</v>
      </c>
      <c r="M26" s="15">
        <v>1.0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</row>
    <row r="27" ht="15.75" customHeight="1">
      <c r="A27" s="7" t="s">
        <v>30</v>
      </c>
      <c r="B27" s="2" t="s">
        <v>531</v>
      </c>
      <c r="C27" s="2" t="s">
        <v>31</v>
      </c>
      <c r="D27" s="2">
        <v>3.0</v>
      </c>
      <c r="E27" s="2">
        <v>1.0</v>
      </c>
      <c r="F27" s="2">
        <v>0.0</v>
      </c>
      <c r="G27" s="2">
        <v>0.0</v>
      </c>
      <c r="H27" s="2" t="s">
        <v>530</v>
      </c>
      <c r="I27" s="20" t="s">
        <v>53</v>
      </c>
      <c r="J27" s="12" t="s">
        <v>536</v>
      </c>
      <c r="K27" s="13" t="s">
        <v>15</v>
      </c>
      <c r="L27" s="14" t="s">
        <v>31</v>
      </c>
      <c r="M27" s="23">
        <v>2.0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</row>
    <row r="28" ht="15.75" customHeight="1">
      <c r="A28" s="7" t="s">
        <v>30</v>
      </c>
      <c r="B28" s="2" t="s">
        <v>531</v>
      </c>
      <c r="C28" s="2" t="s">
        <v>31</v>
      </c>
      <c r="D28" s="2">
        <v>3.0</v>
      </c>
      <c r="E28" s="2">
        <v>2.0</v>
      </c>
      <c r="F28" s="2">
        <v>0.0</v>
      </c>
      <c r="G28" s="2">
        <v>0.0</v>
      </c>
      <c r="H28" s="2" t="s">
        <v>530</v>
      </c>
      <c r="I28" s="20" t="s">
        <v>53</v>
      </c>
      <c r="J28" s="12" t="s">
        <v>537</v>
      </c>
      <c r="K28" s="13" t="s">
        <v>15</v>
      </c>
      <c r="L28" s="14" t="s">
        <v>31</v>
      </c>
      <c r="M28" s="23">
        <v>3.0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</row>
    <row r="29" ht="15.75" customHeight="1">
      <c r="A29" s="7" t="s">
        <v>30</v>
      </c>
      <c r="B29" s="2" t="s">
        <v>531</v>
      </c>
      <c r="C29" s="2" t="s">
        <v>31</v>
      </c>
      <c r="D29" s="2">
        <v>3.0</v>
      </c>
      <c r="E29" s="2">
        <v>3.0</v>
      </c>
      <c r="F29" s="2">
        <v>0.0</v>
      </c>
      <c r="G29" s="2">
        <v>0.0</v>
      </c>
      <c r="H29" s="2" t="s">
        <v>530</v>
      </c>
      <c r="I29" s="20" t="s">
        <v>53</v>
      </c>
    </row>
    <row r="30" ht="15.75" customHeight="1">
      <c r="A30" s="7" t="s">
        <v>30</v>
      </c>
      <c r="B30" s="2" t="s">
        <v>531</v>
      </c>
      <c r="C30" s="2" t="s">
        <v>31</v>
      </c>
      <c r="D30" s="2">
        <v>3.0</v>
      </c>
      <c r="E30" s="2">
        <v>4.0</v>
      </c>
      <c r="F30" s="2">
        <v>0.0</v>
      </c>
      <c r="G30" s="2">
        <v>0.0</v>
      </c>
      <c r="H30" s="2" t="s">
        <v>530</v>
      </c>
      <c r="I30" s="20" t="s">
        <v>53</v>
      </c>
    </row>
    <row r="31" ht="15.75" customHeight="1">
      <c r="A31" s="7" t="s">
        <v>30</v>
      </c>
      <c r="B31" s="2" t="s">
        <v>531</v>
      </c>
      <c r="C31" s="2" t="s">
        <v>31</v>
      </c>
      <c r="D31" s="2">
        <v>3.0</v>
      </c>
      <c r="E31" s="2">
        <v>5.0</v>
      </c>
      <c r="F31" s="2">
        <v>0.0</v>
      </c>
      <c r="G31" s="2">
        <v>0.0</v>
      </c>
      <c r="H31" s="2" t="s">
        <v>530</v>
      </c>
      <c r="I31" s="20" t="s">
        <v>53</v>
      </c>
    </row>
    <row r="32" ht="15.75" customHeight="1">
      <c r="A32" s="7" t="s">
        <v>30</v>
      </c>
      <c r="B32" s="2" t="s">
        <v>531</v>
      </c>
      <c r="C32" s="2" t="s">
        <v>31</v>
      </c>
      <c r="D32" s="1">
        <v>4.0</v>
      </c>
      <c r="E32" s="2">
        <v>1.0</v>
      </c>
      <c r="F32" s="2">
        <v>0.0</v>
      </c>
      <c r="G32" s="2">
        <v>0.0</v>
      </c>
      <c r="H32" s="2" t="s">
        <v>530</v>
      </c>
      <c r="I32" s="20" t="s">
        <v>529</v>
      </c>
    </row>
    <row r="33" ht="15.75" customHeight="1">
      <c r="A33" s="7" t="s">
        <v>30</v>
      </c>
      <c r="B33" s="2" t="s">
        <v>531</v>
      </c>
      <c r="C33" s="2" t="s">
        <v>31</v>
      </c>
      <c r="D33" s="1">
        <v>4.0</v>
      </c>
      <c r="E33" s="2">
        <v>2.0</v>
      </c>
      <c r="F33" s="2">
        <v>0.0</v>
      </c>
      <c r="G33" s="2">
        <v>1.0</v>
      </c>
      <c r="H33" s="2" t="s">
        <v>59</v>
      </c>
      <c r="I33" s="20" t="s">
        <v>529</v>
      </c>
    </row>
    <row r="34" ht="15.75" customHeight="1">
      <c r="A34" s="7" t="s">
        <v>30</v>
      </c>
      <c r="B34" s="2" t="s">
        <v>531</v>
      </c>
      <c r="C34" s="2" t="s">
        <v>31</v>
      </c>
      <c r="D34" s="1">
        <v>4.0</v>
      </c>
      <c r="E34" s="2">
        <v>3.0</v>
      </c>
      <c r="F34" s="2">
        <v>1.0</v>
      </c>
      <c r="G34" s="2">
        <v>0.0</v>
      </c>
      <c r="H34" s="2" t="s">
        <v>72</v>
      </c>
      <c r="I34" s="20" t="s">
        <v>529</v>
      </c>
    </row>
    <row r="35" ht="15.75" customHeight="1">
      <c r="A35" s="7" t="s">
        <v>30</v>
      </c>
      <c r="B35" s="2" t="s">
        <v>531</v>
      </c>
      <c r="C35" s="2" t="s">
        <v>31</v>
      </c>
      <c r="D35" s="1">
        <v>4.0</v>
      </c>
      <c r="E35" s="2">
        <v>4.0</v>
      </c>
      <c r="F35" s="2">
        <v>0.0</v>
      </c>
      <c r="G35" s="2">
        <v>1.0</v>
      </c>
      <c r="H35" s="2" t="s">
        <v>59</v>
      </c>
      <c r="I35" s="20" t="s">
        <v>529</v>
      </c>
    </row>
    <row r="36" ht="15.75" customHeight="1">
      <c r="A36" s="7" t="s">
        <v>30</v>
      </c>
      <c r="B36" s="2" t="s">
        <v>531</v>
      </c>
      <c r="C36" s="2" t="s">
        <v>31</v>
      </c>
      <c r="D36" s="1">
        <v>4.0</v>
      </c>
      <c r="E36" s="2">
        <v>5.0</v>
      </c>
      <c r="F36" s="2">
        <v>2.0</v>
      </c>
      <c r="G36" s="2">
        <v>2.0</v>
      </c>
      <c r="H36" s="2" t="s">
        <v>538</v>
      </c>
      <c r="I36" s="20" t="s">
        <v>529</v>
      </c>
    </row>
    <row r="37" ht="15.75" customHeight="1">
      <c r="A37" s="7" t="s">
        <v>69</v>
      </c>
      <c r="B37" s="3" t="s">
        <v>10</v>
      </c>
      <c r="C37" s="2" t="s">
        <v>31</v>
      </c>
      <c r="D37" s="2">
        <v>1.0</v>
      </c>
      <c r="E37" s="2">
        <v>1.0</v>
      </c>
      <c r="F37" s="2">
        <v>0.0</v>
      </c>
      <c r="G37" s="2">
        <v>0.0</v>
      </c>
      <c r="H37" s="2" t="s">
        <v>530</v>
      </c>
      <c r="I37" s="20" t="s">
        <v>529</v>
      </c>
    </row>
    <row r="38" ht="15.75" customHeight="1">
      <c r="A38" s="7" t="s">
        <v>69</v>
      </c>
      <c r="B38" s="10" t="s">
        <v>10</v>
      </c>
      <c r="C38" s="2" t="s">
        <v>31</v>
      </c>
      <c r="D38" s="2">
        <v>1.0</v>
      </c>
      <c r="E38" s="2">
        <v>2.0</v>
      </c>
      <c r="F38" s="2">
        <v>0.0</v>
      </c>
      <c r="G38" s="2">
        <v>0.0</v>
      </c>
      <c r="H38" s="2" t="s">
        <v>530</v>
      </c>
      <c r="I38" s="20" t="s">
        <v>529</v>
      </c>
    </row>
    <row r="39" ht="15.75" customHeight="1">
      <c r="A39" s="7" t="s">
        <v>69</v>
      </c>
      <c r="B39" s="10" t="s">
        <v>10</v>
      </c>
      <c r="C39" s="2" t="s">
        <v>31</v>
      </c>
      <c r="D39" s="2">
        <v>1.0</v>
      </c>
      <c r="E39" s="2">
        <v>3.0</v>
      </c>
      <c r="F39" s="2">
        <v>0.0</v>
      </c>
      <c r="G39" s="2">
        <v>0.0</v>
      </c>
      <c r="H39" s="2" t="s">
        <v>530</v>
      </c>
      <c r="I39" s="20" t="s">
        <v>529</v>
      </c>
    </row>
    <row r="40" ht="15.75" customHeight="1">
      <c r="A40" s="7" t="s">
        <v>69</v>
      </c>
      <c r="B40" s="10" t="s">
        <v>10</v>
      </c>
      <c r="C40" s="2" t="s">
        <v>31</v>
      </c>
      <c r="D40" s="2">
        <v>1.0</v>
      </c>
      <c r="E40" s="2">
        <v>4.0</v>
      </c>
      <c r="F40" s="2">
        <v>0.0</v>
      </c>
      <c r="G40" s="2">
        <v>0.0</v>
      </c>
      <c r="H40" s="2" t="s">
        <v>530</v>
      </c>
      <c r="I40" s="20" t="s">
        <v>529</v>
      </c>
    </row>
    <row r="41" ht="15.75" customHeight="1">
      <c r="A41" s="7" t="s">
        <v>69</v>
      </c>
      <c r="B41" s="10" t="s">
        <v>10</v>
      </c>
      <c r="C41" s="2" t="s">
        <v>31</v>
      </c>
      <c r="D41" s="2">
        <v>1.0</v>
      </c>
      <c r="E41" s="2">
        <v>5.0</v>
      </c>
      <c r="F41" s="2">
        <v>0.0</v>
      </c>
      <c r="G41" s="2">
        <v>0.0</v>
      </c>
      <c r="H41" s="2" t="s">
        <v>530</v>
      </c>
      <c r="I41" s="20" t="s">
        <v>529</v>
      </c>
    </row>
    <row r="42" ht="15.75" customHeight="1">
      <c r="A42" s="7" t="s">
        <v>69</v>
      </c>
      <c r="B42" s="10" t="s">
        <v>10</v>
      </c>
      <c r="C42" s="2" t="s">
        <v>31</v>
      </c>
      <c r="D42" s="2">
        <v>2.0</v>
      </c>
      <c r="E42" s="2">
        <v>1.0</v>
      </c>
      <c r="F42" s="2">
        <v>0.0</v>
      </c>
      <c r="G42" s="2">
        <v>0.0</v>
      </c>
      <c r="H42" s="2" t="s">
        <v>530</v>
      </c>
      <c r="I42" s="20" t="s">
        <v>532</v>
      </c>
    </row>
    <row r="43" ht="15.75" customHeight="1">
      <c r="A43" s="7" t="s">
        <v>69</v>
      </c>
      <c r="B43" s="10" t="s">
        <v>10</v>
      </c>
      <c r="C43" s="2" t="s">
        <v>31</v>
      </c>
      <c r="D43" s="2">
        <v>2.0</v>
      </c>
      <c r="E43" s="2">
        <v>2.0</v>
      </c>
      <c r="F43" s="2">
        <v>0.0</v>
      </c>
      <c r="G43" s="2">
        <v>0.0</v>
      </c>
      <c r="H43" s="2" t="s">
        <v>530</v>
      </c>
      <c r="I43" s="20" t="s">
        <v>532</v>
      </c>
    </row>
    <row r="44" ht="15.75" customHeight="1">
      <c r="A44" s="7" t="s">
        <v>69</v>
      </c>
      <c r="B44" s="10" t="s">
        <v>10</v>
      </c>
      <c r="C44" s="2" t="s">
        <v>31</v>
      </c>
      <c r="D44" s="2">
        <v>2.0</v>
      </c>
      <c r="E44" s="2">
        <v>3.0</v>
      </c>
      <c r="F44" s="2">
        <v>0.0</v>
      </c>
      <c r="G44" s="2">
        <v>0.0</v>
      </c>
      <c r="H44" s="2" t="s">
        <v>530</v>
      </c>
      <c r="I44" s="20" t="s">
        <v>532</v>
      </c>
    </row>
    <row r="45" ht="15.75" customHeight="1">
      <c r="A45" s="7" t="s">
        <v>69</v>
      </c>
      <c r="B45" s="10" t="s">
        <v>10</v>
      </c>
      <c r="C45" s="2" t="s">
        <v>31</v>
      </c>
      <c r="D45" s="2">
        <v>2.0</v>
      </c>
      <c r="E45" s="2">
        <v>4.0</v>
      </c>
      <c r="F45" s="2">
        <v>1.0</v>
      </c>
      <c r="G45" s="2">
        <v>0.0</v>
      </c>
      <c r="H45" s="2" t="s">
        <v>43</v>
      </c>
      <c r="I45" s="20" t="s">
        <v>532</v>
      </c>
    </row>
    <row r="46" ht="15.75" customHeight="1">
      <c r="A46" s="7" t="s">
        <v>69</v>
      </c>
      <c r="B46" s="10" t="s">
        <v>10</v>
      </c>
      <c r="C46" s="2" t="s">
        <v>31</v>
      </c>
      <c r="D46" s="2">
        <v>2.0</v>
      </c>
      <c r="E46" s="2">
        <v>5.0</v>
      </c>
      <c r="F46" s="2">
        <v>0.0</v>
      </c>
      <c r="G46" s="2">
        <v>0.0</v>
      </c>
      <c r="H46" s="2" t="s">
        <v>530</v>
      </c>
      <c r="I46" s="20" t="s">
        <v>529</v>
      </c>
    </row>
    <row r="47" ht="15.75" customHeight="1">
      <c r="A47" s="7" t="s">
        <v>69</v>
      </c>
      <c r="B47" s="10" t="s">
        <v>10</v>
      </c>
      <c r="C47" s="2" t="s">
        <v>31</v>
      </c>
      <c r="D47" s="2">
        <v>3.0</v>
      </c>
      <c r="E47" s="2">
        <v>1.0</v>
      </c>
      <c r="F47" s="2">
        <v>0.0</v>
      </c>
      <c r="G47" s="2">
        <v>0.0</v>
      </c>
      <c r="H47" s="2" t="s">
        <v>530</v>
      </c>
      <c r="I47" s="20" t="s">
        <v>532</v>
      </c>
    </row>
    <row r="48" ht="15.75" customHeight="1">
      <c r="A48" s="7" t="s">
        <v>69</v>
      </c>
      <c r="B48" s="10" t="s">
        <v>10</v>
      </c>
      <c r="C48" s="2" t="s">
        <v>31</v>
      </c>
      <c r="D48" s="2">
        <v>3.0</v>
      </c>
      <c r="E48" s="2">
        <v>2.0</v>
      </c>
      <c r="F48" s="2">
        <v>0.0</v>
      </c>
      <c r="G48" s="2">
        <v>0.0</v>
      </c>
      <c r="H48" s="2" t="s">
        <v>530</v>
      </c>
      <c r="I48" s="20" t="s">
        <v>529</v>
      </c>
    </row>
    <row r="49" ht="15.75" customHeight="1">
      <c r="A49" s="7" t="s">
        <v>69</v>
      </c>
      <c r="B49" s="10" t="s">
        <v>10</v>
      </c>
      <c r="C49" s="2" t="s">
        <v>31</v>
      </c>
      <c r="D49" s="2">
        <v>3.0</v>
      </c>
      <c r="E49" s="2">
        <v>3.0</v>
      </c>
      <c r="F49" s="2">
        <v>0.0</v>
      </c>
      <c r="G49" s="2">
        <v>0.0</v>
      </c>
      <c r="H49" s="2" t="s">
        <v>530</v>
      </c>
      <c r="I49" s="20" t="s">
        <v>529</v>
      </c>
    </row>
    <row r="50" ht="15.75" customHeight="1">
      <c r="A50" s="7" t="s">
        <v>69</v>
      </c>
      <c r="B50" s="10" t="s">
        <v>10</v>
      </c>
      <c r="C50" s="2" t="s">
        <v>31</v>
      </c>
      <c r="D50" s="2">
        <v>3.0</v>
      </c>
      <c r="E50" s="2">
        <v>4.0</v>
      </c>
      <c r="F50" s="2">
        <v>0.0</v>
      </c>
      <c r="G50" s="2">
        <v>0.0</v>
      </c>
      <c r="H50" s="2" t="s">
        <v>530</v>
      </c>
      <c r="I50" s="20" t="s">
        <v>532</v>
      </c>
    </row>
    <row r="51" ht="15.75" customHeight="1">
      <c r="A51" s="7" t="s">
        <v>69</v>
      </c>
      <c r="B51" s="10" t="s">
        <v>10</v>
      </c>
      <c r="C51" s="2" t="s">
        <v>31</v>
      </c>
      <c r="D51" s="2">
        <v>3.0</v>
      </c>
      <c r="E51" s="2">
        <v>5.0</v>
      </c>
      <c r="F51" s="2">
        <v>0.0</v>
      </c>
      <c r="G51" s="2">
        <v>0.0</v>
      </c>
      <c r="H51" s="2" t="s">
        <v>530</v>
      </c>
      <c r="I51" s="20" t="s">
        <v>532</v>
      </c>
    </row>
    <row r="52" ht="15.75" customHeight="1">
      <c r="A52" s="7" t="s">
        <v>69</v>
      </c>
      <c r="B52" s="10" t="s">
        <v>10</v>
      </c>
      <c r="C52" s="2" t="s">
        <v>31</v>
      </c>
      <c r="D52" s="2">
        <v>4.0</v>
      </c>
      <c r="E52" s="2">
        <v>1.0</v>
      </c>
      <c r="F52" s="2">
        <v>0.0</v>
      </c>
      <c r="G52" s="2">
        <v>0.0</v>
      </c>
      <c r="H52" s="2" t="s">
        <v>530</v>
      </c>
      <c r="I52" s="20" t="s">
        <v>529</v>
      </c>
    </row>
    <row r="53" ht="15.75" customHeight="1">
      <c r="A53" s="7" t="s">
        <v>69</v>
      </c>
      <c r="B53" s="10" t="s">
        <v>10</v>
      </c>
      <c r="C53" s="2" t="s">
        <v>31</v>
      </c>
      <c r="D53" s="2">
        <v>4.0</v>
      </c>
      <c r="E53" s="2">
        <v>2.0</v>
      </c>
      <c r="F53" s="2">
        <v>0.0</v>
      </c>
      <c r="G53" s="2">
        <v>0.0</v>
      </c>
      <c r="H53" s="2" t="s">
        <v>530</v>
      </c>
      <c r="I53" s="20" t="s">
        <v>529</v>
      </c>
    </row>
    <row r="54" ht="15.75" customHeight="1">
      <c r="A54" s="7" t="s">
        <v>69</v>
      </c>
      <c r="B54" s="10" t="s">
        <v>10</v>
      </c>
      <c r="C54" s="2" t="s">
        <v>31</v>
      </c>
      <c r="D54" s="2">
        <v>4.0</v>
      </c>
      <c r="E54" s="2">
        <v>3.0</v>
      </c>
      <c r="F54" s="2">
        <v>0.0</v>
      </c>
      <c r="G54" s="2">
        <v>0.0</v>
      </c>
      <c r="H54" s="2" t="s">
        <v>530</v>
      </c>
      <c r="I54" s="20" t="s">
        <v>529</v>
      </c>
    </row>
    <row r="55" ht="15.75" customHeight="1">
      <c r="A55" s="7" t="s">
        <v>69</v>
      </c>
      <c r="B55" s="10" t="s">
        <v>10</v>
      </c>
      <c r="C55" s="2" t="s">
        <v>31</v>
      </c>
      <c r="D55" s="2">
        <v>4.0</v>
      </c>
      <c r="E55" s="2">
        <v>4.0</v>
      </c>
      <c r="F55" s="2">
        <v>0.0</v>
      </c>
      <c r="G55" s="2">
        <v>0.0</v>
      </c>
      <c r="H55" s="2" t="s">
        <v>530</v>
      </c>
      <c r="I55" s="20" t="s">
        <v>539</v>
      </c>
    </row>
    <row r="56" ht="15.75" customHeight="1">
      <c r="A56" s="7" t="s">
        <v>69</v>
      </c>
      <c r="B56" s="10" t="s">
        <v>10</v>
      </c>
      <c r="C56" s="2" t="s">
        <v>31</v>
      </c>
      <c r="D56" s="2">
        <v>4.0</v>
      </c>
      <c r="E56" s="2">
        <v>5.0</v>
      </c>
      <c r="F56" s="2">
        <v>0.0</v>
      </c>
      <c r="G56" s="2">
        <v>0.0</v>
      </c>
      <c r="H56" s="2" t="s">
        <v>530</v>
      </c>
      <c r="I56" s="20" t="s">
        <v>529</v>
      </c>
    </row>
    <row r="57" ht="15.75" customHeight="1">
      <c r="A57" s="7" t="s">
        <v>69</v>
      </c>
      <c r="B57" s="3" t="s">
        <v>11</v>
      </c>
      <c r="C57" s="2" t="s">
        <v>31</v>
      </c>
      <c r="D57" s="2">
        <v>1.0</v>
      </c>
      <c r="E57" s="2">
        <v>1.0</v>
      </c>
      <c r="F57" s="2">
        <v>1.0</v>
      </c>
      <c r="G57" s="2">
        <v>0.0</v>
      </c>
      <c r="H57" s="2" t="s">
        <v>59</v>
      </c>
      <c r="I57" s="20" t="s">
        <v>529</v>
      </c>
    </row>
    <row r="58" ht="15.75" customHeight="1">
      <c r="A58" s="7" t="s">
        <v>69</v>
      </c>
      <c r="B58" s="10" t="s">
        <v>11</v>
      </c>
      <c r="C58" s="2" t="s">
        <v>31</v>
      </c>
      <c r="D58" s="2">
        <v>1.0</v>
      </c>
      <c r="E58" s="2">
        <v>2.0</v>
      </c>
      <c r="F58" s="2">
        <v>0.0</v>
      </c>
      <c r="G58" s="2">
        <v>0.0</v>
      </c>
      <c r="H58" s="2" t="s">
        <v>530</v>
      </c>
      <c r="I58" s="20" t="s">
        <v>529</v>
      </c>
    </row>
    <row r="59" ht="15.75" customHeight="1">
      <c r="A59" s="7" t="s">
        <v>69</v>
      </c>
      <c r="B59" s="10" t="s">
        <v>11</v>
      </c>
      <c r="C59" s="2" t="s">
        <v>31</v>
      </c>
      <c r="D59" s="2">
        <v>1.0</v>
      </c>
      <c r="E59" s="2">
        <v>3.0</v>
      </c>
      <c r="F59" s="2">
        <v>0.0</v>
      </c>
      <c r="G59" s="2">
        <v>0.0</v>
      </c>
      <c r="H59" s="2" t="s">
        <v>530</v>
      </c>
      <c r="I59" s="20" t="s">
        <v>529</v>
      </c>
    </row>
    <row r="60" ht="15.75" customHeight="1">
      <c r="A60" s="7" t="s">
        <v>69</v>
      </c>
      <c r="B60" s="10" t="s">
        <v>11</v>
      </c>
      <c r="C60" s="2" t="s">
        <v>31</v>
      </c>
      <c r="D60" s="2">
        <v>1.0</v>
      </c>
      <c r="E60" s="2">
        <v>4.0</v>
      </c>
      <c r="F60" s="2">
        <v>0.0</v>
      </c>
      <c r="G60" s="2">
        <v>1.0</v>
      </c>
      <c r="H60" s="2" t="s">
        <v>43</v>
      </c>
      <c r="I60" s="20" t="s">
        <v>532</v>
      </c>
    </row>
    <row r="61" ht="15.75" customHeight="1">
      <c r="A61" s="7" t="s">
        <v>69</v>
      </c>
      <c r="B61" s="10" t="s">
        <v>11</v>
      </c>
      <c r="C61" s="2" t="s">
        <v>31</v>
      </c>
      <c r="D61" s="2">
        <v>1.0</v>
      </c>
      <c r="E61" s="2">
        <v>5.0</v>
      </c>
      <c r="F61" s="2">
        <v>0.0</v>
      </c>
      <c r="G61" s="2">
        <v>0.0</v>
      </c>
      <c r="H61" s="2" t="s">
        <v>530</v>
      </c>
      <c r="I61" s="20" t="s">
        <v>529</v>
      </c>
    </row>
    <row r="62" ht="15.75" customHeight="1">
      <c r="A62" s="7" t="s">
        <v>69</v>
      </c>
      <c r="B62" s="10" t="s">
        <v>11</v>
      </c>
      <c r="C62" s="2" t="s">
        <v>31</v>
      </c>
      <c r="D62" s="2">
        <v>2.0</v>
      </c>
      <c r="E62" s="2">
        <v>1.0</v>
      </c>
      <c r="F62" s="2">
        <v>0.0</v>
      </c>
      <c r="G62" s="2">
        <v>0.0</v>
      </c>
      <c r="H62" s="2" t="s">
        <v>530</v>
      </c>
      <c r="I62" s="20" t="s">
        <v>529</v>
      </c>
    </row>
    <row r="63" ht="15.75" customHeight="1">
      <c r="A63" s="7" t="s">
        <v>69</v>
      </c>
      <c r="B63" s="10" t="s">
        <v>11</v>
      </c>
      <c r="C63" s="2" t="s">
        <v>31</v>
      </c>
      <c r="D63" s="2">
        <v>2.0</v>
      </c>
      <c r="E63" s="2">
        <v>2.0</v>
      </c>
      <c r="F63" s="2">
        <v>0.0</v>
      </c>
      <c r="G63" s="2">
        <v>4.0</v>
      </c>
      <c r="H63" s="2" t="s">
        <v>59</v>
      </c>
      <c r="I63" s="20" t="s">
        <v>529</v>
      </c>
    </row>
    <row r="64" ht="15.75" customHeight="1">
      <c r="A64" s="7" t="s">
        <v>69</v>
      </c>
      <c r="B64" s="10" t="s">
        <v>11</v>
      </c>
      <c r="C64" s="2" t="s">
        <v>31</v>
      </c>
      <c r="D64" s="2">
        <v>2.0</v>
      </c>
      <c r="E64" s="2">
        <v>3.0</v>
      </c>
      <c r="F64" s="2">
        <v>1.0</v>
      </c>
      <c r="G64" s="2">
        <v>0.0</v>
      </c>
      <c r="H64" s="2" t="s">
        <v>540</v>
      </c>
      <c r="I64" s="20" t="s">
        <v>529</v>
      </c>
    </row>
    <row r="65" ht="15.75" customHeight="1">
      <c r="A65" s="7" t="s">
        <v>69</v>
      </c>
      <c r="B65" s="10" t="s">
        <v>11</v>
      </c>
      <c r="C65" s="2" t="s">
        <v>31</v>
      </c>
      <c r="D65" s="2">
        <v>2.0</v>
      </c>
      <c r="E65" s="2">
        <v>4.0</v>
      </c>
      <c r="F65" s="2">
        <v>0.0</v>
      </c>
      <c r="G65" s="2">
        <v>0.0</v>
      </c>
      <c r="H65" s="2" t="s">
        <v>530</v>
      </c>
      <c r="I65" s="20" t="s">
        <v>529</v>
      </c>
    </row>
    <row r="66" ht="15.75" customHeight="1">
      <c r="A66" s="7" t="s">
        <v>69</v>
      </c>
      <c r="B66" s="10" t="s">
        <v>11</v>
      </c>
      <c r="C66" s="2" t="s">
        <v>31</v>
      </c>
      <c r="D66" s="2">
        <v>2.0</v>
      </c>
      <c r="E66" s="2">
        <v>5.0</v>
      </c>
      <c r="F66" s="2">
        <v>0.0</v>
      </c>
      <c r="G66" s="2">
        <v>0.0</v>
      </c>
      <c r="H66" s="2" t="s">
        <v>530</v>
      </c>
      <c r="I66" s="20" t="s">
        <v>529</v>
      </c>
    </row>
    <row r="67" ht="15.75" customHeight="1">
      <c r="A67" s="7" t="s">
        <v>69</v>
      </c>
      <c r="B67" s="10" t="s">
        <v>11</v>
      </c>
      <c r="C67" s="2" t="s">
        <v>31</v>
      </c>
      <c r="D67" s="2">
        <v>3.0</v>
      </c>
      <c r="E67" s="2">
        <v>1.0</v>
      </c>
      <c r="F67" s="2">
        <v>0.0</v>
      </c>
      <c r="G67" s="2">
        <v>0.0</v>
      </c>
      <c r="H67" s="2" t="s">
        <v>530</v>
      </c>
      <c r="I67" s="20" t="s">
        <v>529</v>
      </c>
    </row>
    <row r="68" ht="15.75" customHeight="1">
      <c r="A68" s="7" t="s">
        <v>69</v>
      </c>
      <c r="B68" s="10" t="s">
        <v>11</v>
      </c>
      <c r="C68" s="2" t="s">
        <v>31</v>
      </c>
      <c r="D68" s="2">
        <v>3.0</v>
      </c>
      <c r="E68" s="2">
        <v>2.0</v>
      </c>
      <c r="F68" s="2">
        <v>0.0</v>
      </c>
      <c r="G68" s="2">
        <v>0.0</v>
      </c>
      <c r="H68" s="2" t="s">
        <v>530</v>
      </c>
      <c r="I68" s="20" t="s">
        <v>529</v>
      </c>
    </row>
    <row r="69" ht="15.75" customHeight="1">
      <c r="A69" s="7" t="s">
        <v>69</v>
      </c>
      <c r="B69" s="10" t="s">
        <v>11</v>
      </c>
      <c r="C69" s="2" t="s">
        <v>31</v>
      </c>
      <c r="D69" s="2">
        <v>3.0</v>
      </c>
      <c r="E69" s="2">
        <v>3.0</v>
      </c>
      <c r="F69" s="2">
        <v>0.0</v>
      </c>
      <c r="G69" s="2">
        <v>0.0</v>
      </c>
      <c r="H69" s="2" t="s">
        <v>530</v>
      </c>
      <c r="I69" s="20" t="s">
        <v>529</v>
      </c>
    </row>
    <row r="70" ht="15.75" customHeight="1">
      <c r="A70" s="7" t="s">
        <v>69</v>
      </c>
      <c r="B70" s="10" t="s">
        <v>11</v>
      </c>
      <c r="C70" s="2" t="s">
        <v>31</v>
      </c>
      <c r="D70" s="2">
        <v>3.0</v>
      </c>
      <c r="E70" s="2">
        <v>4.0</v>
      </c>
      <c r="F70" s="2">
        <v>0.0</v>
      </c>
      <c r="G70" s="2">
        <v>1.0</v>
      </c>
      <c r="H70" s="2" t="s">
        <v>59</v>
      </c>
      <c r="I70" s="20" t="s">
        <v>529</v>
      </c>
    </row>
    <row r="71" ht="15.75" customHeight="1">
      <c r="A71" s="7" t="s">
        <v>69</v>
      </c>
      <c r="B71" s="10" t="s">
        <v>11</v>
      </c>
      <c r="C71" s="2" t="s">
        <v>31</v>
      </c>
      <c r="D71" s="2">
        <v>3.0</v>
      </c>
      <c r="E71" s="2">
        <v>5.0</v>
      </c>
      <c r="F71" s="2">
        <v>0.0</v>
      </c>
      <c r="G71" s="2">
        <v>0.0</v>
      </c>
      <c r="H71" s="2" t="s">
        <v>530</v>
      </c>
      <c r="I71" s="20" t="s">
        <v>129</v>
      </c>
    </row>
    <row r="72" ht="15.75" customHeight="1">
      <c r="A72" s="7" t="s">
        <v>76</v>
      </c>
      <c r="B72" s="1" t="s">
        <v>77</v>
      </c>
      <c r="C72" s="2" t="s">
        <v>31</v>
      </c>
      <c r="D72" s="2">
        <v>1.0</v>
      </c>
      <c r="E72" s="2">
        <v>1.0</v>
      </c>
      <c r="F72" s="2">
        <v>0.0</v>
      </c>
      <c r="G72" s="2">
        <v>0.0</v>
      </c>
      <c r="H72" s="2" t="s">
        <v>530</v>
      </c>
      <c r="I72" s="20" t="s">
        <v>183</v>
      </c>
    </row>
    <row r="73" ht="15.75" customHeight="1">
      <c r="A73" s="7" t="s">
        <v>76</v>
      </c>
      <c r="B73" s="2" t="s">
        <v>77</v>
      </c>
      <c r="C73" s="2" t="s">
        <v>31</v>
      </c>
      <c r="D73" s="2">
        <v>1.0</v>
      </c>
      <c r="E73" s="2">
        <v>2.0</v>
      </c>
      <c r="F73" s="2">
        <v>0.0</v>
      </c>
      <c r="G73" s="2">
        <v>0.0</v>
      </c>
      <c r="H73" s="2" t="s">
        <v>530</v>
      </c>
      <c r="I73" s="20" t="s">
        <v>541</v>
      </c>
    </row>
    <row r="74" ht="15.75" customHeight="1">
      <c r="A74" s="7" t="s">
        <v>76</v>
      </c>
      <c r="B74" s="2" t="s">
        <v>77</v>
      </c>
      <c r="C74" s="2" t="s">
        <v>31</v>
      </c>
      <c r="D74" s="2">
        <v>1.0</v>
      </c>
      <c r="E74" s="2">
        <v>3.0</v>
      </c>
      <c r="F74" s="2">
        <v>0.0</v>
      </c>
      <c r="G74" s="2">
        <v>0.0</v>
      </c>
      <c r="H74" s="2" t="s">
        <v>530</v>
      </c>
      <c r="I74" s="20" t="s">
        <v>541</v>
      </c>
    </row>
    <row r="75" ht="15.75" customHeight="1">
      <c r="A75" s="7" t="s">
        <v>76</v>
      </c>
      <c r="B75" s="2" t="s">
        <v>77</v>
      </c>
      <c r="C75" s="2" t="s">
        <v>31</v>
      </c>
      <c r="D75" s="2">
        <v>1.0</v>
      </c>
      <c r="E75" s="2">
        <v>4.0</v>
      </c>
      <c r="F75" s="2">
        <v>0.0</v>
      </c>
      <c r="G75" s="2">
        <v>1.0</v>
      </c>
      <c r="H75" s="2" t="s">
        <v>43</v>
      </c>
      <c r="I75" s="20" t="s">
        <v>541</v>
      </c>
    </row>
    <row r="76" ht="15.75" customHeight="1">
      <c r="A76" s="7" t="s">
        <v>76</v>
      </c>
      <c r="B76" s="2" t="s">
        <v>77</v>
      </c>
      <c r="C76" s="2" t="s">
        <v>31</v>
      </c>
      <c r="D76" s="2">
        <v>1.0</v>
      </c>
      <c r="E76" s="2">
        <v>5.0</v>
      </c>
      <c r="F76" s="2">
        <v>0.0</v>
      </c>
      <c r="G76" s="2">
        <v>0.0</v>
      </c>
      <c r="H76" s="2" t="s">
        <v>530</v>
      </c>
      <c r="I76" s="20" t="s">
        <v>183</v>
      </c>
    </row>
    <row r="77" ht="15.75" customHeight="1">
      <c r="A77" s="7" t="s">
        <v>76</v>
      </c>
      <c r="B77" s="2" t="s">
        <v>77</v>
      </c>
      <c r="C77" s="2" t="s">
        <v>31</v>
      </c>
      <c r="D77" s="2">
        <v>2.0</v>
      </c>
      <c r="E77" s="2">
        <v>1.0</v>
      </c>
      <c r="F77" s="2">
        <v>0.0</v>
      </c>
      <c r="G77" s="2">
        <v>0.0</v>
      </c>
      <c r="H77" s="2" t="s">
        <v>530</v>
      </c>
      <c r="I77" s="20" t="s">
        <v>542</v>
      </c>
    </row>
    <row r="78" ht="15.75" customHeight="1">
      <c r="A78" s="7" t="s">
        <v>76</v>
      </c>
      <c r="B78" s="2" t="s">
        <v>77</v>
      </c>
      <c r="C78" s="2" t="s">
        <v>31</v>
      </c>
      <c r="D78" s="2">
        <v>2.0</v>
      </c>
      <c r="E78" s="2">
        <v>2.0</v>
      </c>
      <c r="F78" s="2">
        <v>0.0</v>
      </c>
      <c r="G78" s="2">
        <v>0.0</v>
      </c>
      <c r="H78" s="2" t="s">
        <v>530</v>
      </c>
      <c r="I78" s="20" t="s">
        <v>542</v>
      </c>
    </row>
    <row r="79" ht="15.75" customHeight="1">
      <c r="A79" s="7" t="s">
        <v>76</v>
      </c>
      <c r="B79" s="2" t="s">
        <v>77</v>
      </c>
      <c r="C79" s="2" t="s">
        <v>31</v>
      </c>
      <c r="D79" s="2">
        <v>2.0</v>
      </c>
      <c r="E79" s="2">
        <v>3.0</v>
      </c>
      <c r="F79" s="2">
        <v>0.0</v>
      </c>
      <c r="G79" s="2">
        <v>1.0</v>
      </c>
      <c r="H79" s="2" t="s">
        <v>543</v>
      </c>
      <c r="I79" s="20" t="s">
        <v>542</v>
      </c>
    </row>
    <row r="80" ht="15.75" customHeight="1">
      <c r="A80" s="7" t="s">
        <v>76</v>
      </c>
      <c r="B80" s="2" t="s">
        <v>77</v>
      </c>
      <c r="C80" s="2" t="s">
        <v>31</v>
      </c>
      <c r="D80" s="2">
        <v>2.0</v>
      </c>
      <c r="E80" s="2">
        <v>4.0</v>
      </c>
      <c r="F80" s="2">
        <v>0.0</v>
      </c>
      <c r="G80" s="2">
        <v>0.0</v>
      </c>
      <c r="H80" s="2" t="s">
        <v>530</v>
      </c>
      <c r="I80" s="20" t="s">
        <v>542</v>
      </c>
    </row>
    <row r="81" ht="15.75" customHeight="1">
      <c r="A81" s="7" t="s">
        <v>76</v>
      </c>
      <c r="B81" s="2" t="s">
        <v>77</v>
      </c>
      <c r="C81" s="2" t="s">
        <v>31</v>
      </c>
      <c r="D81" s="2">
        <v>2.0</v>
      </c>
      <c r="E81" s="2">
        <v>5.0</v>
      </c>
      <c r="F81" s="2">
        <v>0.0</v>
      </c>
      <c r="G81" s="2">
        <v>0.0</v>
      </c>
      <c r="H81" s="2" t="s">
        <v>530</v>
      </c>
      <c r="I81" s="20" t="s">
        <v>542</v>
      </c>
    </row>
    <row r="82" ht="15.75" customHeight="1">
      <c r="A82" s="7" t="s">
        <v>76</v>
      </c>
      <c r="B82" s="2" t="s">
        <v>77</v>
      </c>
      <c r="C82" s="2" t="s">
        <v>31</v>
      </c>
      <c r="D82" s="2">
        <v>3.0</v>
      </c>
      <c r="E82" s="2">
        <v>1.0</v>
      </c>
      <c r="F82" s="2">
        <v>0.0</v>
      </c>
      <c r="G82" s="2">
        <v>0.0</v>
      </c>
      <c r="H82" s="2" t="s">
        <v>530</v>
      </c>
      <c r="I82" s="20" t="s">
        <v>542</v>
      </c>
    </row>
    <row r="83" ht="15.75" customHeight="1">
      <c r="A83" s="7" t="s">
        <v>76</v>
      </c>
      <c r="B83" s="2" t="s">
        <v>77</v>
      </c>
      <c r="C83" s="2" t="s">
        <v>31</v>
      </c>
      <c r="D83" s="2">
        <v>3.0</v>
      </c>
      <c r="E83" s="2">
        <v>2.0</v>
      </c>
      <c r="F83" s="2">
        <v>0.0</v>
      </c>
      <c r="G83" s="2">
        <v>0.0</v>
      </c>
      <c r="H83" s="2" t="s">
        <v>530</v>
      </c>
      <c r="I83" s="20" t="s">
        <v>542</v>
      </c>
    </row>
    <row r="84" ht="15.75" customHeight="1">
      <c r="A84" s="7" t="s">
        <v>76</v>
      </c>
      <c r="B84" s="2" t="s">
        <v>77</v>
      </c>
      <c r="C84" s="2" t="s">
        <v>31</v>
      </c>
      <c r="D84" s="2">
        <v>3.0</v>
      </c>
      <c r="E84" s="2">
        <v>3.0</v>
      </c>
      <c r="F84" s="2">
        <v>0.0</v>
      </c>
      <c r="G84" s="2">
        <v>0.0</v>
      </c>
      <c r="H84" s="2" t="s">
        <v>530</v>
      </c>
      <c r="I84" s="20" t="s">
        <v>544</v>
      </c>
    </row>
    <row r="85" ht="15.75" customHeight="1">
      <c r="A85" s="7" t="s">
        <v>76</v>
      </c>
      <c r="B85" s="2" t="s">
        <v>77</v>
      </c>
      <c r="C85" s="2" t="s">
        <v>31</v>
      </c>
      <c r="D85" s="2">
        <v>3.0</v>
      </c>
      <c r="E85" s="2">
        <v>4.0</v>
      </c>
      <c r="F85" s="2">
        <v>0.0</v>
      </c>
      <c r="G85" s="2">
        <v>0.0</v>
      </c>
      <c r="H85" s="2" t="s">
        <v>530</v>
      </c>
      <c r="I85" s="20" t="s">
        <v>183</v>
      </c>
    </row>
    <row r="86" ht="15.75" customHeight="1">
      <c r="A86" s="7" t="s">
        <v>76</v>
      </c>
      <c r="B86" s="2" t="s">
        <v>77</v>
      </c>
      <c r="C86" s="2" t="s">
        <v>31</v>
      </c>
      <c r="D86" s="2">
        <v>3.0</v>
      </c>
      <c r="E86" s="2">
        <v>5.0</v>
      </c>
      <c r="F86" s="2">
        <v>0.0</v>
      </c>
      <c r="G86" s="2">
        <v>0.0</v>
      </c>
      <c r="H86" s="2" t="s">
        <v>530</v>
      </c>
      <c r="I86" s="20" t="s">
        <v>183</v>
      </c>
    </row>
    <row r="87" ht="15.75" customHeight="1">
      <c r="A87" s="7" t="s">
        <v>76</v>
      </c>
      <c r="B87" s="2" t="s">
        <v>77</v>
      </c>
      <c r="C87" s="2" t="s">
        <v>31</v>
      </c>
      <c r="D87" s="2">
        <v>4.0</v>
      </c>
      <c r="E87" s="2">
        <v>1.0</v>
      </c>
      <c r="F87" s="2">
        <v>0.0</v>
      </c>
      <c r="G87" s="2">
        <v>0.0</v>
      </c>
      <c r="H87" s="2" t="s">
        <v>530</v>
      </c>
      <c r="I87" s="20" t="s">
        <v>529</v>
      </c>
    </row>
    <row r="88" ht="15.75" customHeight="1">
      <c r="A88" s="7" t="s">
        <v>76</v>
      </c>
      <c r="B88" s="2" t="s">
        <v>77</v>
      </c>
      <c r="C88" s="2" t="s">
        <v>31</v>
      </c>
      <c r="D88" s="2">
        <v>4.0</v>
      </c>
      <c r="E88" s="2">
        <v>2.0</v>
      </c>
      <c r="F88" s="2">
        <v>0.0</v>
      </c>
      <c r="G88" s="2">
        <v>0.0</v>
      </c>
      <c r="H88" s="2" t="s">
        <v>530</v>
      </c>
      <c r="I88" s="20" t="s">
        <v>529</v>
      </c>
    </row>
    <row r="89" ht="15.75" customHeight="1">
      <c r="A89" s="7" t="s">
        <v>76</v>
      </c>
      <c r="B89" s="2" t="s">
        <v>77</v>
      </c>
      <c r="C89" s="2" t="s">
        <v>31</v>
      </c>
      <c r="D89" s="2">
        <v>4.0</v>
      </c>
      <c r="E89" s="2">
        <v>3.0</v>
      </c>
      <c r="F89" s="2">
        <v>0.0</v>
      </c>
      <c r="G89" s="2">
        <v>0.0</v>
      </c>
      <c r="H89" s="2" t="s">
        <v>530</v>
      </c>
      <c r="I89" s="20" t="s">
        <v>529</v>
      </c>
    </row>
    <row r="90" ht="15.75" customHeight="1">
      <c r="A90" s="7" t="s">
        <v>76</v>
      </c>
      <c r="B90" s="2" t="s">
        <v>77</v>
      </c>
      <c r="C90" s="2" t="s">
        <v>31</v>
      </c>
      <c r="D90" s="2">
        <v>4.0</v>
      </c>
      <c r="E90" s="2">
        <v>4.0</v>
      </c>
      <c r="F90" s="2">
        <v>0.0</v>
      </c>
      <c r="G90" s="2">
        <v>0.0</v>
      </c>
      <c r="H90" s="2" t="s">
        <v>530</v>
      </c>
      <c r="I90" s="20" t="s">
        <v>529</v>
      </c>
    </row>
    <row r="91" ht="15.75" customHeight="1">
      <c r="A91" s="7" t="s">
        <v>76</v>
      </c>
      <c r="B91" s="2" t="s">
        <v>77</v>
      </c>
      <c r="C91" s="2" t="s">
        <v>31</v>
      </c>
      <c r="D91" s="2">
        <v>4.0</v>
      </c>
      <c r="E91" s="2">
        <v>5.0</v>
      </c>
      <c r="F91" s="2">
        <v>0.0</v>
      </c>
      <c r="G91" s="2">
        <v>0.0</v>
      </c>
      <c r="H91" s="2" t="s">
        <v>530</v>
      </c>
      <c r="I91" s="20" t="s">
        <v>529</v>
      </c>
    </row>
    <row r="92" ht="15.75" customHeight="1">
      <c r="A92" s="7" t="s">
        <v>76</v>
      </c>
      <c r="B92" s="2" t="s">
        <v>12</v>
      </c>
      <c r="C92" s="2" t="s">
        <v>31</v>
      </c>
      <c r="D92" s="2">
        <v>1.0</v>
      </c>
      <c r="E92" s="2">
        <v>1.0</v>
      </c>
      <c r="F92" s="2">
        <v>0.0</v>
      </c>
      <c r="G92" s="2">
        <v>0.0</v>
      </c>
      <c r="H92" s="2" t="s">
        <v>530</v>
      </c>
      <c r="I92" s="20" t="s">
        <v>529</v>
      </c>
    </row>
    <row r="93" ht="15.75" customHeight="1">
      <c r="A93" s="7" t="s">
        <v>76</v>
      </c>
      <c r="B93" s="2" t="s">
        <v>12</v>
      </c>
      <c r="C93" s="2" t="s">
        <v>31</v>
      </c>
      <c r="D93" s="2">
        <v>1.0</v>
      </c>
      <c r="E93" s="2">
        <v>2.0</v>
      </c>
      <c r="F93" s="2">
        <v>0.0</v>
      </c>
      <c r="G93" s="2">
        <v>0.0</v>
      </c>
      <c r="H93" s="2" t="s">
        <v>530</v>
      </c>
      <c r="I93" s="20" t="s">
        <v>529</v>
      </c>
    </row>
    <row r="94" ht="15.75" customHeight="1">
      <c r="A94" s="7" t="s">
        <v>76</v>
      </c>
      <c r="B94" s="2" t="s">
        <v>12</v>
      </c>
      <c r="C94" s="2" t="s">
        <v>31</v>
      </c>
      <c r="D94" s="2">
        <v>1.0</v>
      </c>
      <c r="E94" s="2">
        <v>3.0</v>
      </c>
      <c r="F94" s="2">
        <v>0.0</v>
      </c>
      <c r="G94" s="2">
        <v>0.0</v>
      </c>
      <c r="H94" s="2" t="s">
        <v>530</v>
      </c>
      <c r="I94" s="20" t="s">
        <v>529</v>
      </c>
    </row>
    <row r="95" ht="15.75" customHeight="1">
      <c r="A95" s="7" t="s">
        <v>76</v>
      </c>
      <c r="B95" s="2" t="s">
        <v>12</v>
      </c>
      <c r="C95" s="2" t="s">
        <v>31</v>
      </c>
      <c r="D95" s="2">
        <v>1.0</v>
      </c>
      <c r="E95" s="2">
        <v>4.0</v>
      </c>
      <c r="F95" s="2">
        <v>0.0</v>
      </c>
      <c r="G95" s="2">
        <v>0.0</v>
      </c>
      <c r="H95" s="2" t="s">
        <v>530</v>
      </c>
      <c r="I95" s="20" t="s">
        <v>529</v>
      </c>
    </row>
    <row r="96" ht="15.75" customHeight="1">
      <c r="A96" s="7" t="s">
        <v>76</v>
      </c>
      <c r="B96" s="2" t="s">
        <v>12</v>
      </c>
      <c r="C96" s="2" t="s">
        <v>31</v>
      </c>
      <c r="D96" s="2">
        <v>1.0</v>
      </c>
      <c r="E96" s="2">
        <v>5.0</v>
      </c>
      <c r="F96" s="2">
        <v>0.0</v>
      </c>
      <c r="G96" s="2">
        <v>0.0</v>
      </c>
      <c r="H96" s="2" t="s">
        <v>530</v>
      </c>
      <c r="I96" s="20" t="s">
        <v>529</v>
      </c>
    </row>
    <row r="97" ht="15.75" customHeight="1">
      <c r="A97" s="7" t="s">
        <v>76</v>
      </c>
      <c r="B97" s="2" t="s">
        <v>12</v>
      </c>
      <c r="C97" s="2" t="s">
        <v>31</v>
      </c>
      <c r="D97" s="2">
        <v>2.0</v>
      </c>
      <c r="E97" s="2">
        <v>1.0</v>
      </c>
      <c r="F97" s="2">
        <v>0.0</v>
      </c>
      <c r="G97" s="2">
        <v>0.0</v>
      </c>
      <c r="H97" s="2" t="s">
        <v>530</v>
      </c>
      <c r="I97" s="20" t="s">
        <v>529</v>
      </c>
    </row>
    <row r="98" ht="15.75" customHeight="1">
      <c r="A98" s="7" t="s">
        <v>76</v>
      </c>
      <c r="B98" s="2" t="s">
        <v>12</v>
      </c>
      <c r="C98" s="2" t="s">
        <v>31</v>
      </c>
      <c r="D98" s="2">
        <v>2.0</v>
      </c>
      <c r="E98" s="2">
        <v>2.0</v>
      </c>
      <c r="F98" s="2">
        <v>0.0</v>
      </c>
      <c r="G98" s="2">
        <v>0.0</v>
      </c>
      <c r="H98" s="2" t="s">
        <v>530</v>
      </c>
      <c r="I98" s="20" t="s">
        <v>529</v>
      </c>
    </row>
    <row r="99" ht="15.75" customHeight="1">
      <c r="A99" s="7" t="s">
        <v>76</v>
      </c>
      <c r="B99" s="2" t="s">
        <v>12</v>
      </c>
      <c r="C99" s="2" t="s">
        <v>31</v>
      </c>
      <c r="D99" s="2">
        <v>2.0</v>
      </c>
      <c r="E99" s="2">
        <v>3.0</v>
      </c>
      <c r="F99" s="2">
        <v>0.0</v>
      </c>
      <c r="G99" s="2">
        <v>0.0</v>
      </c>
      <c r="H99" s="2" t="s">
        <v>530</v>
      </c>
      <c r="I99" s="20" t="s">
        <v>529</v>
      </c>
    </row>
    <row r="100" ht="15.75" customHeight="1">
      <c r="A100" s="7" t="s">
        <v>76</v>
      </c>
      <c r="B100" s="2" t="s">
        <v>12</v>
      </c>
      <c r="C100" s="2" t="s">
        <v>31</v>
      </c>
      <c r="D100" s="2">
        <v>2.0</v>
      </c>
      <c r="E100" s="2">
        <v>4.0</v>
      </c>
      <c r="F100" s="2">
        <v>0.0</v>
      </c>
      <c r="G100" s="2">
        <v>0.0</v>
      </c>
      <c r="H100" s="2" t="s">
        <v>530</v>
      </c>
      <c r="I100" s="20" t="s">
        <v>529</v>
      </c>
    </row>
    <row r="101" ht="15.75" customHeight="1">
      <c r="A101" s="7" t="s">
        <v>76</v>
      </c>
      <c r="B101" s="2" t="s">
        <v>12</v>
      </c>
      <c r="C101" s="2" t="s">
        <v>31</v>
      </c>
      <c r="D101" s="2">
        <v>2.0</v>
      </c>
      <c r="E101" s="2">
        <v>5.0</v>
      </c>
      <c r="F101" s="2">
        <v>0.0</v>
      </c>
      <c r="G101" s="2">
        <v>0.0</v>
      </c>
      <c r="H101" s="2" t="s">
        <v>530</v>
      </c>
      <c r="I101" s="20" t="s">
        <v>529</v>
      </c>
    </row>
    <row r="102" ht="15.75" customHeight="1">
      <c r="A102" s="7" t="s">
        <v>76</v>
      </c>
      <c r="B102" s="2" t="s">
        <v>12</v>
      </c>
      <c r="C102" s="2" t="s">
        <v>31</v>
      </c>
      <c r="D102" s="2">
        <v>3.0</v>
      </c>
      <c r="E102" s="2">
        <v>1.0</v>
      </c>
      <c r="F102" s="2">
        <v>0.0</v>
      </c>
      <c r="G102" s="2">
        <v>0.0</v>
      </c>
      <c r="H102" s="2" t="s">
        <v>530</v>
      </c>
      <c r="I102" s="20" t="s">
        <v>529</v>
      </c>
    </row>
    <row r="103" ht="15.75" customHeight="1">
      <c r="A103" s="7" t="s">
        <v>76</v>
      </c>
      <c r="B103" s="2" t="s">
        <v>12</v>
      </c>
      <c r="C103" s="2" t="s">
        <v>31</v>
      </c>
      <c r="D103" s="2">
        <v>3.0</v>
      </c>
      <c r="E103" s="2">
        <v>2.0</v>
      </c>
      <c r="F103" s="2">
        <v>0.0</v>
      </c>
      <c r="G103" s="2">
        <v>0.0</v>
      </c>
      <c r="H103" s="2" t="s">
        <v>530</v>
      </c>
      <c r="I103" s="20" t="s">
        <v>529</v>
      </c>
    </row>
    <row r="104" ht="15.75" customHeight="1">
      <c r="A104" s="7" t="s">
        <v>76</v>
      </c>
      <c r="B104" s="2" t="s">
        <v>12</v>
      </c>
      <c r="C104" s="2" t="s">
        <v>31</v>
      </c>
      <c r="D104" s="2">
        <v>3.0</v>
      </c>
      <c r="E104" s="2">
        <v>3.0</v>
      </c>
      <c r="F104" s="2">
        <v>0.0</v>
      </c>
      <c r="G104" s="2">
        <v>0.0</v>
      </c>
      <c r="H104" s="2" t="s">
        <v>530</v>
      </c>
      <c r="I104" s="20" t="s">
        <v>529</v>
      </c>
    </row>
    <row r="105" ht="15.75" customHeight="1">
      <c r="A105" s="7" t="s">
        <v>76</v>
      </c>
      <c r="B105" s="2" t="s">
        <v>12</v>
      </c>
      <c r="C105" s="2" t="s">
        <v>31</v>
      </c>
      <c r="D105" s="2">
        <v>3.0</v>
      </c>
      <c r="E105" s="2">
        <v>4.0</v>
      </c>
      <c r="F105" s="2">
        <v>0.0</v>
      </c>
      <c r="G105" s="2">
        <v>0.0</v>
      </c>
      <c r="H105" s="2" t="s">
        <v>530</v>
      </c>
      <c r="I105" s="20" t="s">
        <v>529</v>
      </c>
    </row>
    <row r="106" ht="15.75" customHeight="1">
      <c r="A106" s="7" t="s">
        <v>76</v>
      </c>
      <c r="B106" s="2" t="s">
        <v>12</v>
      </c>
      <c r="C106" s="2" t="s">
        <v>31</v>
      </c>
      <c r="D106" s="2">
        <v>3.0</v>
      </c>
      <c r="E106" s="2">
        <v>5.0</v>
      </c>
      <c r="F106" s="2">
        <v>0.0</v>
      </c>
      <c r="G106" s="2">
        <v>0.0</v>
      </c>
      <c r="H106" s="2" t="s">
        <v>530</v>
      </c>
      <c r="I106" s="20" t="s">
        <v>129</v>
      </c>
    </row>
    <row r="107" ht="15.75" customHeight="1">
      <c r="A107" s="12" t="s">
        <v>89</v>
      </c>
      <c r="B107" s="13" t="s">
        <v>14</v>
      </c>
      <c r="C107" s="14" t="s">
        <v>31</v>
      </c>
      <c r="D107" s="1">
        <v>1.0</v>
      </c>
      <c r="E107" s="2">
        <v>1.0</v>
      </c>
      <c r="F107" s="10">
        <v>0.0</v>
      </c>
      <c r="G107" s="10">
        <v>0.0</v>
      </c>
      <c r="H107" s="10" t="s">
        <v>530</v>
      </c>
      <c r="I107" s="24" t="s">
        <v>545</v>
      </c>
    </row>
    <row r="108" ht="15.75" customHeight="1">
      <c r="A108" s="12" t="s">
        <v>89</v>
      </c>
      <c r="B108" s="13" t="s">
        <v>14</v>
      </c>
      <c r="C108" s="14" t="s">
        <v>31</v>
      </c>
      <c r="D108" s="1">
        <v>1.0</v>
      </c>
      <c r="E108" s="2">
        <v>2.0</v>
      </c>
      <c r="F108" s="10">
        <v>0.0</v>
      </c>
      <c r="G108" s="10">
        <v>0.0</v>
      </c>
      <c r="H108" s="10" t="s">
        <v>530</v>
      </c>
      <c r="I108" s="24" t="s">
        <v>529</v>
      </c>
    </row>
    <row r="109" ht="15.75" customHeight="1">
      <c r="A109" s="12" t="s">
        <v>89</v>
      </c>
      <c r="B109" s="13" t="s">
        <v>14</v>
      </c>
      <c r="C109" s="14" t="s">
        <v>31</v>
      </c>
      <c r="D109" s="1">
        <v>1.0</v>
      </c>
      <c r="E109" s="2">
        <v>3.0</v>
      </c>
      <c r="F109" s="10">
        <v>0.0</v>
      </c>
      <c r="G109" s="10">
        <v>0.0</v>
      </c>
      <c r="H109" s="10" t="s">
        <v>530</v>
      </c>
      <c r="I109" s="24" t="s">
        <v>529</v>
      </c>
    </row>
    <row r="110" ht="15.75" customHeight="1">
      <c r="A110" s="12" t="s">
        <v>89</v>
      </c>
      <c r="B110" s="13" t="s">
        <v>14</v>
      </c>
      <c r="C110" s="14" t="s">
        <v>31</v>
      </c>
      <c r="D110" s="1">
        <v>1.0</v>
      </c>
      <c r="E110" s="2">
        <v>4.0</v>
      </c>
      <c r="F110" s="10">
        <v>0.0</v>
      </c>
      <c r="G110" s="10">
        <v>2.0</v>
      </c>
      <c r="H110" s="10" t="s">
        <v>43</v>
      </c>
      <c r="I110" s="24" t="s">
        <v>529</v>
      </c>
    </row>
    <row r="111" ht="15.75" customHeight="1">
      <c r="A111" s="12" t="s">
        <v>89</v>
      </c>
      <c r="B111" s="13" t="s">
        <v>14</v>
      </c>
      <c r="C111" s="14" t="s">
        <v>31</v>
      </c>
      <c r="D111" s="1">
        <v>1.0</v>
      </c>
      <c r="E111" s="2">
        <v>5.0</v>
      </c>
      <c r="F111" s="10">
        <v>0.0</v>
      </c>
      <c r="G111" s="10">
        <v>1.0</v>
      </c>
      <c r="H111" s="10" t="s">
        <v>43</v>
      </c>
      <c r="I111" s="24" t="s">
        <v>529</v>
      </c>
    </row>
    <row r="112" ht="15.75" customHeight="1">
      <c r="A112" s="12" t="s">
        <v>89</v>
      </c>
      <c r="B112" s="13" t="s">
        <v>14</v>
      </c>
      <c r="C112" s="14" t="s">
        <v>31</v>
      </c>
      <c r="D112" s="3">
        <v>2.0</v>
      </c>
      <c r="E112" s="2">
        <v>1.0</v>
      </c>
      <c r="F112" s="10">
        <v>0.0</v>
      </c>
      <c r="G112" s="10">
        <v>0.0</v>
      </c>
      <c r="H112" s="10" t="s">
        <v>530</v>
      </c>
      <c r="I112" s="24" t="s">
        <v>545</v>
      </c>
    </row>
    <row r="113" ht="15.75" customHeight="1">
      <c r="A113" s="12" t="s">
        <v>89</v>
      </c>
      <c r="B113" s="13" t="s">
        <v>14</v>
      </c>
      <c r="C113" s="14" t="s">
        <v>31</v>
      </c>
      <c r="D113" s="3">
        <v>2.0</v>
      </c>
      <c r="E113" s="2">
        <v>2.0</v>
      </c>
      <c r="F113" s="10">
        <v>0.0</v>
      </c>
      <c r="G113" s="10">
        <v>0.0</v>
      </c>
      <c r="H113" s="10" t="s">
        <v>530</v>
      </c>
      <c r="I113" s="24" t="s">
        <v>529</v>
      </c>
    </row>
    <row r="114" ht="15.75" customHeight="1">
      <c r="A114" s="12" t="s">
        <v>89</v>
      </c>
      <c r="B114" s="13" t="s">
        <v>14</v>
      </c>
      <c r="C114" s="14" t="s">
        <v>31</v>
      </c>
      <c r="D114" s="3">
        <v>2.0</v>
      </c>
      <c r="E114" s="2">
        <v>3.0</v>
      </c>
      <c r="F114" s="10">
        <v>0.0</v>
      </c>
      <c r="G114" s="10">
        <v>0.0</v>
      </c>
      <c r="H114" s="10" t="s">
        <v>530</v>
      </c>
      <c r="I114" s="24" t="s">
        <v>545</v>
      </c>
    </row>
    <row r="115" ht="15.75" customHeight="1">
      <c r="A115" s="12" t="s">
        <v>89</v>
      </c>
      <c r="B115" s="13" t="s">
        <v>14</v>
      </c>
      <c r="C115" s="14" t="s">
        <v>31</v>
      </c>
      <c r="D115" s="3">
        <v>2.0</v>
      </c>
      <c r="E115" s="2">
        <v>4.0</v>
      </c>
      <c r="F115" s="10">
        <v>0.0</v>
      </c>
      <c r="G115" s="10">
        <v>0.0</v>
      </c>
      <c r="H115" s="10" t="s">
        <v>530</v>
      </c>
      <c r="I115" s="24" t="s">
        <v>545</v>
      </c>
    </row>
    <row r="116" ht="15.75" customHeight="1">
      <c r="A116" s="12" t="s">
        <v>89</v>
      </c>
      <c r="B116" s="13" t="s">
        <v>14</v>
      </c>
      <c r="C116" s="14" t="s">
        <v>31</v>
      </c>
      <c r="D116" s="3">
        <v>2.0</v>
      </c>
      <c r="E116" s="2">
        <v>5.0</v>
      </c>
      <c r="F116" s="10">
        <v>0.0</v>
      </c>
      <c r="G116" s="10">
        <v>0.0</v>
      </c>
      <c r="H116" s="10" t="s">
        <v>530</v>
      </c>
      <c r="I116" s="24" t="s">
        <v>47</v>
      </c>
    </row>
    <row r="117" ht="15.75" customHeight="1">
      <c r="A117" s="12" t="s">
        <v>89</v>
      </c>
      <c r="B117" s="13" t="s">
        <v>14</v>
      </c>
      <c r="C117" s="14" t="s">
        <v>31</v>
      </c>
      <c r="D117" s="3">
        <v>3.0</v>
      </c>
      <c r="E117" s="2">
        <v>1.0</v>
      </c>
      <c r="F117" s="10">
        <v>0.0</v>
      </c>
      <c r="G117" s="10">
        <v>0.0</v>
      </c>
      <c r="H117" s="10" t="s">
        <v>530</v>
      </c>
      <c r="I117" s="24" t="s">
        <v>545</v>
      </c>
    </row>
    <row r="118" ht="15.75" customHeight="1">
      <c r="A118" s="12" t="s">
        <v>89</v>
      </c>
      <c r="B118" s="13" t="s">
        <v>14</v>
      </c>
      <c r="C118" s="14" t="s">
        <v>31</v>
      </c>
      <c r="D118" s="3">
        <v>3.0</v>
      </c>
      <c r="E118" s="2">
        <v>2.0</v>
      </c>
      <c r="F118" s="10">
        <v>0.0</v>
      </c>
      <c r="G118" s="10">
        <v>0.0</v>
      </c>
      <c r="H118" s="10" t="s">
        <v>530</v>
      </c>
      <c r="I118" s="24" t="s">
        <v>529</v>
      </c>
    </row>
    <row r="119" ht="15.75" customHeight="1">
      <c r="A119" s="12" t="s">
        <v>89</v>
      </c>
      <c r="B119" s="13" t="s">
        <v>14</v>
      </c>
      <c r="C119" s="14" t="s">
        <v>31</v>
      </c>
      <c r="D119" s="3">
        <v>3.0</v>
      </c>
      <c r="E119" s="2">
        <v>3.0</v>
      </c>
      <c r="F119" s="10">
        <v>0.0</v>
      </c>
      <c r="G119" s="10">
        <v>0.0</v>
      </c>
      <c r="H119" s="10" t="s">
        <v>530</v>
      </c>
      <c r="I119" s="24" t="s">
        <v>129</v>
      </c>
    </row>
    <row r="120" ht="15.75" customHeight="1">
      <c r="A120" s="12" t="s">
        <v>89</v>
      </c>
      <c r="B120" s="13" t="s">
        <v>14</v>
      </c>
      <c r="C120" s="14" t="s">
        <v>31</v>
      </c>
      <c r="D120" s="3">
        <v>3.0</v>
      </c>
      <c r="E120" s="2">
        <v>4.0</v>
      </c>
      <c r="F120" s="10">
        <v>0.0</v>
      </c>
      <c r="G120" s="10">
        <v>0.0</v>
      </c>
      <c r="H120" s="10" t="s">
        <v>530</v>
      </c>
      <c r="I120" s="24" t="s">
        <v>529</v>
      </c>
    </row>
    <row r="121" ht="15.75" customHeight="1">
      <c r="A121" s="12" t="s">
        <v>89</v>
      </c>
      <c r="B121" s="13" t="s">
        <v>14</v>
      </c>
      <c r="C121" s="14" t="s">
        <v>31</v>
      </c>
      <c r="D121" s="3">
        <v>3.0</v>
      </c>
      <c r="E121" s="2">
        <v>5.0</v>
      </c>
      <c r="F121" s="10">
        <v>0.0</v>
      </c>
      <c r="G121" s="10">
        <v>0.0</v>
      </c>
      <c r="H121" s="10" t="s">
        <v>530</v>
      </c>
      <c r="I121" s="24" t="s">
        <v>545</v>
      </c>
    </row>
    <row r="122" ht="15.75" customHeight="1">
      <c r="A122" s="12" t="s">
        <v>89</v>
      </c>
      <c r="B122" s="13" t="s">
        <v>15</v>
      </c>
      <c r="C122" s="14" t="s">
        <v>31</v>
      </c>
      <c r="D122" s="15">
        <v>1.0</v>
      </c>
      <c r="E122" s="10">
        <v>1.0</v>
      </c>
      <c r="F122" s="10">
        <v>0.0</v>
      </c>
      <c r="G122" s="10">
        <v>0.0</v>
      </c>
      <c r="H122" s="10" t="s">
        <v>530</v>
      </c>
      <c r="I122" s="24" t="s">
        <v>529</v>
      </c>
    </row>
    <row r="123" ht="15.75" customHeight="1">
      <c r="A123" s="12" t="s">
        <v>89</v>
      </c>
      <c r="B123" s="13" t="s">
        <v>15</v>
      </c>
      <c r="C123" s="14" t="s">
        <v>31</v>
      </c>
      <c r="D123" s="15">
        <v>1.0</v>
      </c>
      <c r="E123" s="10">
        <v>2.0</v>
      </c>
      <c r="F123" s="10">
        <v>0.0</v>
      </c>
      <c r="G123" s="10">
        <v>0.0</v>
      </c>
      <c r="H123" s="10" t="s">
        <v>530</v>
      </c>
      <c r="I123" s="24" t="s">
        <v>545</v>
      </c>
    </row>
    <row r="124" ht="15.75" customHeight="1">
      <c r="A124" s="12" t="s">
        <v>89</v>
      </c>
      <c r="B124" s="13" t="s">
        <v>15</v>
      </c>
      <c r="C124" s="14" t="s">
        <v>31</v>
      </c>
      <c r="D124" s="15">
        <v>1.0</v>
      </c>
      <c r="E124" s="10">
        <v>3.0</v>
      </c>
      <c r="F124" s="10">
        <v>0.0</v>
      </c>
      <c r="G124" s="10">
        <v>0.0</v>
      </c>
      <c r="H124" s="10" t="s">
        <v>530</v>
      </c>
      <c r="I124" s="24" t="s">
        <v>545</v>
      </c>
    </row>
    <row r="125" ht="15.75" customHeight="1">
      <c r="A125" s="12" t="s">
        <v>89</v>
      </c>
      <c r="B125" s="13" t="s">
        <v>15</v>
      </c>
      <c r="C125" s="14" t="s">
        <v>31</v>
      </c>
      <c r="D125" s="15">
        <v>1.0</v>
      </c>
      <c r="E125" s="10">
        <v>4.0</v>
      </c>
      <c r="F125" s="10">
        <v>0.0</v>
      </c>
      <c r="G125" s="10">
        <v>0.0</v>
      </c>
      <c r="H125" s="10" t="s">
        <v>530</v>
      </c>
      <c r="I125" s="24" t="s">
        <v>546</v>
      </c>
    </row>
    <row r="126" ht="15.75" customHeight="1">
      <c r="A126" s="12" t="s">
        <v>89</v>
      </c>
      <c r="B126" s="13" t="s">
        <v>15</v>
      </c>
      <c r="C126" s="14" t="s">
        <v>31</v>
      </c>
      <c r="D126" s="15">
        <v>1.0</v>
      </c>
      <c r="E126" s="10">
        <v>5.0</v>
      </c>
      <c r="F126" s="10">
        <v>0.0</v>
      </c>
      <c r="G126" s="10">
        <v>0.0</v>
      </c>
      <c r="H126" s="10" t="s">
        <v>530</v>
      </c>
      <c r="I126" s="24" t="s">
        <v>529</v>
      </c>
    </row>
    <row r="127" ht="15.75" customHeight="1">
      <c r="A127" s="12" t="s">
        <v>89</v>
      </c>
      <c r="B127" s="13" t="s">
        <v>15</v>
      </c>
      <c r="C127" s="14" t="s">
        <v>31</v>
      </c>
      <c r="D127" s="15">
        <v>2.0</v>
      </c>
      <c r="E127" s="10">
        <v>1.0</v>
      </c>
      <c r="F127" s="10">
        <v>0.0</v>
      </c>
      <c r="G127" s="10">
        <v>0.0</v>
      </c>
      <c r="H127" s="10" t="s">
        <v>530</v>
      </c>
      <c r="I127" s="24" t="s">
        <v>529</v>
      </c>
    </row>
    <row r="128" ht="15.75" customHeight="1">
      <c r="A128" s="12" t="s">
        <v>89</v>
      </c>
      <c r="B128" s="13" t="s">
        <v>15</v>
      </c>
      <c r="C128" s="14" t="s">
        <v>31</v>
      </c>
      <c r="D128" s="15">
        <v>2.0</v>
      </c>
      <c r="E128" s="10">
        <v>2.0</v>
      </c>
      <c r="F128" s="10">
        <v>0.0</v>
      </c>
      <c r="G128" s="10">
        <v>0.0</v>
      </c>
      <c r="H128" s="10" t="s">
        <v>530</v>
      </c>
      <c r="I128" s="24" t="s">
        <v>529</v>
      </c>
    </row>
    <row r="129" ht="15.75" customHeight="1">
      <c r="A129" s="12" t="s">
        <v>89</v>
      </c>
      <c r="B129" s="13" t="s">
        <v>15</v>
      </c>
      <c r="C129" s="14" t="s">
        <v>31</v>
      </c>
      <c r="D129" s="15">
        <v>2.0</v>
      </c>
      <c r="E129" s="10">
        <v>3.0</v>
      </c>
      <c r="F129" s="10">
        <v>0.0</v>
      </c>
      <c r="G129" s="10">
        <v>0.0</v>
      </c>
      <c r="H129" s="10" t="s">
        <v>530</v>
      </c>
      <c r="I129" s="24" t="s">
        <v>529</v>
      </c>
    </row>
    <row r="130" ht="15.75" customHeight="1">
      <c r="A130" s="12" t="s">
        <v>89</v>
      </c>
      <c r="B130" s="13" t="s">
        <v>15</v>
      </c>
      <c r="C130" s="14" t="s">
        <v>31</v>
      </c>
      <c r="D130" s="15">
        <v>2.0</v>
      </c>
      <c r="E130" s="10">
        <v>4.0</v>
      </c>
      <c r="F130" s="10">
        <v>0.0</v>
      </c>
      <c r="G130" s="10">
        <v>0.0</v>
      </c>
      <c r="H130" s="10" t="s">
        <v>530</v>
      </c>
      <c r="I130" s="24" t="s">
        <v>529</v>
      </c>
    </row>
    <row r="131" ht="15.75" customHeight="1">
      <c r="A131" s="12" t="s">
        <v>89</v>
      </c>
      <c r="B131" s="13" t="s">
        <v>15</v>
      </c>
      <c r="C131" s="14" t="s">
        <v>31</v>
      </c>
      <c r="D131" s="15">
        <v>2.0</v>
      </c>
      <c r="E131" s="10">
        <v>5.0</v>
      </c>
      <c r="F131" s="10">
        <v>0.0</v>
      </c>
      <c r="G131" s="10">
        <v>0.0</v>
      </c>
      <c r="H131" s="10" t="s">
        <v>530</v>
      </c>
      <c r="I131" s="24" t="s">
        <v>529</v>
      </c>
    </row>
    <row r="132" ht="15.75" customHeight="1">
      <c r="A132" s="12" t="s">
        <v>89</v>
      </c>
      <c r="B132" s="13" t="s">
        <v>15</v>
      </c>
      <c r="C132" s="14" t="s">
        <v>31</v>
      </c>
      <c r="D132" s="23">
        <v>3.0</v>
      </c>
      <c r="E132" s="10">
        <v>1.0</v>
      </c>
      <c r="F132" s="10">
        <v>1.0</v>
      </c>
      <c r="G132" s="10">
        <v>0.0</v>
      </c>
      <c r="H132" s="10" t="s">
        <v>94</v>
      </c>
      <c r="I132" s="24" t="s">
        <v>529</v>
      </c>
    </row>
    <row r="133" ht="15.75" customHeight="1">
      <c r="A133" s="12" t="s">
        <v>89</v>
      </c>
      <c r="B133" s="13" t="s">
        <v>15</v>
      </c>
      <c r="C133" s="14" t="s">
        <v>31</v>
      </c>
      <c r="D133" s="23">
        <v>3.0</v>
      </c>
      <c r="E133" s="10">
        <v>2.0</v>
      </c>
      <c r="F133" s="10">
        <v>0.0</v>
      </c>
      <c r="G133" s="10">
        <v>0.0</v>
      </c>
      <c r="H133" s="10" t="s">
        <v>530</v>
      </c>
      <c r="I133" s="24" t="s">
        <v>529</v>
      </c>
    </row>
    <row r="134" ht="15.75" customHeight="1">
      <c r="A134" s="12" t="s">
        <v>89</v>
      </c>
      <c r="B134" s="13" t="s">
        <v>15</v>
      </c>
      <c r="C134" s="14" t="s">
        <v>31</v>
      </c>
      <c r="D134" s="23">
        <v>3.0</v>
      </c>
      <c r="E134" s="10">
        <v>3.0</v>
      </c>
      <c r="F134" s="10">
        <v>0.0</v>
      </c>
      <c r="G134" s="10">
        <v>0.0</v>
      </c>
      <c r="H134" s="10" t="s">
        <v>530</v>
      </c>
      <c r="I134" s="24" t="s">
        <v>529</v>
      </c>
    </row>
    <row r="135" ht="15.75" customHeight="1">
      <c r="A135" s="12" t="s">
        <v>89</v>
      </c>
      <c r="B135" s="13" t="s">
        <v>15</v>
      </c>
      <c r="C135" s="14" t="s">
        <v>31</v>
      </c>
      <c r="D135" s="23">
        <v>3.0</v>
      </c>
      <c r="E135" s="10">
        <v>4.0</v>
      </c>
      <c r="F135" s="10">
        <v>0.0</v>
      </c>
      <c r="G135" s="10">
        <v>0.0</v>
      </c>
      <c r="H135" s="10" t="s">
        <v>530</v>
      </c>
      <c r="I135" s="24" t="s">
        <v>529</v>
      </c>
    </row>
    <row r="136" ht="15.75" customHeight="1">
      <c r="A136" s="12" t="s">
        <v>89</v>
      </c>
      <c r="B136" s="13" t="s">
        <v>15</v>
      </c>
      <c r="C136" s="14" t="s">
        <v>31</v>
      </c>
      <c r="D136" s="23">
        <v>3.0</v>
      </c>
      <c r="E136" s="10">
        <v>5.0</v>
      </c>
      <c r="F136" s="10">
        <v>0.0</v>
      </c>
      <c r="G136" s="10">
        <v>0.0</v>
      </c>
      <c r="H136" s="10" t="s">
        <v>530</v>
      </c>
      <c r="I136" s="24" t="s">
        <v>529</v>
      </c>
    </row>
    <row r="137" ht="15.75" customHeight="1">
      <c r="E137" s="2"/>
      <c r="F137" s="2"/>
      <c r="G137" s="2"/>
      <c r="H137" s="2"/>
      <c r="I137" s="24"/>
    </row>
    <row r="138" ht="15.75" customHeight="1">
      <c r="E138" s="2"/>
      <c r="F138" s="2"/>
      <c r="G138" s="2"/>
      <c r="H138" s="2"/>
      <c r="I138" s="20"/>
    </row>
    <row r="139" ht="15.75" customHeight="1">
      <c r="E139" s="2"/>
      <c r="F139" s="2"/>
      <c r="G139" s="2"/>
      <c r="H139" s="2"/>
      <c r="I139" s="20"/>
    </row>
    <row r="140" ht="15.75" customHeight="1">
      <c r="E140" s="2"/>
      <c r="F140" s="2"/>
      <c r="G140" s="2"/>
      <c r="H140" s="2"/>
      <c r="I140" s="20"/>
    </row>
    <row r="141" ht="15.75" customHeight="1">
      <c r="E141" s="2"/>
      <c r="F141" s="2"/>
      <c r="G141" s="2"/>
      <c r="H141" s="2"/>
      <c r="I141" s="20"/>
    </row>
    <row r="142" ht="15.75" customHeight="1">
      <c r="E142" s="2"/>
      <c r="F142" s="2"/>
      <c r="G142" s="2"/>
      <c r="H142" s="2"/>
      <c r="I142" s="20"/>
    </row>
    <row r="143" ht="15.75" customHeight="1">
      <c r="E143" s="2"/>
      <c r="F143" s="2"/>
      <c r="G143" s="2"/>
      <c r="H143" s="2"/>
      <c r="I143" s="20"/>
    </row>
    <row r="144" ht="15.75" customHeight="1">
      <c r="E144" s="2"/>
      <c r="F144" s="2"/>
      <c r="G144" s="2"/>
      <c r="H144" s="2"/>
      <c r="I144" s="20"/>
    </row>
    <row r="145" ht="15.75" customHeight="1">
      <c r="E145" s="2"/>
      <c r="F145" s="2"/>
      <c r="G145" s="2"/>
      <c r="H145" s="2"/>
      <c r="I145" s="20"/>
    </row>
    <row r="146" ht="15.75" customHeight="1">
      <c r="E146" s="2"/>
      <c r="F146" s="2"/>
      <c r="G146" s="2"/>
      <c r="H146" s="2"/>
      <c r="I146" s="20"/>
    </row>
    <row r="147" ht="15.75" customHeight="1">
      <c r="E147" s="2"/>
      <c r="F147" s="2"/>
      <c r="G147" s="2"/>
      <c r="H147" s="2"/>
      <c r="I147" s="20"/>
    </row>
    <row r="148" ht="15.75" customHeight="1">
      <c r="E148" s="2"/>
      <c r="F148" s="2"/>
      <c r="G148" s="2"/>
      <c r="H148" s="2"/>
      <c r="I148" s="20"/>
    </row>
    <row r="149" ht="15.75" customHeight="1">
      <c r="E149" s="2"/>
      <c r="F149" s="2"/>
      <c r="G149" s="2"/>
      <c r="H149" s="2"/>
      <c r="I149" s="20"/>
    </row>
    <row r="150" ht="15.75" customHeight="1">
      <c r="E150" s="2"/>
      <c r="F150" s="2"/>
      <c r="G150" s="2"/>
      <c r="H150" s="2"/>
      <c r="I150" s="20"/>
    </row>
    <row r="151" ht="15.75" customHeight="1">
      <c r="E151" s="2"/>
      <c r="F151" s="2"/>
      <c r="G151" s="2"/>
      <c r="H151" s="2"/>
      <c r="I151" s="20"/>
    </row>
    <row r="152" ht="15.75" customHeight="1">
      <c r="E152" s="2"/>
      <c r="F152" s="2"/>
      <c r="G152" s="2"/>
      <c r="H152" s="2"/>
      <c r="I152" s="20"/>
    </row>
    <row r="153" ht="15.75" customHeight="1">
      <c r="E153" s="2"/>
      <c r="F153" s="2"/>
      <c r="G153" s="2"/>
      <c r="H153" s="2"/>
      <c r="I153" s="20"/>
    </row>
    <row r="154" ht="15.75" customHeight="1">
      <c r="E154" s="2"/>
      <c r="F154" s="2"/>
      <c r="G154" s="2"/>
      <c r="H154" s="2"/>
      <c r="I154" s="20"/>
    </row>
    <row r="155" ht="15.75" customHeight="1">
      <c r="E155" s="2"/>
      <c r="F155" s="2"/>
      <c r="G155" s="2"/>
      <c r="H155" s="2"/>
      <c r="I155" s="20"/>
    </row>
    <row r="156" ht="15.75" customHeight="1">
      <c r="E156" s="2"/>
      <c r="F156" s="2"/>
      <c r="G156" s="2"/>
      <c r="H156" s="2"/>
      <c r="I156" s="20"/>
    </row>
    <row r="157" ht="15.75" customHeight="1">
      <c r="E157" s="2"/>
      <c r="F157" s="2"/>
      <c r="G157" s="2"/>
      <c r="H157" s="2"/>
      <c r="I157" s="20"/>
    </row>
    <row r="158" ht="15.75" customHeight="1">
      <c r="E158" s="2"/>
      <c r="F158" s="2"/>
      <c r="G158" s="2"/>
      <c r="H158" s="2"/>
      <c r="I158" s="20"/>
    </row>
    <row r="159" ht="15.75" customHeight="1">
      <c r="E159" s="2"/>
      <c r="F159" s="2"/>
      <c r="G159" s="2"/>
      <c r="H159" s="2"/>
      <c r="I159" s="20"/>
    </row>
    <row r="160" ht="15.75" customHeight="1">
      <c r="E160" s="2"/>
      <c r="F160" s="2"/>
      <c r="G160" s="2"/>
      <c r="H160" s="2"/>
      <c r="I160" s="20"/>
    </row>
    <row r="161" ht="15.75" customHeight="1">
      <c r="E161" s="2"/>
      <c r="F161" s="2"/>
      <c r="G161" s="2"/>
      <c r="H161" s="2"/>
      <c r="I161" s="20"/>
    </row>
    <row r="162" ht="15.75" customHeight="1">
      <c r="E162" s="2"/>
      <c r="F162" s="2"/>
      <c r="G162" s="2"/>
      <c r="H162" s="2"/>
      <c r="I162" s="20"/>
    </row>
    <row r="163" ht="15.75" customHeight="1">
      <c r="E163" s="2"/>
      <c r="F163" s="2"/>
      <c r="G163" s="2"/>
      <c r="H163" s="2"/>
      <c r="I163" s="20"/>
    </row>
    <row r="164" ht="15.75" customHeight="1">
      <c r="E164" s="2"/>
      <c r="F164" s="2"/>
      <c r="G164" s="2"/>
      <c r="H164" s="2"/>
      <c r="I164" s="20"/>
    </row>
    <row r="165" ht="15.75" customHeight="1">
      <c r="E165" s="2"/>
      <c r="F165" s="2"/>
      <c r="G165" s="2"/>
      <c r="H165" s="2"/>
      <c r="I165" s="20"/>
    </row>
    <row r="166" ht="15.75" customHeight="1">
      <c r="E166" s="2"/>
      <c r="F166" s="2"/>
      <c r="G166" s="2"/>
      <c r="H166" s="2"/>
      <c r="I166" s="20"/>
    </row>
    <row r="167" ht="15.75" customHeight="1">
      <c r="E167" s="2"/>
      <c r="F167" s="2"/>
      <c r="G167" s="2"/>
      <c r="H167" s="2"/>
      <c r="I167" s="20"/>
    </row>
    <row r="168" ht="15.75" customHeight="1">
      <c r="E168" s="2"/>
      <c r="F168" s="2"/>
      <c r="G168" s="2"/>
      <c r="H168" s="2"/>
      <c r="I168" s="20"/>
    </row>
    <row r="169" ht="15.75" customHeight="1">
      <c r="E169" s="2"/>
      <c r="F169" s="2"/>
      <c r="G169" s="2"/>
      <c r="H169" s="2"/>
      <c r="I169" s="20"/>
    </row>
    <row r="170" ht="15.75" customHeight="1">
      <c r="E170" s="2"/>
      <c r="F170" s="2"/>
      <c r="G170" s="2"/>
      <c r="H170" s="2"/>
      <c r="I170" s="20"/>
    </row>
    <row r="171" ht="15.75" customHeight="1">
      <c r="E171" s="2"/>
      <c r="F171" s="2"/>
      <c r="G171" s="2"/>
      <c r="H171" s="2"/>
      <c r="I171" s="20"/>
    </row>
    <row r="172" ht="15.75" customHeight="1">
      <c r="E172" s="2"/>
      <c r="F172" s="2"/>
      <c r="G172" s="2"/>
      <c r="H172" s="2"/>
      <c r="I172" s="20"/>
    </row>
    <row r="173" ht="15.75" customHeight="1">
      <c r="E173" s="2"/>
      <c r="F173" s="2"/>
      <c r="G173" s="2"/>
      <c r="H173" s="2"/>
      <c r="I173" s="20"/>
    </row>
    <row r="174" ht="15.75" customHeight="1">
      <c r="E174" s="2"/>
      <c r="F174" s="2"/>
      <c r="G174" s="2"/>
      <c r="H174" s="2"/>
      <c r="I174" s="20"/>
    </row>
    <row r="175" ht="15.75" customHeight="1">
      <c r="E175" s="2"/>
      <c r="F175" s="2"/>
      <c r="G175" s="2"/>
      <c r="H175" s="2"/>
      <c r="I175" s="20"/>
    </row>
    <row r="176" ht="15.75" customHeight="1">
      <c r="E176" s="2"/>
      <c r="F176" s="2"/>
      <c r="G176" s="2"/>
      <c r="H176" s="2"/>
      <c r="I176" s="20"/>
    </row>
    <row r="177" ht="15.75" customHeight="1">
      <c r="E177" s="2"/>
      <c r="F177" s="2"/>
      <c r="G177" s="2"/>
      <c r="H177" s="2"/>
      <c r="I177" s="20"/>
    </row>
    <row r="178" ht="15.75" customHeight="1">
      <c r="E178" s="2"/>
      <c r="F178" s="2"/>
      <c r="G178" s="2"/>
      <c r="H178" s="2"/>
      <c r="I178" s="20"/>
    </row>
    <row r="179" ht="15.75" customHeight="1">
      <c r="E179" s="2"/>
      <c r="F179" s="2"/>
      <c r="G179" s="2"/>
      <c r="H179" s="2"/>
      <c r="I179" s="20"/>
    </row>
    <row r="180" ht="15.75" customHeight="1">
      <c r="E180" s="2"/>
      <c r="F180" s="2"/>
      <c r="G180" s="2"/>
      <c r="H180" s="2"/>
      <c r="I180" s="20"/>
    </row>
    <row r="181" ht="15.75" customHeight="1">
      <c r="E181" s="2"/>
      <c r="F181" s="2"/>
      <c r="G181" s="2"/>
      <c r="H181" s="2"/>
      <c r="I181" s="20"/>
    </row>
    <row r="182" ht="15.75" customHeight="1">
      <c r="E182" s="2"/>
      <c r="F182" s="2"/>
      <c r="G182" s="2"/>
      <c r="H182" s="2"/>
      <c r="I182" s="20"/>
    </row>
    <row r="183" ht="15.75" customHeight="1">
      <c r="E183" s="2"/>
      <c r="F183" s="2"/>
      <c r="G183" s="2"/>
      <c r="H183" s="2"/>
      <c r="I183" s="20"/>
    </row>
    <row r="184" ht="15.75" customHeight="1">
      <c r="E184" s="2"/>
      <c r="F184" s="2"/>
      <c r="G184" s="2"/>
      <c r="H184" s="2"/>
      <c r="I184" s="20"/>
    </row>
    <row r="185" ht="15.75" customHeight="1">
      <c r="E185" s="2"/>
      <c r="F185" s="2"/>
      <c r="G185" s="2"/>
      <c r="H185" s="2"/>
      <c r="I185" s="20"/>
    </row>
    <row r="186" ht="15.75" customHeight="1">
      <c r="E186" s="2"/>
      <c r="F186" s="2"/>
      <c r="G186" s="2"/>
      <c r="H186" s="2"/>
      <c r="I186" s="20"/>
    </row>
    <row r="187" ht="15.75" customHeight="1">
      <c r="E187" s="2"/>
      <c r="F187" s="2"/>
      <c r="G187" s="2"/>
      <c r="H187" s="2"/>
      <c r="I187" s="20"/>
    </row>
    <row r="188" ht="15.75" customHeight="1">
      <c r="E188" s="2"/>
      <c r="F188" s="2"/>
      <c r="G188" s="2"/>
      <c r="H188" s="2"/>
      <c r="I188" s="20"/>
    </row>
    <row r="189" ht="15.75" customHeight="1">
      <c r="E189" s="2"/>
      <c r="F189" s="2"/>
      <c r="G189" s="2"/>
      <c r="H189" s="2"/>
      <c r="I189" s="20"/>
    </row>
    <row r="190" ht="15.75" customHeight="1">
      <c r="E190" s="2"/>
      <c r="F190" s="2"/>
      <c r="G190" s="2"/>
      <c r="H190" s="2"/>
      <c r="I190" s="20"/>
    </row>
    <row r="191" ht="15.75" customHeight="1">
      <c r="E191" s="2"/>
      <c r="F191" s="2"/>
      <c r="G191" s="2"/>
      <c r="H191" s="2"/>
      <c r="I191" s="20"/>
    </row>
    <row r="192" ht="15.75" customHeight="1">
      <c r="E192" s="2"/>
      <c r="F192" s="2"/>
      <c r="G192" s="2"/>
      <c r="H192" s="2"/>
      <c r="I192" s="20"/>
    </row>
    <row r="193" ht="15.75" customHeight="1">
      <c r="E193" s="2"/>
      <c r="F193" s="2"/>
      <c r="G193" s="2"/>
      <c r="H193" s="2"/>
      <c r="I193" s="20"/>
    </row>
    <row r="194" ht="15.75" customHeight="1">
      <c r="E194" s="2"/>
      <c r="F194" s="2"/>
      <c r="G194" s="2"/>
      <c r="H194" s="2"/>
      <c r="I194" s="20"/>
    </row>
    <row r="195" ht="15.75" customHeight="1">
      <c r="E195" s="2"/>
      <c r="F195" s="2"/>
      <c r="G195" s="2"/>
      <c r="H195" s="2"/>
      <c r="I195" s="20"/>
    </row>
    <row r="196" ht="15.75" customHeight="1">
      <c r="E196" s="2"/>
      <c r="F196" s="2"/>
      <c r="G196" s="2"/>
      <c r="H196" s="2"/>
      <c r="I196" s="20"/>
    </row>
    <row r="197" ht="15.75" customHeight="1">
      <c r="E197" s="2"/>
      <c r="F197" s="2"/>
      <c r="G197" s="2"/>
      <c r="H197" s="2"/>
      <c r="I197" s="20"/>
    </row>
    <row r="198" ht="15.75" customHeight="1">
      <c r="E198" s="2"/>
      <c r="F198" s="2"/>
      <c r="G198" s="2"/>
      <c r="H198" s="2"/>
      <c r="I198" s="20"/>
    </row>
    <row r="199" ht="15.75" customHeight="1">
      <c r="E199" s="2"/>
      <c r="F199" s="2"/>
      <c r="G199" s="2"/>
      <c r="H199" s="2"/>
      <c r="I199" s="20"/>
    </row>
    <row r="200" ht="15.75" customHeight="1">
      <c r="E200" s="2"/>
      <c r="F200" s="2"/>
      <c r="G200" s="2"/>
      <c r="H200" s="2"/>
      <c r="I200" s="20"/>
    </row>
    <row r="201" ht="15.75" customHeight="1">
      <c r="E201" s="2"/>
      <c r="F201" s="2"/>
      <c r="G201" s="2"/>
      <c r="H201" s="2"/>
      <c r="I201" s="20"/>
    </row>
    <row r="202" ht="15.75" customHeight="1">
      <c r="E202" s="2"/>
      <c r="F202" s="2"/>
      <c r="G202" s="2"/>
      <c r="H202" s="2"/>
      <c r="I202" s="20"/>
    </row>
    <row r="203" ht="15.75" customHeight="1">
      <c r="E203" s="2"/>
      <c r="F203" s="2"/>
      <c r="G203" s="2"/>
      <c r="H203" s="2"/>
      <c r="I203" s="20"/>
    </row>
    <row r="204" ht="15.75" customHeight="1">
      <c r="E204" s="2"/>
      <c r="F204" s="2"/>
      <c r="G204" s="2"/>
      <c r="H204" s="2"/>
      <c r="I204" s="20"/>
    </row>
    <row r="205" ht="15.75" customHeight="1">
      <c r="E205" s="2"/>
      <c r="F205" s="2"/>
      <c r="G205" s="2"/>
      <c r="H205" s="2"/>
      <c r="I205" s="20"/>
    </row>
    <row r="206" ht="15.75" customHeight="1">
      <c r="E206" s="2"/>
      <c r="F206" s="2"/>
      <c r="G206" s="2"/>
      <c r="H206" s="2"/>
      <c r="I206" s="20"/>
    </row>
    <row r="207" ht="15.75" customHeight="1">
      <c r="E207" s="2"/>
      <c r="F207" s="2"/>
      <c r="G207" s="2"/>
      <c r="H207" s="2"/>
      <c r="I207" s="20"/>
    </row>
    <row r="208" ht="15.75" customHeight="1">
      <c r="E208" s="2"/>
      <c r="F208" s="2"/>
      <c r="G208" s="2"/>
      <c r="H208" s="2"/>
      <c r="I208" s="20"/>
    </row>
    <row r="209" ht="15.75" customHeight="1">
      <c r="E209" s="2"/>
      <c r="F209" s="2"/>
      <c r="G209" s="2"/>
      <c r="H209" s="2"/>
      <c r="I209" s="20"/>
    </row>
    <row r="210" ht="15.75" customHeight="1">
      <c r="E210" s="2"/>
      <c r="F210" s="2"/>
      <c r="G210" s="2"/>
      <c r="H210" s="2"/>
      <c r="I210" s="20"/>
    </row>
    <row r="211" ht="15.75" customHeight="1">
      <c r="E211" s="2"/>
      <c r="F211" s="2"/>
      <c r="G211" s="2"/>
      <c r="H211" s="2"/>
      <c r="I211" s="20"/>
    </row>
    <row r="212" ht="15.75" customHeight="1">
      <c r="E212" s="2"/>
      <c r="F212" s="2"/>
      <c r="G212" s="2"/>
      <c r="H212" s="2"/>
      <c r="I212" s="20"/>
    </row>
    <row r="213" ht="15.75" customHeight="1">
      <c r="E213" s="2"/>
      <c r="F213" s="2"/>
      <c r="G213" s="2"/>
      <c r="H213" s="2"/>
      <c r="I213" s="20"/>
    </row>
    <row r="214" ht="15.75" customHeight="1">
      <c r="E214" s="2"/>
      <c r="F214" s="2"/>
      <c r="G214" s="2"/>
      <c r="H214" s="2"/>
      <c r="I214" s="20"/>
    </row>
    <row r="215" ht="15.75" customHeight="1">
      <c r="E215" s="2"/>
      <c r="F215" s="2"/>
      <c r="G215" s="2"/>
      <c r="H215" s="2"/>
      <c r="I215" s="20"/>
    </row>
    <row r="216" ht="15.75" customHeight="1">
      <c r="E216" s="2"/>
      <c r="F216" s="2"/>
      <c r="G216" s="2"/>
      <c r="H216" s="2"/>
      <c r="I216" s="20"/>
    </row>
    <row r="217" ht="15.75" customHeight="1">
      <c r="E217" s="2"/>
      <c r="F217" s="2"/>
      <c r="G217" s="2"/>
      <c r="H217" s="2"/>
      <c r="I217" s="20"/>
    </row>
    <row r="218" ht="15.75" customHeight="1">
      <c r="E218" s="2"/>
      <c r="F218" s="2"/>
      <c r="G218" s="2"/>
      <c r="H218" s="2"/>
      <c r="I218" s="20"/>
    </row>
    <row r="219" ht="15.75" customHeight="1">
      <c r="E219" s="2"/>
      <c r="F219" s="2"/>
      <c r="G219" s="2"/>
      <c r="H219" s="2"/>
      <c r="I219" s="20"/>
    </row>
    <row r="220" ht="15.75" customHeight="1">
      <c r="E220" s="2"/>
      <c r="F220" s="2"/>
      <c r="G220" s="2"/>
      <c r="H220" s="2"/>
      <c r="I220" s="20"/>
    </row>
    <row r="221" ht="15.75" customHeight="1">
      <c r="E221" s="2"/>
      <c r="F221" s="2"/>
      <c r="G221" s="2"/>
      <c r="H221" s="2"/>
      <c r="I221" s="20"/>
    </row>
    <row r="222" ht="15.75" customHeight="1">
      <c r="E222" s="2"/>
      <c r="F222" s="2"/>
      <c r="G222" s="2"/>
      <c r="H222" s="2"/>
      <c r="I222" s="20"/>
    </row>
    <row r="223" ht="15.75" customHeight="1">
      <c r="E223" s="2"/>
      <c r="F223" s="2"/>
      <c r="G223" s="2"/>
      <c r="H223" s="2"/>
      <c r="I223" s="20"/>
    </row>
    <row r="224" ht="15.75" customHeight="1">
      <c r="E224" s="2"/>
      <c r="F224" s="2"/>
      <c r="G224" s="2"/>
      <c r="H224" s="2"/>
      <c r="I224" s="20"/>
    </row>
    <row r="225" ht="15.75" customHeight="1">
      <c r="E225" s="2"/>
      <c r="F225" s="2"/>
      <c r="G225" s="2"/>
      <c r="H225" s="2"/>
      <c r="I225" s="20"/>
    </row>
    <row r="226" ht="15.75" customHeight="1">
      <c r="E226" s="2"/>
      <c r="F226" s="2"/>
      <c r="G226" s="2"/>
      <c r="H226" s="2"/>
      <c r="I226" s="20"/>
    </row>
    <row r="227" ht="15.75" customHeight="1">
      <c r="E227" s="2"/>
      <c r="F227" s="2"/>
      <c r="G227" s="2"/>
      <c r="H227" s="2"/>
      <c r="I227" s="20"/>
    </row>
    <row r="228" ht="15.75" customHeight="1">
      <c r="E228" s="2"/>
      <c r="F228" s="2"/>
      <c r="G228" s="2"/>
      <c r="H228" s="2"/>
      <c r="I228" s="20"/>
    </row>
    <row r="229" ht="15.75" customHeight="1">
      <c r="E229" s="2"/>
      <c r="F229" s="2"/>
      <c r="G229" s="2"/>
      <c r="H229" s="2"/>
      <c r="I229" s="20"/>
    </row>
    <row r="230" ht="15.75" customHeight="1">
      <c r="E230" s="2"/>
      <c r="F230" s="2"/>
      <c r="G230" s="2"/>
      <c r="H230" s="2"/>
      <c r="I230" s="20"/>
    </row>
    <row r="231" ht="15.75" customHeight="1">
      <c r="E231" s="2"/>
      <c r="F231" s="2"/>
      <c r="G231" s="2"/>
      <c r="H231" s="2"/>
      <c r="I231" s="20"/>
    </row>
    <row r="232" ht="15.75" customHeight="1">
      <c r="E232" s="2"/>
      <c r="F232" s="2"/>
      <c r="G232" s="2"/>
      <c r="H232" s="2"/>
      <c r="I232" s="20"/>
    </row>
    <row r="233" ht="15.75" customHeight="1">
      <c r="E233" s="2"/>
      <c r="F233" s="2"/>
      <c r="G233" s="2"/>
      <c r="H233" s="2"/>
      <c r="I233" s="20"/>
    </row>
    <row r="234" ht="15.75" customHeight="1">
      <c r="E234" s="2"/>
      <c r="F234" s="2"/>
      <c r="G234" s="2"/>
      <c r="H234" s="2"/>
      <c r="I234" s="20"/>
    </row>
    <row r="235" ht="15.75" customHeight="1">
      <c r="E235" s="2"/>
      <c r="F235" s="2"/>
      <c r="G235" s="2"/>
      <c r="H235" s="2"/>
      <c r="I235" s="20"/>
    </row>
    <row r="236" ht="15.75" customHeight="1">
      <c r="E236" s="2"/>
      <c r="F236" s="2"/>
      <c r="G236" s="2"/>
      <c r="H236" s="2"/>
      <c r="I236" s="20"/>
    </row>
    <row r="237" ht="15.75" customHeight="1">
      <c r="E237" s="2"/>
      <c r="F237" s="2"/>
      <c r="G237" s="2"/>
      <c r="H237" s="2"/>
      <c r="I237" s="20"/>
    </row>
    <row r="238" ht="15.75" customHeight="1">
      <c r="E238" s="2"/>
      <c r="F238" s="2"/>
      <c r="G238" s="2"/>
      <c r="H238" s="2"/>
      <c r="I238" s="20"/>
    </row>
    <row r="239" ht="15.75" customHeight="1">
      <c r="E239" s="2"/>
      <c r="F239" s="2"/>
      <c r="G239" s="2"/>
      <c r="H239" s="2"/>
      <c r="I239" s="20"/>
    </row>
    <row r="240" ht="15.75" customHeight="1">
      <c r="E240" s="2"/>
      <c r="F240" s="2"/>
      <c r="G240" s="2"/>
      <c r="H240" s="2"/>
      <c r="I240" s="20"/>
    </row>
    <row r="241" ht="15.75" customHeight="1">
      <c r="E241" s="2"/>
      <c r="F241" s="2"/>
      <c r="G241" s="2"/>
      <c r="H241" s="2"/>
      <c r="I241" s="20"/>
    </row>
    <row r="242" ht="15.75" customHeight="1">
      <c r="E242" s="2"/>
      <c r="F242" s="2"/>
      <c r="G242" s="2"/>
      <c r="H242" s="2"/>
      <c r="I242" s="20"/>
    </row>
    <row r="243" ht="15.75" customHeight="1">
      <c r="E243" s="2"/>
      <c r="F243" s="2"/>
      <c r="G243" s="2"/>
      <c r="H243" s="2"/>
      <c r="I243" s="20"/>
    </row>
    <row r="244" ht="15.75" customHeight="1">
      <c r="E244" s="2"/>
      <c r="F244" s="2"/>
      <c r="G244" s="2"/>
      <c r="H244" s="2"/>
      <c r="I244" s="20"/>
    </row>
    <row r="245" ht="15.75" customHeight="1">
      <c r="E245" s="2"/>
      <c r="F245" s="2"/>
      <c r="G245" s="2"/>
      <c r="H245" s="2"/>
      <c r="I245" s="20"/>
    </row>
    <row r="246" ht="15.75" customHeight="1">
      <c r="E246" s="2"/>
      <c r="F246" s="2"/>
      <c r="G246" s="2"/>
      <c r="H246" s="2"/>
      <c r="I246" s="20"/>
    </row>
    <row r="247" ht="15.75" customHeight="1">
      <c r="E247" s="2"/>
      <c r="F247" s="2"/>
      <c r="G247" s="2"/>
      <c r="H247" s="2"/>
      <c r="I247" s="20"/>
    </row>
    <row r="248" ht="15.75" customHeight="1">
      <c r="E248" s="2"/>
      <c r="F248" s="2"/>
      <c r="G248" s="2"/>
      <c r="H248" s="2"/>
      <c r="I248" s="20"/>
    </row>
    <row r="249" ht="15.75" customHeight="1">
      <c r="E249" s="2"/>
      <c r="F249" s="2"/>
      <c r="G249" s="2"/>
      <c r="H249" s="2"/>
      <c r="I249" s="20"/>
    </row>
    <row r="250" ht="15.75" customHeight="1">
      <c r="E250" s="2"/>
      <c r="F250" s="2"/>
      <c r="G250" s="2"/>
      <c r="H250" s="2"/>
      <c r="I250" s="20"/>
    </row>
    <row r="251" ht="15.75" customHeight="1">
      <c r="E251" s="2"/>
      <c r="F251" s="2"/>
      <c r="G251" s="2"/>
      <c r="H251" s="2"/>
      <c r="I251" s="20"/>
    </row>
    <row r="252" ht="15.75" customHeight="1">
      <c r="E252" s="2"/>
      <c r="F252" s="2"/>
      <c r="G252" s="2"/>
      <c r="H252" s="2"/>
      <c r="I252" s="20"/>
    </row>
    <row r="253" ht="15.75" customHeight="1">
      <c r="E253" s="2"/>
      <c r="F253" s="2"/>
      <c r="G253" s="2"/>
      <c r="H253" s="2"/>
      <c r="I253" s="20"/>
    </row>
    <row r="254" ht="15.75" customHeight="1">
      <c r="E254" s="2"/>
      <c r="F254" s="2"/>
      <c r="G254" s="2"/>
      <c r="H254" s="2"/>
      <c r="I254" s="20"/>
    </row>
    <row r="255" ht="15.75" customHeight="1">
      <c r="E255" s="2"/>
      <c r="F255" s="2"/>
      <c r="G255" s="2"/>
      <c r="H255" s="2"/>
      <c r="I255" s="20"/>
    </row>
    <row r="256" ht="15.75" customHeight="1">
      <c r="E256" s="2"/>
      <c r="F256" s="2"/>
      <c r="G256" s="2"/>
      <c r="H256" s="2"/>
      <c r="I256" s="20"/>
    </row>
    <row r="257" ht="15.75" customHeight="1">
      <c r="E257" s="2"/>
      <c r="F257" s="2"/>
      <c r="G257" s="2"/>
      <c r="H257" s="2"/>
      <c r="I257" s="20"/>
    </row>
    <row r="258" ht="15.75" customHeight="1">
      <c r="E258" s="2"/>
      <c r="F258" s="2"/>
      <c r="G258" s="2"/>
      <c r="H258" s="2"/>
      <c r="I258" s="20"/>
    </row>
    <row r="259" ht="15.75" customHeight="1">
      <c r="E259" s="2"/>
      <c r="F259" s="2"/>
      <c r="G259" s="2"/>
      <c r="H259" s="2"/>
      <c r="I259" s="20"/>
    </row>
    <row r="260" ht="15.75" customHeight="1">
      <c r="E260" s="2"/>
      <c r="F260" s="2"/>
      <c r="G260" s="2"/>
      <c r="H260" s="2"/>
      <c r="I260" s="20"/>
    </row>
    <row r="261" ht="15.75" customHeight="1">
      <c r="E261" s="2"/>
      <c r="F261" s="2"/>
      <c r="G261" s="2"/>
      <c r="H261" s="2"/>
      <c r="I261" s="20"/>
    </row>
    <row r="262" ht="15.75" customHeight="1">
      <c r="E262" s="2"/>
      <c r="F262" s="2"/>
      <c r="G262" s="2"/>
      <c r="H262" s="2"/>
      <c r="I262" s="20"/>
    </row>
    <row r="263" ht="15.75" customHeight="1">
      <c r="E263" s="2"/>
      <c r="F263" s="2"/>
      <c r="G263" s="2"/>
      <c r="H263" s="2"/>
      <c r="I263" s="20"/>
    </row>
    <row r="264" ht="15.75" customHeight="1">
      <c r="E264" s="2"/>
      <c r="F264" s="2"/>
      <c r="G264" s="2"/>
      <c r="H264" s="2"/>
      <c r="I264" s="20"/>
    </row>
    <row r="265" ht="15.75" customHeight="1">
      <c r="E265" s="2"/>
      <c r="F265" s="2"/>
      <c r="G265" s="2"/>
      <c r="H265" s="2"/>
      <c r="I265" s="20"/>
    </row>
    <row r="266" ht="15.75" customHeight="1">
      <c r="E266" s="2"/>
      <c r="F266" s="2"/>
      <c r="G266" s="2"/>
      <c r="H266" s="2"/>
      <c r="I266" s="20"/>
    </row>
    <row r="267" ht="15.75" customHeight="1">
      <c r="E267" s="2"/>
      <c r="F267" s="2"/>
      <c r="G267" s="2"/>
      <c r="H267" s="2"/>
      <c r="I267" s="20"/>
    </row>
    <row r="268" ht="15.75" customHeight="1">
      <c r="E268" s="2"/>
      <c r="F268" s="2"/>
      <c r="G268" s="2"/>
      <c r="H268" s="2"/>
      <c r="I268" s="20"/>
    </row>
    <row r="269" ht="15.75" customHeight="1">
      <c r="E269" s="2"/>
      <c r="F269" s="2"/>
      <c r="G269" s="2"/>
      <c r="H269" s="2"/>
      <c r="I269" s="20"/>
    </row>
    <row r="270" ht="15.75" customHeight="1">
      <c r="E270" s="2"/>
      <c r="F270" s="2"/>
      <c r="G270" s="2"/>
      <c r="H270" s="2"/>
      <c r="I270" s="20"/>
    </row>
    <row r="271" ht="15.75" customHeight="1">
      <c r="E271" s="2"/>
      <c r="F271" s="2"/>
      <c r="G271" s="2"/>
      <c r="H271" s="2"/>
      <c r="I271" s="20"/>
    </row>
    <row r="272" ht="15.75" customHeight="1">
      <c r="E272" s="2"/>
      <c r="F272" s="2"/>
      <c r="G272" s="2"/>
      <c r="H272" s="2"/>
      <c r="I272" s="20"/>
    </row>
    <row r="273" ht="15.75" customHeight="1">
      <c r="E273" s="2"/>
      <c r="F273" s="2"/>
      <c r="G273" s="2"/>
      <c r="H273" s="2"/>
      <c r="I273" s="20"/>
    </row>
    <row r="274" ht="15.75" customHeight="1">
      <c r="E274" s="2"/>
      <c r="F274" s="2"/>
      <c r="G274" s="2"/>
      <c r="H274" s="2"/>
      <c r="I274" s="20"/>
    </row>
    <row r="275" ht="15.75" customHeight="1">
      <c r="E275" s="2"/>
      <c r="F275" s="2"/>
      <c r="G275" s="2"/>
      <c r="H275" s="2"/>
      <c r="I275" s="20"/>
    </row>
    <row r="276" ht="15.75" customHeight="1">
      <c r="E276" s="2"/>
      <c r="F276" s="2"/>
      <c r="G276" s="2"/>
      <c r="H276" s="2"/>
      <c r="I276" s="20"/>
    </row>
    <row r="277" ht="15.75" customHeight="1">
      <c r="E277" s="2"/>
      <c r="F277" s="2"/>
      <c r="G277" s="2"/>
      <c r="H277" s="2"/>
      <c r="I277" s="20"/>
    </row>
    <row r="278" ht="15.75" customHeight="1">
      <c r="E278" s="2"/>
      <c r="F278" s="2"/>
      <c r="G278" s="2"/>
      <c r="H278" s="2"/>
      <c r="I278" s="20"/>
    </row>
    <row r="279" ht="15.75" customHeight="1">
      <c r="E279" s="2"/>
      <c r="F279" s="2"/>
      <c r="G279" s="2"/>
      <c r="H279" s="2"/>
      <c r="I279" s="20"/>
    </row>
    <row r="280" ht="15.75" customHeight="1">
      <c r="E280" s="2"/>
      <c r="F280" s="2"/>
      <c r="G280" s="2"/>
      <c r="H280" s="2"/>
      <c r="I280" s="20"/>
    </row>
    <row r="281" ht="15.75" customHeight="1">
      <c r="E281" s="2"/>
      <c r="F281" s="2"/>
      <c r="G281" s="2"/>
      <c r="H281" s="2"/>
      <c r="I281" s="20"/>
    </row>
    <row r="282" ht="15.75" customHeight="1">
      <c r="E282" s="2"/>
      <c r="F282" s="2"/>
      <c r="G282" s="2"/>
      <c r="H282" s="2"/>
      <c r="I282" s="20"/>
    </row>
    <row r="283" ht="15.75" customHeight="1">
      <c r="E283" s="2"/>
      <c r="F283" s="2"/>
      <c r="G283" s="2"/>
      <c r="H283" s="2"/>
      <c r="I283" s="20"/>
    </row>
    <row r="284" ht="15.75" customHeight="1">
      <c r="E284" s="2"/>
      <c r="F284" s="2"/>
      <c r="G284" s="2"/>
      <c r="H284" s="2"/>
      <c r="I284" s="20"/>
    </row>
    <row r="285" ht="15.75" customHeight="1">
      <c r="E285" s="2"/>
      <c r="F285" s="2"/>
      <c r="G285" s="2"/>
      <c r="H285" s="2"/>
      <c r="I285" s="20"/>
    </row>
    <row r="286" ht="15.75" customHeight="1">
      <c r="E286" s="2"/>
      <c r="F286" s="2"/>
      <c r="G286" s="2"/>
      <c r="H286" s="2"/>
      <c r="I286" s="20"/>
    </row>
    <row r="287" ht="15.75" customHeight="1">
      <c r="E287" s="2"/>
      <c r="F287" s="2"/>
      <c r="G287" s="2"/>
      <c r="H287" s="2"/>
      <c r="I287" s="20"/>
    </row>
    <row r="288" ht="15.75" customHeight="1">
      <c r="E288" s="2"/>
      <c r="F288" s="2"/>
      <c r="G288" s="2"/>
      <c r="H288" s="2"/>
      <c r="I288" s="20"/>
    </row>
    <row r="289" ht="15.75" customHeight="1">
      <c r="E289" s="2"/>
      <c r="F289" s="2"/>
      <c r="G289" s="2"/>
      <c r="H289" s="2"/>
      <c r="I289" s="20"/>
    </row>
    <row r="290" ht="15.75" customHeight="1">
      <c r="E290" s="2"/>
      <c r="F290" s="2"/>
      <c r="G290" s="2"/>
      <c r="H290" s="2"/>
      <c r="I290" s="20"/>
    </row>
    <row r="291" ht="15.75" customHeight="1">
      <c r="E291" s="2"/>
      <c r="F291" s="2"/>
      <c r="G291" s="2"/>
      <c r="H291" s="2"/>
      <c r="I291" s="20"/>
    </row>
    <row r="292" ht="15.75" customHeight="1">
      <c r="E292" s="2"/>
      <c r="F292" s="2"/>
      <c r="G292" s="2"/>
      <c r="H292" s="2"/>
      <c r="I292" s="20"/>
    </row>
    <row r="293" ht="15.75" customHeight="1">
      <c r="E293" s="2"/>
      <c r="F293" s="2"/>
      <c r="G293" s="2"/>
      <c r="H293" s="2"/>
      <c r="I293" s="20"/>
    </row>
    <row r="294" ht="15.75" customHeight="1">
      <c r="E294" s="2"/>
      <c r="F294" s="2"/>
      <c r="G294" s="2"/>
      <c r="H294" s="2"/>
      <c r="I294" s="20"/>
    </row>
    <row r="295" ht="15.75" customHeight="1">
      <c r="E295" s="2"/>
      <c r="F295" s="2"/>
      <c r="G295" s="2"/>
      <c r="H295" s="2"/>
      <c r="I295" s="20"/>
    </row>
    <row r="296" ht="15.75" customHeight="1">
      <c r="E296" s="2"/>
      <c r="F296" s="2"/>
      <c r="G296" s="2"/>
      <c r="H296" s="2"/>
      <c r="I296" s="20"/>
    </row>
    <row r="297" ht="15.75" customHeight="1">
      <c r="E297" s="2"/>
      <c r="F297" s="2"/>
      <c r="G297" s="2"/>
      <c r="H297" s="2"/>
      <c r="I297" s="20"/>
    </row>
    <row r="298" ht="15.75" customHeight="1">
      <c r="E298" s="2"/>
      <c r="F298" s="2"/>
      <c r="G298" s="2"/>
      <c r="H298" s="2"/>
      <c r="I298" s="20"/>
    </row>
    <row r="299" ht="15.75" customHeight="1">
      <c r="E299" s="2"/>
      <c r="F299" s="2"/>
      <c r="G299" s="2"/>
      <c r="H299" s="2"/>
      <c r="I299" s="20"/>
    </row>
    <row r="300" ht="15.75" customHeight="1">
      <c r="E300" s="2"/>
      <c r="F300" s="2"/>
      <c r="G300" s="2"/>
      <c r="H300" s="2"/>
      <c r="I300" s="20"/>
    </row>
    <row r="301" ht="15.75" customHeight="1">
      <c r="E301" s="2"/>
      <c r="F301" s="2"/>
      <c r="G301" s="2"/>
      <c r="H301" s="2"/>
      <c r="I301" s="20"/>
    </row>
    <row r="302" ht="15.75" customHeight="1">
      <c r="E302" s="2"/>
      <c r="F302" s="2"/>
      <c r="G302" s="2"/>
      <c r="H302" s="2"/>
      <c r="I302" s="20"/>
    </row>
    <row r="303" ht="15.75" customHeight="1">
      <c r="E303" s="2"/>
      <c r="F303" s="2"/>
      <c r="G303" s="2"/>
      <c r="H303" s="2"/>
      <c r="I303" s="20"/>
    </row>
    <row r="304" ht="15.75" customHeight="1">
      <c r="E304" s="2"/>
      <c r="F304" s="2"/>
      <c r="G304" s="2"/>
      <c r="H304" s="2"/>
      <c r="I304" s="20"/>
    </row>
    <row r="305" ht="15.75" customHeight="1">
      <c r="E305" s="2"/>
      <c r="F305" s="2"/>
      <c r="G305" s="2"/>
      <c r="H305" s="2"/>
      <c r="I305" s="20"/>
    </row>
    <row r="306" ht="15.75" customHeight="1">
      <c r="E306" s="2"/>
      <c r="F306" s="2"/>
      <c r="G306" s="2"/>
      <c r="H306" s="2"/>
      <c r="I306" s="20"/>
    </row>
    <row r="307" ht="15.75" customHeight="1">
      <c r="E307" s="2"/>
      <c r="F307" s="2"/>
      <c r="G307" s="2"/>
      <c r="H307" s="2"/>
      <c r="I307" s="20"/>
    </row>
    <row r="308" ht="15.75" customHeight="1">
      <c r="E308" s="2"/>
      <c r="F308" s="2"/>
      <c r="G308" s="2"/>
      <c r="H308" s="2"/>
      <c r="I308" s="20"/>
    </row>
    <row r="309" ht="15.75" customHeight="1">
      <c r="E309" s="2"/>
      <c r="F309" s="2"/>
      <c r="G309" s="2"/>
      <c r="H309" s="2"/>
      <c r="I309" s="20"/>
    </row>
    <row r="310" ht="15.75" customHeight="1">
      <c r="E310" s="2"/>
      <c r="F310" s="2"/>
      <c r="G310" s="2"/>
      <c r="H310" s="2"/>
      <c r="I310" s="20"/>
    </row>
    <row r="311" ht="15.75" customHeight="1">
      <c r="E311" s="2"/>
      <c r="F311" s="2"/>
      <c r="G311" s="2"/>
      <c r="H311" s="2"/>
      <c r="I311" s="20"/>
    </row>
    <row r="312" ht="15.75" customHeight="1">
      <c r="E312" s="2"/>
      <c r="F312" s="2"/>
      <c r="G312" s="2"/>
      <c r="H312" s="2"/>
      <c r="I312" s="20"/>
    </row>
    <row r="313" ht="15.75" customHeight="1">
      <c r="E313" s="2"/>
      <c r="F313" s="2"/>
      <c r="G313" s="2"/>
      <c r="H313" s="2"/>
      <c r="I313" s="20"/>
    </row>
    <row r="314" ht="15.75" customHeight="1">
      <c r="E314" s="2"/>
      <c r="F314" s="2"/>
      <c r="G314" s="2"/>
      <c r="H314" s="2"/>
      <c r="I314" s="20"/>
    </row>
    <row r="315" ht="15.75" customHeight="1">
      <c r="E315" s="2"/>
      <c r="F315" s="2"/>
      <c r="G315" s="2"/>
      <c r="H315" s="2"/>
      <c r="I315" s="20"/>
    </row>
    <row r="316" ht="15.75" customHeight="1">
      <c r="E316" s="2"/>
      <c r="F316" s="2"/>
      <c r="G316" s="2"/>
      <c r="H316" s="2"/>
      <c r="I316" s="20"/>
    </row>
    <row r="317" ht="15.75" customHeight="1">
      <c r="E317" s="2"/>
      <c r="F317" s="2"/>
      <c r="G317" s="2"/>
      <c r="H317" s="2"/>
      <c r="I317" s="20"/>
    </row>
    <row r="318" ht="15.75" customHeight="1">
      <c r="E318" s="2"/>
      <c r="F318" s="2"/>
      <c r="G318" s="2"/>
      <c r="H318" s="2"/>
      <c r="I318" s="20"/>
    </row>
    <row r="319" ht="15.75" customHeight="1">
      <c r="E319" s="2"/>
      <c r="F319" s="2"/>
      <c r="G319" s="2"/>
      <c r="H319" s="2"/>
      <c r="I319" s="20"/>
    </row>
    <row r="320" ht="15.75" customHeight="1">
      <c r="E320" s="2"/>
      <c r="F320" s="2"/>
      <c r="G320" s="2"/>
      <c r="H320" s="2"/>
      <c r="I320" s="20"/>
    </row>
    <row r="321" ht="15.75" customHeight="1">
      <c r="E321" s="2"/>
      <c r="F321" s="2"/>
      <c r="G321" s="2"/>
      <c r="H321" s="2"/>
      <c r="I321" s="20"/>
    </row>
    <row r="322" ht="15.75" customHeight="1">
      <c r="E322" s="2"/>
      <c r="F322" s="2"/>
      <c r="G322" s="2"/>
      <c r="H322" s="2"/>
      <c r="I322" s="20"/>
    </row>
    <row r="323" ht="15.75" customHeight="1">
      <c r="E323" s="2"/>
      <c r="F323" s="2"/>
      <c r="G323" s="2"/>
      <c r="H323" s="2"/>
      <c r="I323" s="20"/>
    </row>
    <row r="324" ht="15.75" customHeight="1">
      <c r="E324" s="2"/>
      <c r="F324" s="2"/>
      <c r="G324" s="2"/>
      <c r="H324" s="2"/>
      <c r="I324" s="20"/>
    </row>
    <row r="325" ht="15.75" customHeight="1">
      <c r="E325" s="2"/>
      <c r="F325" s="2"/>
      <c r="G325" s="2"/>
      <c r="H325" s="2"/>
      <c r="I325" s="20"/>
    </row>
    <row r="326" ht="15.75" customHeight="1">
      <c r="E326" s="2"/>
      <c r="F326" s="2"/>
      <c r="G326" s="2"/>
      <c r="H326" s="2"/>
      <c r="I326" s="20"/>
    </row>
    <row r="327" ht="15.75" customHeight="1">
      <c r="E327" s="2"/>
      <c r="F327" s="2"/>
      <c r="G327" s="2"/>
      <c r="H327" s="2"/>
      <c r="I327" s="20"/>
    </row>
    <row r="328" ht="15.75" customHeight="1">
      <c r="E328" s="2"/>
      <c r="F328" s="2"/>
      <c r="G328" s="2"/>
      <c r="H328" s="2"/>
      <c r="I328" s="20"/>
    </row>
    <row r="329" ht="15.75" customHeight="1">
      <c r="E329" s="2"/>
      <c r="F329" s="2"/>
      <c r="G329" s="2"/>
      <c r="H329" s="2"/>
      <c r="I329" s="20"/>
    </row>
    <row r="330" ht="15.75" customHeight="1">
      <c r="E330" s="2"/>
      <c r="F330" s="2"/>
      <c r="G330" s="2"/>
      <c r="H330" s="2"/>
      <c r="I330" s="20"/>
    </row>
    <row r="331" ht="15.75" customHeight="1">
      <c r="E331" s="2"/>
      <c r="F331" s="2"/>
      <c r="G331" s="2"/>
      <c r="H331" s="2"/>
      <c r="I331" s="20"/>
    </row>
    <row r="332" ht="15.75" customHeight="1">
      <c r="E332" s="2"/>
      <c r="F332" s="2"/>
      <c r="G332" s="2"/>
      <c r="H332" s="2"/>
      <c r="I332" s="20"/>
    </row>
    <row r="333" ht="15.75" customHeight="1">
      <c r="E333" s="2"/>
      <c r="F333" s="2"/>
      <c r="G333" s="2"/>
      <c r="H333" s="2"/>
      <c r="I333" s="20"/>
    </row>
    <row r="334" ht="15.75" customHeight="1">
      <c r="E334" s="2"/>
      <c r="F334" s="2"/>
      <c r="G334" s="2"/>
      <c r="H334" s="2"/>
      <c r="I334" s="20"/>
    </row>
    <row r="335" ht="15.75" customHeight="1">
      <c r="E335" s="2"/>
      <c r="F335" s="2"/>
      <c r="G335" s="2"/>
      <c r="H335" s="2"/>
      <c r="I335" s="20"/>
    </row>
    <row r="336" ht="15.75" customHeight="1">
      <c r="E336" s="2"/>
      <c r="F336" s="2"/>
      <c r="G336" s="2"/>
      <c r="H336" s="2"/>
      <c r="I336" s="20"/>
    </row>
    <row r="337" ht="15.75" customHeight="1">
      <c r="E337" s="2"/>
      <c r="F337" s="2"/>
      <c r="G337" s="2"/>
      <c r="H337" s="2"/>
      <c r="I337" s="20"/>
    </row>
    <row r="338" ht="15.75" customHeight="1">
      <c r="E338" s="2"/>
      <c r="F338" s="2"/>
      <c r="G338" s="2"/>
      <c r="H338" s="2"/>
      <c r="I338" s="20"/>
    </row>
    <row r="339" ht="15.75" customHeight="1">
      <c r="E339" s="2"/>
      <c r="F339" s="2"/>
      <c r="G339" s="2"/>
      <c r="H339" s="2"/>
      <c r="I339" s="20"/>
    </row>
    <row r="340" ht="15.75" customHeight="1">
      <c r="E340" s="2"/>
      <c r="F340" s="2"/>
      <c r="G340" s="2"/>
      <c r="H340" s="2"/>
      <c r="I340" s="20"/>
    </row>
    <row r="341" ht="15.75" customHeight="1">
      <c r="E341" s="2"/>
      <c r="F341" s="2"/>
      <c r="G341" s="2"/>
      <c r="H341" s="2"/>
      <c r="I341" s="20"/>
    </row>
    <row r="342" ht="15.75" customHeight="1">
      <c r="E342" s="2"/>
      <c r="F342" s="2"/>
      <c r="G342" s="2"/>
      <c r="H342" s="2"/>
      <c r="I342" s="20"/>
    </row>
    <row r="343" ht="15.75" customHeight="1">
      <c r="E343" s="2"/>
      <c r="F343" s="2"/>
      <c r="G343" s="2"/>
      <c r="H343" s="2"/>
      <c r="I343" s="20"/>
    </row>
    <row r="344" ht="15.75" customHeight="1">
      <c r="E344" s="2"/>
      <c r="F344" s="2"/>
      <c r="G344" s="2"/>
      <c r="H344" s="2"/>
      <c r="I344" s="20"/>
    </row>
    <row r="345" ht="15.75" customHeight="1">
      <c r="E345" s="2"/>
      <c r="F345" s="2"/>
      <c r="G345" s="2"/>
      <c r="H345" s="2"/>
      <c r="I345" s="20"/>
    </row>
    <row r="346" ht="15.75" customHeight="1">
      <c r="E346" s="2"/>
      <c r="F346" s="2"/>
      <c r="G346" s="2"/>
      <c r="H346" s="2"/>
      <c r="I346" s="20"/>
    </row>
    <row r="347" ht="15.75" customHeight="1">
      <c r="E347" s="2"/>
      <c r="F347" s="2"/>
      <c r="G347" s="2"/>
      <c r="H347" s="2"/>
      <c r="I347" s="20"/>
    </row>
    <row r="348" ht="15.75" customHeight="1">
      <c r="E348" s="2"/>
      <c r="F348" s="2"/>
      <c r="G348" s="2"/>
      <c r="H348" s="2"/>
      <c r="I348" s="20"/>
    </row>
    <row r="349" ht="15.75" customHeight="1">
      <c r="E349" s="2"/>
      <c r="F349" s="2"/>
      <c r="G349" s="2"/>
      <c r="H349" s="2"/>
      <c r="I349" s="20"/>
    </row>
    <row r="350" ht="15.75" customHeight="1">
      <c r="E350" s="2"/>
      <c r="F350" s="2"/>
      <c r="G350" s="2"/>
      <c r="H350" s="2"/>
      <c r="I350" s="20"/>
    </row>
    <row r="351" ht="15.75" customHeight="1">
      <c r="E351" s="2"/>
      <c r="F351" s="2"/>
      <c r="G351" s="2"/>
      <c r="H351" s="2"/>
      <c r="I351" s="20"/>
    </row>
    <row r="352" ht="15.75" customHeight="1">
      <c r="E352" s="2"/>
      <c r="F352" s="2"/>
      <c r="G352" s="2"/>
      <c r="H352" s="2"/>
      <c r="I352" s="20"/>
    </row>
    <row r="353" ht="15.75" customHeight="1">
      <c r="E353" s="2"/>
      <c r="F353" s="2"/>
      <c r="G353" s="2"/>
      <c r="H353" s="2"/>
      <c r="I353" s="20"/>
    </row>
    <row r="354" ht="15.75" customHeight="1">
      <c r="E354" s="2"/>
      <c r="F354" s="2"/>
      <c r="G354" s="2"/>
      <c r="H354" s="2"/>
      <c r="I354" s="20"/>
    </row>
    <row r="355" ht="15.75" customHeight="1">
      <c r="E355" s="2"/>
      <c r="F355" s="2"/>
      <c r="G355" s="2"/>
      <c r="H355" s="2"/>
      <c r="I355" s="20"/>
    </row>
    <row r="356" ht="15.75" customHeight="1">
      <c r="E356" s="2"/>
      <c r="F356" s="2"/>
      <c r="G356" s="2"/>
      <c r="H356" s="2"/>
      <c r="I356" s="20"/>
    </row>
    <row r="357" ht="15.75" customHeight="1">
      <c r="E357" s="2"/>
      <c r="F357" s="2"/>
      <c r="G357" s="2"/>
      <c r="H357" s="2"/>
      <c r="I357" s="20"/>
    </row>
    <row r="358" ht="15.75" customHeight="1">
      <c r="E358" s="2"/>
      <c r="F358" s="2"/>
      <c r="G358" s="2"/>
      <c r="H358" s="2"/>
      <c r="I358" s="20"/>
    </row>
    <row r="359" ht="15.75" customHeight="1">
      <c r="E359" s="2"/>
      <c r="F359" s="2"/>
      <c r="G359" s="2"/>
      <c r="H359" s="2"/>
      <c r="I359" s="20"/>
    </row>
    <row r="360" ht="15.75" customHeight="1">
      <c r="E360" s="2"/>
      <c r="F360" s="2"/>
      <c r="G360" s="2"/>
      <c r="H360" s="2"/>
      <c r="I360" s="20"/>
    </row>
    <row r="361" ht="15.75" customHeight="1">
      <c r="E361" s="2"/>
      <c r="F361" s="2"/>
      <c r="G361" s="2"/>
      <c r="H361" s="2"/>
      <c r="I361" s="20"/>
    </row>
    <row r="362" ht="15.75" customHeight="1">
      <c r="E362" s="2"/>
      <c r="F362" s="2"/>
      <c r="G362" s="2"/>
      <c r="H362" s="2"/>
      <c r="I362" s="20"/>
    </row>
    <row r="363" ht="15.75" customHeight="1">
      <c r="E363" s="2"/>
      <c r="F363" s="2"/>
      <c r="G363" s="2"/>
      <c r="H363" s="2"/>
      <c r="I363" s="20"/>
    </row>
    <row r="364" ht="15.75" customHeight="1">
      <c r="E364" s="2"/>
      <c r="F364" s="2"/>
      <c r="G364" s="2"/>
      <c r="H364" s="2"/>
      <c r="I364" s="20"/>
    </row>
    <row r="365" ht="15.75" customHeight="1">
      <c r="E365" s="2"/>
      <c r="F365" s="2"/>
      <c r="G365" s="2"/>
      <c r="H365" s="2"/>
      <c r="I365" s="20"/>
    </row>
    <row r="366" ht="15.75" customHeight="1">
      <c r="E366" s="2"/>
      <c r="F366" s="2"/>
      <c r="G366" s="2"/>
      <c r="H366" s="2"/>
      <c r="I366" s="20"/>
    </row>
    <row r="367" ht="15.75" customHeight="1">
      <c r="E367" s="2"/>
      <c r="F367" s="2"/>
      <c r="G367" s="2"/>
      <c r="H367" s="2"/>
      <c r="I367" s="20"/>
    </row>
    <row r="368" ht="15.75" customHeight="1">
      <c r="E368" s="2"/>
      <c r="F368" s="2"/>
      <c r="G368" s="2"/>
      <c r="H368" s="2"/>
      <c r="I368" s="20"/>
    </row>
    <row r="369" ht="15.75" customHeight="1">
      <c r="E369" s="2"/>
      <c r="F369" s="2"/>
      <c r="G369" s="2"/>
      <c r="H369" s="2"/>
      <c r="I369" s="20"/>
    </row>
    <row r="370" ht="15.75" customHeight="1">
      <c r="E370" s="2"/>
      <c r="F370" s="2"/>
      <c r="G370" s="2"/>
      <c r="H370" s="2"/>
      <c r="I370" s="20"/>
    </row>
    <row r="371" ht="15.75" customHeight="1">
      <c r="E371" s="2"/>
      <c r="F371" s="2"/>
      <c r="G371" s="2"/>
      <c r="H371" s="2"/>
      <c r="I371" s="20"/>
    </row>
    <row r="372" ht="15.75" customHeight="1">
      <c r="E372" s="2"/>
      <c r="F372" s="2"/>
      <c r="G372" s="2"/>
      <c r="H372" s="2"/>
      <c r="I372" s="20"/>
    </row>
    <row r="373" ht="15.75" customHeight="1">
      <c r="E373" s="2"/>
      <c r="F373" s="2"/>
      <c r="G373" s="2"/>
      <c r="H373" s="2"/>
      <c r="I373" s="20"/>
    </row>
    <row r="374" ht="15.75" customHeight="1">
      <c r="E374" s="2"/>
      <c r="F374" s="2"/>
      <c r="G374" s="2"/>
      <c r="H374" s="2"/>
      <c r="I374" s="20"/>
    </row>
    <row r="375" ht="15.75" customHeight="1">
      <c r="E375" s="2"/>
      <c r="F375" s="2"/>
      <c r="G375" s="2"/>
      <c r="H375" s="2"/>
      <c r="I375" s="20"/>
    </row>
    <row r="376" ht="15.75" customHeight="1">
      <c r="E376" s="2"/>
      <c r="F376" s="2"/>
      <c r="G376" s="2"/>
      <c r="H376" s="2"/>
      <c r="I376" s="20"/>
    </row>
    <row r="377" ht="15.75" customHeight="1">
      <c r="E377" s="2"/>
      <c r="F377" s="2"/>
      <c r="G377" s="2"/>
      <c r="H377" s="2"/>
      <c r="I377" s="20"/>
    </row>
    <row r="378" ht="15.75" customHeight="1">
      <c r="E378" s="2"/>
      <c r="F378" s="2"/>
      <c r="G378" s="2"/>
      <c r="H378" s="2"/>
      <c r="I378" s="20"/>
    </row>
    <row r="379" ht="15.75" customHeight="1">
      <c r="E379" s="2"/>
      <c r="F379" s="2"/>
      <c r="G379" s="2"/>
      <c r="H379" s="2"/>
      <c r="I379" s="20"/>
    </row>
    <row r="380" ht="15.75" customHeight="1">
      <c r="E380" s="2"/>
      <c r="F380" s="2"/>
      <c r="G380" s="2"/>
      <c r="H380" s="2"/>
      <c r="I380" s="20"/>
    </row>
    <row r="381" ht="15.75" customHeight="1">
      <c r="E381" s="2"/>
      <c r="F381" s="2"/>
      <c r="G381" s="2"/>
      <c r="H381" s="2"/>
      <c r="I381" s="20"/>
    </row>
    <row r="382" ht="15.75" customHeight="1">
      <c r="E382" s="2"/>
      <c r="F382" s="2"/>
      <c r="G382" s="2"/>
      <c r="H382" s="2"/>
      <c r="I382" s="20"/>
    </row>
    <row r="383" ht="15.75" customHeight="1">
      <c r="E383" s="2"/>
      <c r="F383" s="2"/>
      <c r="G383" s="2"/>
      <c r="H383" s="2"/>
      <c r="I383" s="20"/>
    </row>
    <row r="384" ht="15.75" customHeight="1">
      <c r="E384" s="2"/>
      <c r="F384" s="2"/>
      <c r="G384" s="2"/>
      <c r="H384" s="2"/>
      <c r="I384" s="20"/>
    </row>
    <row r="385" ht="15.75" customHeight="1">
      <c r="E385" s="2"/>
      <c r="F385" s="2"/>
      <c r="G385" s="2"/>
      <c r="H385" s="2"/>
      <c r="I385" s="20"/>
    </row>
    <row r="386" ht="15.75" customHeight="1">
      <c r="E386" s="2"/>
      <c r="F386" s="2"/>
      <c r="G386" s="2"/>
      <c r="H386" s="2"/>
      <c r="I386" s="20"/>
    </row>
    <row r="387" ht="15.75" customHeight="1">
      <c r="E387" s="2"/>
      <c r="F387" s="2"/>
      <c r="G387" s="2"/>
      <c r="H387" s="2"/>
      <c r="I387" s="20"/>
    </row>
    <row r="388" ht="15.75" customHeight="1">
      <c r="E388" s="2"/>
      <c r="F388" s="2"/>
      <c r="G388" s="2"/>
      <c r="H388" s="2"/>
      <c r="I388" s="20"/>
    </row>
    <row r="389" ht="15.75" customHeight="1">
      <c r="E389" s="2"/>
      <c r="F389" s="2"/>
      <c r="G389" s="2"/>
      <c r="H389" s="2"/>
      <c r="I389" s="20"/>
    </row>
    <row r="390" ht="15.75" customHeight="1">
      <c r="E390" s="2"/>
      <c r="F390" s="2"/>
      <c r="G390" s="2"/>
      <c r="H390" s="2"/>
      <c r="I390" s="20"/>
    </row>
    <row r="391" ht="15.75" customHeight="1">
      <c r="E391" s="2"/>
      <c r="F391" s="2"/>
      <c r="G391" s="2"/>
      <c r="H391" s="2"/>
      <c r="I391" s="20"/>
    </row>
    <row r="392" ht="15.75" customHeight="1">
      <c r="E392" s="2"/>
      <c r="F392" s="2"/>
      <c r="G392" s="2"/>
      <c r="H392" s="2"/>
      <c r="I392" s="20"/>
    </row>
    <row r="393" ht="15.75" customHeight="1">
      <c r="E393" s="2"/>
      <c r="F393" s="2"/>
      <c r="G393" s="2"/>
      <c r="H393" s="2"/>
      <c r="I393" s="20"/>
    </row>
    <row r="394" ht="15.75" customHeight="1">
      <c r="E394" s="2"/>
      <c r="F394" s="2"/>
      <c r="G394" s="2"/>
      <c r="H394" s="2"/>
      <c r="I394" s="20"/>
    </row>
    <row r="395" ht="15.75" customHeight="1">
      <c r="E395" s="2"/>
      <c r="F395" s="2"/>
      <c r="G395" s="2"/>
      <c r="H395" s="2"/>
      <c r="I395" s="20"/>
    </row>
    <row r="396" ht="15.75" customHeight="1">
      <c r="E396" s="2"/>
      <c r="F396" s="2"/>
      <c r="G396" s="2"/>
      <c r="H396" s="2"/>
      <c r="I396" s="20"/>
    </row>
    <row r="397" ht="15.75" customHeight="1">
      <c r="E397" s="2"/>
      <c r="F397" s="2"/>
      <c r="G397" s="2"/>
      <c r="H397" s="2"/>
      <c r="I397" s="20"/>
    </row>
    <row r="398" ht="15.75" customHeight="1">
      <c r="E398" s="2"/>
      <c r="F398" s="2"/>
      <c r="G398" s="2"/>
      <c r="H398" s="2"/>
      <c r="I398" s="20"/>
    </row>
    <row r="399" ht="15.75" customHeight="1">
      <c r="E399" s="2"/>
      <c r="F399" s="2"/>
      <c r="G399" s="2"/>
      <c r="H399" s="2"/>
      <c r="I399" s="20"/>
    </row>
    <row r="400" ht="15.75" customHeight="1">
      <c r="E400" s="2"/>
      <c r="F400" s="2"/>
      <c r="G400" s="2"/>
      <c r="H400" s="2"/>
      <c r="I400" s="20"/>
    </row>
    <row r="401" ht="15.75" customHeight="1">
      <c r="E401" s="2"/>
      <c r="F401" s="2"/>
      <c r="G401" s="2"/>
      <c r="H401" s="2"/>
      <c r="I401" s="20"/>
    </row>
    <row r="402" ht="15.75" customHeight="1">
      <c r="E402" s="2"/>
      <c r="F402" s="2"/>
      <c r="G402" s="2"/>
      <c r="H402" s="2"/>
      <c r="I402" s="20"/>
    </row>
    <row r="403" ht="15.75" customHeight="1">
      <c r="E403" s="2"/>
      <c r="F403" s="2"/>
      <c r="G403" s="2"/>
      <c r="H403" s="2"/>
      <c r="I403" s="20"/>
    </row>
    <row r="404" ht="15.75" customHeight="1">
      <c r="E404" s="2"/>
      <c r="F404" s="2"/>
      <c r="G404" s="2"/>
      <c r="H404" s="2"/>
      <c r="I404" s="20"/>
    </row>
    <row r="405" ht="15.75" customHeight="1">
      <c r="E405" s="2"/>
      <c r="F405" s="2"/>
      <c r="G405" s="2"/>
      <c r="H405" s="2"/>
      <c r="I405" s="20"/>
    </row>
    <row r="406" ht="15.75" customHeight="1">
      <c r="E406" s="2"/>
      <c r="F406" s="2"/>
      <c r="G406" s="2"/>
      <c r="H406" s="2"/>
      <c r="I406" s="20"/>
    </row>
    <row r="407" ht="15.75" customHeight="1">
      <c r="E407" s="2"/>
      <c r="F407" s="2"/>
      <c r="G407" s="2"/>
      <c r="H407" s="2"/>
      <c r="I407" s="20"/>
    </row>
    <row r="408" ht="15.75" customHeight="1">
      <c r="E408" s="2"/>
      <c r="F408" s="2"/>
      <c r="G408" s="2"/>
      <c r="H408" s="2"/>
      <c r="I408" s="20"/>
    </row>
    <row r="409" ht="15.75" customHeight="1">
      <c r="E409" s="2"/>
      <c r="F409" s="2"/>
      <c r="G409" s="2"/>
      <c r="H409" s="2"/>
      <c r="I409" s="20"/>
    </row>
    <row r="410" ht="15.75" customHeight="1">
      <c r="E410" s="2"/>
      <c r="F410" s="2"/>
      <c r="G410" s="2"/>
      <c r="H410" s="2"/>
      <c r="I410" s="20"/>
    </row>
    <row r="411" ht="15.75" customHeight="1">
      <c r="E411" s="2"/>
      <c r="F411" s="2"/>
      <c r="G411" s="2"/>
      <c r="H411" s="2"/>
      <c r="I411" s="20"/>
    </row>
    <row r="412" ht="15.75" customHeight="1">
      <c r="E412" s="2"/>
      <c r="F412" s="2"/>
      <c r="G412" s="2"/>
      <c r="H412" s="2"/>
      <c r="I412" s="20"/>
    </row>
    <row r="413" ht="15.75" customHeight="1">
      <c r="E413" s="2"/>
      <c r="F413" s="2"/>
      <c r="G413" s="2"/>
      <c r="H413" s="2"/>
      <c r="I413" s="20"/>
    </row>
    <row r="414" ht="15.75" customHeight="1">
      <c r="E414" s="2"/>
      <c r="F414" s="2"/>
      <c r="G414" s="2"/>
      <c r="H414" s="2"/>
      <c r="I414" s="20"/>
    </row>
    <row r="415" ht="15.75" customHeight="1">
      <c r="E415" s="2"/>
      <c r="F415" s="2"/>
      <c r="G415" s="2"/>
      <c r="H415" s="2"/>
      <c r="I415" s="20"/>
    </row>
    <row r="416" ht="15.75" customHeight="1">
      <c r="E416" s="2"/>
      <c r="F416" s="2"/>
      <c r="G416" s="2"/>
      <c r="H416" s="2"/>
      <c r="I416" s="20"/>
    </row>
    <row r="417" ht="15.75" customHeight="1">
      <c r="E417" s="2"/>
      <c r="F417" s="2"/>
      <c r="G417" s="2"/>
      <c r="H417" s="2"/>
      <c r="I417" s="20"/>
    </row>
    <row r="418" ht="15.75" customHeight="1">
      <c r="E418" s="2"/>
      <c r="F418" s="2"/>
      <c r="G418" s="2"/>
      <c r="H418" s="2"/>
      <c r="I418" s="20"/>
    </row>
    <row r="419" ht="15.75" customHeight="1">
      <c r="E419" s="2"/>
      <c r="F419" s="2"/>
      <c r="G419" s="2"/>
      <c r="H419" s="2"/>
      <c r="I419" s="20"/>
    </row>
    <row r="420" ht="15.75" customHeight="1">
      <c r="E420" s="2"/>
      <c r="F420" s="2"/>
      <c r="G420" s="2"/>
      <c r="H420" s="2"/>
      <c r="I420" s="20"/>
    </row>
    <row r="421" ht="15.75" customHeight="1">
      <c r="E421" s="2"/>
      <c r="F421" s="2"/>
      <c r="G421" s="2"/>
      <c r="H421" s="2"/>
      <c r="I421" s="20"/>
    </row>
    <row r="422" ht="15.75" customHeight="1">
      <c r="E422" s="2"/>
      <c r="F422" s="2"/>
      <c r="G422" s="2"/>
      <c r="H422" s="2"/>
      <c r="I422" s="20"/>
    </row>
    <row r="423" ht="15.75" customHeight="1">
      <c r="E423" s="2"/>
      <c r="F423" s="2"/>
      <c r="G423" s="2"/>
      <c r="H423" s="2"/>
      <c r="I423" s="20"/>
    </row>
    <row r="424" ht="15.75" customHeight="1">
      <c r="E424" s="2"/>
      <c r="F424" s="2"/>
      <c r="G424" s="2"/>
      <c r="H424" s="2"/>
      <c r="I424" s="20"/>
    </row>
    <row r="425" ht="15.75" customHeight="1">
      <c r="E425" s="2"/>
      <c r="F425" s="2"/>
      <c r="G425" s="2"/>
      <c r="H425" s="2"/>
      <c r="I425" s="20"/>
    </row>
    <row r="426" ht="15.75" customHeight="1">
      <c r="E426" s="2"/>
      <c r="F426" s="2"/>
      <c r="G426" s="2"/>
      <c r="H426" s="2"/>
      <c r="I426" s="20"/>
    </row>
    <row r="427" ht="15.75" customHeight="1">
      <c r="E427" s="2"/>
      <c r="F427" s="2"/>
      <c r="G427" s="2"/>
      <c r="H427" s="2"/>
      <c r="I427" s="20"/>
    </row>
    <row r="428" ht="15.75" customHeight="1">
      <c r="E428" s="2"/>
      <c r="F428" s="2"/>
      <c r="G428" s="2"/>
      <c r="H428" s="2"/>
      <c r="I428" s="20"/>
    </row>
    <row r="429" ht="15.75" customHeight="1">
      <c r="E429" s="2"/>
      <c r="F429" s="2"/>
      <c r="G429" s="2"/>
      <c r="H429" s="2"/>
      <c r="I429" s="20"/>
    </row>
    <row r="430" ht="15.75" customHeight="1">
      <c r="E430" s="2"/>
      <c r="F430" s="2"/>
      <c r="G430" s="2"/>
      <c r="H430" s="2"/>
      <c r="I430" s="20"/>
    </row>
    <row r="431" ht="15.75" customHeight="1">
      <c r="E431" s="2"/>
      <c r="F431" s="2"/>
      <c r="G431" s="2"/>
      <c r="H431" s="2"/>
      <c r="I431" s="20"/>
    </row>
    <row r="432" ht="15.75" customHeight="1">
      <c r="E432" s="2"/>
      <c r="F432" s="2"/>
      <c r="G432" s="2"/>
      <c r="H432" s="2"/>
      <c r="I432" s="20"/>
    </row>
    <row r="433" ht="15.75" customHeight="1">
      <c r="E433" s="2"/>
      <c r="F433" s="2"/>
      <c r="G433" s="2"/>
      <c r="H433" s="2"/>
      <c r="I433" s="20"/>
    </row>
    <row r="434" ht="15.75" customHeight="1">
      <c r="E434" s="2"/>
      <c r="F434" s="2"/>
      <c r="G434" s="2"/>
      <c r="H434" s="2"/>
      <c r="I434" s="20"/>
    </row>
    <row r="435" ht="15.75" customHeight="1">
      <c r="E435" s="2"/>
      <c r="F435" s="2"/>
      <c r="G435" s="2"/>
      <c r="H435" s="2"/>
      <c r="I435" s="20"/>
    </row>
    <row r="436" ht="15.75" customHeight="1">
      <c r="E436" s="2"/>
      <c r="F436" s="2"/>
      <c r="G436" s="2"/>
      <c r="H436" s="2"/>
      <c r="I436" s="20"/>
    </row>
    <row r="437" ht="15.75" customHeight="1">
      <c r="E437" s="2"/>
      <c r="F437" s="2"/>
      <c r="G437" s="2"/>
      <c r="H437" s="2"/>
      <c r="I437" s="20"/>
    </row>
    <row r="438" ht="15.75" customHeight="1">
      <c r="E438" s="2"/>
      <c r="F438" s="2"/>
      <c r="G438" s="2"/>
      <c r="H438" s="2"/>
      <c r="I438" s="20"/>
    </row>
    <row r="439" ht="15.75" customHeight="1">
      <c r="E439" s="2"/>
      <c r="F439" s="2"/>
      <c r="G439" s="2"/>
      <c r="H439" s="2"/>
      <c r="I439" s="20"/>
    </row>
    <row r="440" ht="15.75" customHeight="1">
      <c r="E440" s="2"/>
      <c r="F440" s="2"/>
      <c r="G440" s="2"/>
      <c r="H440" s="2"/>
      <c r="I440" s="20"/>
    </row>
    <row r="441" ht="15.75" customHeight="1">
      <c r="E441" s="2"/>
      <c r="F441" s="2"/>
      <c r="G441" s="2"/>
      <c r="H441" s="2"/>
      <c r="I441" s="20"/>
    </row>
    <row r="442" ht="15.75" customHeight="1">
      <c r="E442" s="2"/>
      <c r="F442" s="2"/>
      <c r="G442" s="2"/>
      <c r="H442" s="2"/>
      <c r="I442" s="20"/>
    </row>
    <row r="443" ht="15.75" customHeight="1">
      <c r="E443" s="2"/>
      <c r="F443" s="2"/>
      <c r="G443" s="2"/>
      <c r="H443" s="2"/>
      <c r="I443" s="20"/>
    </row>
    <row r="444" ht="15.75" customHeight="1">
      <c r="E444" s="2"/>
      <c r="F444" s="2"/>
      <c r="G444" s="2"/>
      <c r="H444" s="2"/>
      <c r="I444" s="20"/>
    </row>
    <row r="445" ht="15.75" customHeight="1">
      <c r="E445" s="2"/>
      <c r="F445" s="2"/>
      <c r="G445" s="2"/>
      <c r="H445" s="2"/>
      <c r="I445" s="20"/>
    </row>
    <row r="446" ht="15.75" customHeight="1">
      <c r="E446" s="2"/>
      <c r="F446" s="2"/>
      <c r="G446" s="2"/>
      <c r="H446" s="2"/>
      <c r="I446" s="20"/>
    </row>
    <row r="447" ht="15.75" customHeight="1">
      <c r="E447" s="2"/>
      <c r="F447" s="2"/>
      <c r="G447" s="2"/>
      <c r="H447" s="2"/>
      <c r="I447" s="20"/>
    </row>
    <row r="448" ht="15.75" customHeight="1">
      <c r="E448" s="2"/>
      <c r="F448" s="2"/>
      <c r="G448" s="2"/>
      <c r="H448" s="2"/>
      <c r="I448" s="20"/>
    </row>
    <row r="449" ht="15.75" customHeight="1">
      <c r="E449" s="2"/>
      <c r="F449" s="2"/>
      <c r="G449" s="2"/>
      <c r="H449" s="2"/>
      <c r="I449" s="20"/>
    </row>
    <row r="450" ht="15.75" customHeight="1">
      <c r="E450" s="2"/>
      <c r="F450" s="2"/>
      <c r="G450" s="2"/>
      <c r="H450" s="2"/>
      <c r="I450" s="20"/>
    </row>
    <row r="451" ht="15.75" customHeight="1">
      <c r="E451" s="2"/>
      <c r="F451" s="2"/>
      <c r="G451" s="2"/>
      <c r="H451" s="2"/>
      <c r="I451" s="20"/>
    </row>
    <row r="452" ht="15.75" customHeight="1">
      <c r="E452" s="2"/>
      <c r="F452" s="2"/>
      <c r="G452" s="2"/>
      <c r="H452" s="2"/>
      <c r="I452" s="20"/>
    </row>
    <row r="453" ht="15.75" customHeight="1">
      <c r="E453" s="2"/>
      <c r="F453" s="2"/>
      <c r="G453" s="2"/>
      <c r="H453" s="2"/>
      <c r="I453" s="20"/>
    </row>
    <row r="454" ht="15.75" customHeight="1">
      <c r="E454" s="2"/>
      <c r="F454" s="2"/>
      <c r="G454" s="2"/>
      <c r="H454" s="2"/>
      <c r="I454" s="20"/>
    </row>
    <row r="455" ht="15.75" customHeight="1">
      <c r="E455" s="2"/>
      <c r="F455" s="2"/>
      <c r="G455" s="2"/>
      <c r="H455" s="2"/>
      <c r="I455" s="20"/>
    </row>
    <row r="456" ht="15.75" customHeight="1">
      <c r="E456" s="2"/>
      <c r="F456" s="2"/>
      <c r="G456" s="2"/>
      <c r="H456" s="2"/>
      <c r="I456" s="20"/>
    </row>
    <row r="457" ht="15.75" customHeight="1">
      <c r="E457" s="2"/>
      <c r="F457" s="2"/>
      <c r="G457" s="2"/>
      <c r="H457" s="2"/>
      <c r="I457" s="20"/>
    </row>
    <row r="458" ht="15.75" customHeight="1">
      <c r="E458" s="2"/>
      <c r="F458" s="2"/>
      <c r="G458" s="2"/>
      <c r="H458" s="2"/>
      <c r="I458" s="20"/>
    </row>
    <row r="459" ht="15.75" customHeight="1">
      <c r="E459" s="2"/>
      <c r="F459" s="2"/>
      <c r="G459" s="2"/>
      <c r="H459" s="2"/>
      <c r="I459" s="20"/>
    </row>
    <row r="460" ht="15.75" customHeight="1">
      <c r="E460" s="2"/>
      <c r="F460" s="2"/>
      <c r="G460" s="2"/>
      <c r="H460" s="2"/>
      <c r="I460" s="20"/>
    </row>
    <row r="461" ht="15.75" customHeight="1">
      <c r="E461" s="2"/>
      <c r="F461" s="2"/>
      <c r="G461" s="2"/>
      <c r="H461" s="2"/>
      <c r="I461" s="20"/>
    </row>
    <row r="462" ht="15.75" customHeight="1">
      <c r="E462" s="2"/>
      <c r="F462" s="2"/>
      <c r="G462" s="2"/>
      <c r="H462" s="2"/>
      <c r="I462" s="20"/>
    </row>
    <row r="463" ht="15.75" customHeight="1">
      <c r="E463" s="2"/>
      <c r="F463" s="2"/>
      <c r="G463" s="2"/>
      <c r="H463" s="2"/>
      <c r="I463" s="20"/>
    </row>
    <row r="464" ht="15.75" customHeight="1">
      <c r="E464" s="2"/>
      <c r="F464" s="2"/>
      <c r="G464" s="2"/>
      <c r="H464" s="2"/>
      <c r="I464" s="20"/>
    </row>
    <row r="465" ht="15.75" customHeight="1">
      <c r="E465" s="2"/>
      <c r="F465" s="2"/>
      <c r="G465" s="2"/>
      <c r="H465" s="2"/>
      <c r="I465" s="20"/>
    </row>
    <row r="466" ht="15.75" customHeight="1">
      <c r="E466" s="2"/>
      <c r="F466" s="2"/>
      <c r="G466" s="2"/>
      <c r="H466" s="2"/>
      <c r="I466" s="20"/>
    </row>
    <row r="467" ht="15.75" customHeight="1">
      <c r="E467" s="2"/>
      <c r="F467" s="2"/>
      <c r="G467" s="2"/>
      <c r="H467" s="2"/>
      <c r="I467" s="20"/>
    </row>
    <row r="468" ht="15.75" customHeight="1">
      <c r="E468" s="2"/>
      <c r="F468" s="2"/>
      <c r="G468" s="2"/>
      <c r="H468" s="2"/>
      <c r="I468" s="20"/>
    </row>
    <row r="469" ht="15.75" customHeight="1">
      <c r="E469" s="2"/>
      <c r="F469" s="2"/>
      <c r="G469" s="2"/>
      <c r="H469" s="2"/>
      <c r="I469" s="20"/>
    </row>
    <row r="470" ht="15.75" customHeight="1">
      <c r="E470" s="2"/>
      <c r="F470" s="2"/>
      <c r="G470" s="2"/>
      <c r="H470" s="2"/>
      <c r="I470" s="20"/>
    </row>
    <row r="471" ht="15.75" customHeight="1">
      <c r="E471" s="2"/>
      <c r="F471" s="2"/>
      <c r="G471" s="2"/>
      <c r="H471" s="2"/>
      <c r="I471" s="20"/>
    </row>
    <row r="472" ht="15.75" customHeight="1">
      <c r="E472" s="2"/>
      <c r="F472" s="2"/>
      <c r="G472" s="2"/>
      <c r="H472" s="2"/>
      <c r="I472" s="20"/>
    </row>
    <row r="473" ht="15.75" customHeight="1">
      <c r="E473" s="2"/>
      <c r="F473" s="2"/>
      <c r="G473" s="2"/>
      <c r="H473" s="2"/>
      <c r="I473" s="20"/>
    </row>
    <row r="474" ht="15.75" customHeight="1">
      <c r="E474" s="2"/>
      <c r="F474" s="2"/>
      <c r="G474" s="2"/>
      <c r="H474" s="2"/>
      <c r="I474" s="20"/>
    </row>
    <row r="475" ht="15.75" customHeight="1">
      <c r="E475" s="2"/>
      <c r="F475" s="2"/>
      <c r="G475" s="2"/>
      <c r="H475" s="2"/>
      <c r="I475" s="20"/>
    </row>
    <row r="476" ht="15.75" customHeight="1">
      <c r="E476" s="2"/>
      <c r="F476" s="2"/>
      <c r="G476" s="2"/>
      <c r="H476" s="2"/>
      <c r="I476" s="20"/>
    </row>
    <row r="477" ht="15.75" customHeight="1">
      <c r="E477" s="2"/>
      <c r="F477" s="2"/>
      <c r="G477" s="2"/>
      <c r="H477" s="2"/>
      <c r="I477" s="20"/>
    </row>
    <row r="478" ht="15.75" customHeight="1">
      <c r="E478" s="2"/>
      <c r="F478" s="2"/>
      <c r="G478" s="2"/>
      <c r="H478" s="2"/>
      <c r="I478" s="20"/>
    </row>
    <row r="479" ht="15.75" customHeight="1">
      <c r="E479" s="2"/>
      <c r="F479" s="2"/>
      <c r="G479" s="2"/>
      <c r="H479" s="2"/>
      <c r="I479" s="20"/>
    </row>
    <row r="480" ht="15.75" customHeight="1">
      <c r="E480" s="2"/>
      <c r="F480" s="2"/>
      <c r="G480" s="2"/>
      <c r="H480" s="2"/>
      <c r="I480" s="20"/>
    </row>
    <row r="481" ht="15.75" customHeight="1">
      <c r="E481" s="2"/>
      <c r="F481" s="2"/>
      <c r="G481" s="2"/>
      <c r="H481" s="2"/>
      <c r="I481" s="20"/>
    </row>
    <row r="482" ht="15.75" customHeight="1">
      <c r="E482" s="2"/>
      <c r="F482" s="2"/>
      <c r="G482" s="2"/>
      <c r="H482" s="2"/>
      <c r="I482" s="20"/>
    </row>
    <row r="483" ht="15.75" customHeight="1">
      <c r="E483" s="2"/>
      <c r="F483" s="2"/>
      <c r="G483" s="2"/>
      <c r="H483" s="2"/>
      <c r="I483" s="20"/>
    </row>
    <row r="484" ht="15.75" customHeight="1">
      <c r="E484" s="2"/>
      <c r="F484" s="2"/>
      <c r="G484" s="2"/>
      <c r="H484" s="2"/>
      <c r="I484" s="20"/>
    </row>
    <row r="485" ht="15.75" customHeight="1">
      <c r="E485" s="2"/>
      <c r="F485" s="2"/>
      <c r="G485" s="2"/>
      <c r="H485" s="2"/>
      <c r="I485" s="20"/>
    </row>
    <row r="486" ht="15.75" customHeight="1">
      <c r="E486" s="2"/>
      <c r="F486" s="2"/>
      <c r="G486" s="2"/>
      <c r="H486" s="2"/>
      <c r="I486" s="20"/>
    </row>
    <row r="487" ht="15.75" customHeight="1">
      <c r="E487" s="2"/>
      <c r="F487" s="2"/>
      <c r="G487" s="2"/>
      <c r="H487" s="2"/>
      <c r="I487" s="20"/>
    </row>
    <row r="488" ht="15.75" customHeight="1">
      <c r="E488" s="2"/>
      <c r="F488" s="2"/>
      <c r="G488" s="2"/>
      <c r="H488" s="2"/>
      <c r="I488" s="20"/>
    </row>
    <row r="489" ht="15.75" customHeight="1">
      <c r="E489" s="2"/>
      <c r="F489" s="2"/>
      <c r="G489" s="2"/>
      <c r="H489" s="2"/>
      <c r="I489" s="20"/>
    </row>
    <row r="490" ht="15.75" customHeight="1">
      <c r="E490" s="2"/>
      <c r="F490" s="2"/>
      <c r="G490" s="2"/>
      <c r="H490" s="2"/>
      <c r="I490" s="20"/>
    </row>
    <row r="491" ht="15.75" customHeight="1">
      <c r="E491" s="2"/>
      <c r="F491" s="2"/>
      <c r="G491" s="2"/>
      <c r="H491" s="2"/>
      <c r="I491" s="20"/>
    </row>
    <row r="492" ht="15.75" customHeight="1">
      <c r="E492" s="2"/>
      <c r="F492" s="2"/>
      <c r="G492" s="2"/>
      <c r="H492" s="2"/>
      <c r="I492" s="20"/>
    </row>
    <row r="493" ht="15.75" customHeight="1">
      <c r="E493" s="2"/>
      <c r="F493" s="2"/>
      <c r="G493" s="2"/>
      <c r="H493" s="2"/>
      <c r="I493" s="20"/>
    </row>
    <row r="494" ht="15.75" customHeight="1">
      <c r="E494" s="2"/>
      <c r="F494" s="2"/>
      <c r="G494" s="2"/>
      <c r="H494" s="2"/>
      <c r="I494" s="20"/>
    </row>
    <row r="495" ht="15.75" customHeight="1">
      <c r="E495" s="2"/>
      <c r="F495" s="2"/>
      <c r="G495" s="2"/>
      <c r="H495" s="2"/>
      <c r="I495" s="20"/>
    </row>
    <row r="496" ht="15.75" customHeight="1">
      <c r="E496" s="2"/>
      <c r="F496" s="2"/>
      <c r="G496" s="2"/>
      <c r="H496" s="2"/>
      <c r="I496" s="20"/>
    </row>
    <row r="497" ht="15.75" customHeight="1">
      <c r="E497" s="2"/>
      <c r="F497" s="2"/>
      <c r="G497" s="2"/>
      <c r="H497" s="2"/>
      <c r="I497" s="20"/>
    </row>
    <row r="498" ht="15.75" customHeight="1">
      <c r="E498" s="2"/>
      <c r="F498" s="2"/>
      <c r="G498" s="2"/>
      <c r="H498" s="2"/>
      <c r="I498" s="20"/>
    </row>
    <row r="499" ht="15.75" customHeight="1">
      <c r="E499" s="2"/>
      <c r="F499" s="2"/>
      <c r="G499" s="2"/>
      <c r="H499" s="2"/>
      <c r="I499" s="20"/>
    </row>
    <row r="500" ht="15.75" customHeight="1">
      <c r="E500" s="2"/>
      <c r="F500" s="2"/>
      <c r="G500" s="2"/>
      <c r="H500" s="2"/>
      <c r="I500" s="20"/>
    </row>
    <row r="501" ht="15.75" customHeight="1">
      <c r="E501" s="2"/>
      <c r="F501" s="2"/>
      <c r="G501" s="2"/>
      <c r="H501" s="2"/>
      <c r="I501" s="20"/>
    </row>
    <row r="502" ht="15.75" customHeight="1">
      <c r="E502" s="2"/>
      <c r="F502" s="2"/>
      <c r="G502" s="2"/>
      <c r="H502" s="2"/>
      <c r="I502" s="20"/>
    </row>
    <row r="503" ht="15.75" customHeight="1">
      <c r="E503" s="2"/>
      <c r="F503" s="2"/>
      <c r="G503" s="2"/>
      <c r="H503" s="2"/>
      <c r="I503" s="20"/>
    </row>
    <row r="504" ht="15.75" customHeight="1">
      <c r="E504" s="2"/>
      <c r="F504" s="2"/>
      <c r="G504" s="2"/>
      <c r="H504" s="2"/>
      <c r="I504" s="20"/>
    </row>
    <row r="505" ht="15.75" customHeight="1">
      <c r="E505" s="2"/>
      <c r="F505" s="2"/>
      <c r="G505" s="2"/>
      <c r="H505" s="2"/>
      <c r="I505" s="20"/>
    </row>
    <row r="506" ht="15.75" customHeight="1">
      <c r="E506" s="2"/>
      <c r="F506" s="2"/>
      <c r="G506" s="2"/>
      <c r="H506" s="2"/>
      <c r="I506" s="20"/>
    </row>
    <row r="507" ht="15.75" customHeight="1">
      <c r="E507" s="2"/>
      <c r="F507" s="2"/>
      <c r="G507" s="2"/>
      <c r="H507" s="2"/>
      <c r="I507" s="20"/>
    </row>
    <row r="508" ht="15.75" customHeight="1">
      <c r="E508" s="2"/>
      <c r="F508" s="2"/>
      <c r="G508" s="2"/>
      <c r="H508" s="2"/>
      <c r="I508" s="20"/>
    </row>
    <row r="509" ht="15.75" customHeight="1">
      <c r="E509" s="2"/>
      <c r="F509" s="2"/>
      <c r="G509" s="2"/>
      <c r="H509" s="2"/>
      <c r="I509" s="20"/>
    </row>
    <row r="510" ht="15.75" customHeight="1">
      <c r="E510" s="2"/>
      <c r="F510" s="2"/>
      <c r="G510" s="2"/>
      <c r="H510" s="2"/>
      <c r="I510" s="20"/>
    </row>
    <row r="511" ht="15.75" customHeight="1">
      <c r="E511" s="2"/>
      <c r="F511" s="2"/>
      <c r="G511" s="2"/>
      <c r="H511" s="2"/>
      <c r="I511" s="20"/>
    </row>
    <row r="512" ht="15.75" customHeight="1">
      <c r="E512" s="2"/>
      <c r="F512" s="2"/>
      <c r="G512" s="2"/>
      <c r="H512" s="2"/>
      <c r="I512" s="20"/>
    </row>
    <row r="513" ht="15.75" customHeight="1">
      <c r="E513" s="2"/>
      <c r="F513" s="2"/>
      <c r="G513" s="2"/>
      <c r="H513" s="2"/>
      <c r="I513" s="20"/>
    </row>
    <row r="514" ht="15.75" customHeight="1">
      <c r="E514" s="2"/>
      <c r="F514" s="2"/>
      <c r="G514" s="2"/>
      <c r="H514" s="2"/>
      <c r="I514" s="20"/>
    </row>
    <row r="515" ht="15.75" customHeight="1">
      <c r="E515" s="2"/>
      <c r="F515" s="2"/>
      <c r="G515" s="2"/>
      <c r="H515" s="2"/>
      <c r="I515" s="20"/>
    </row>
    <row r="516" ht="15.75" customHeight="1">
      <c r="E516" s="2"/>
      <c r="F516" s="2"/>
      <c r="G516" s="2"/>
      <c r="H516" s="2"/>
      <c r="I516" s="20"/>
    </row>
    <row r="517" ht="15.75" customHeight="1">
      <c r="E517" s="2"/>
      <c r="F517" s="2"/>
      <c r="G517" s="2"/>
      <c r="H517" s="2"/>
      <c r="I517" s="20"/>
    </row>
    <row r="518" ht="15.75" customHeight="1">
      <c r="E518" s="2"/>
      <c r="F518" s="2"/>
      <c r="G518" s="2"/>
      <c r="H518" s="2"/>
      <c r="I518" s="20"/>
    </row>
    <row r="519" ht="15.75" customHeight="1">
      <c r="E519" s="2"/>
      <c r="F519" s="2"/>
      <c r="G519" s="2"/>
      <c r="H519" s="2"/>
      <c r="I519" s="20"/>
    </row>
    <row r="520" ht="15.75" customHeight="1">
      <c r="E520" s="2"/>
      <c r="F520" s="2"/>
      <c r="G520" s="2"/>
      <c r="H520" s="2"/>
      <c r="I520" s="20"/>
    </row>
    <row r="521" ht="15.75" customHeight="1">
      <c r="E521" s="2"/>
      <c r="F521" s="2"/>
      <c r="G521" s="2"/>
      <c r="H521" s="2"/>
      <c r="I521" s="20"/>
    </row>
    <row r="522" ht="15.75" customHeight="1">
      <c r="E522" s="2"/>
      <c r="F522" s="2"/>
      <c r="G522" s="2"/>
      <c r="H522" s="2"/>
      <c r="I522" s="20"/>
    </row>
    <row r="523" ht="15.75" customHeight="1">
      <c r="E523" s="2"/>
      <c r="F523" s="2"/>
      <c r="G523" s="2"/>
      <c r="H523" s="2"/>
      <c r="I523" s="20"/>
    </row>
    <row r="524" ht="15.75" customHeight="1">
      <c r="E524" s="2"/>
      <c r="F524" s="2"/>
      <c r="G524" s="2"/>
      <c r="H524" s="2"/>
      <c r="I524" s="20"/>
    </row>
    <row r="525" ht="15.75" customHeight="1">
      <c r="E525" s="2"/>
      <c r="F525" s="2"/>
      <c r="G525" s="2"/>
      <c r="H525" s="2"/>
      <c r="I525" s="20"/>
    </row>
    <row r="526" ht="15.75" customHeight="1">
      <c r="E526" s="2"/>
      <c r="F526" s="2"/>
      <c r="G526" s="2"/>
      <c r="H526" s="2"/>
      <c r="I526" s="20"/>
    </row>
    <row r="527" ht="15.75" customHeight="1">
      <c r="E527" s="2"/>
      <c r="F527" s="2"/>
      <c r="G527" s="2"/>
      <c r="H527" s="2"/>
      <c r="I527" s="20"/>
    </row>
    <row r="528" ht="15.75" customHeight="1">
      <c r="E528" s="2"/>
      <c r="F528" s="2"/>
      <c r="G528" s="2"/>
      <c r="H528" s="2"/>
      <c r="I528" s="20"/>
    </row>
    <row r="529" ht="15.75" customHeight="1">
      <c r="E529" s="2"/>
      <c r="F529" s="2"/>
      <c r="G529" s="2"/>
      <c r="H529" s="2"/>
      <c r="I529" s="20"/>
    </row>
    <row r="530" ht="15.75" customHeight="1">
      <c r="E530" s="2"/>
      <c r="F530" s="2"/>
      <c r="G530" s="2"/>
      <c r="H530" s="2"/>
      <c r="I530" s="20"/>
    </row>
    <row r="531" ht="15.75" customHeight="1">
      <c r="E531" s="2"/>
      <c r="F531" s="2"/>
      <c r="G531" s="2"/>
      <c r="H531" s="2"/>
      <c r="I531" s="20"/>
    </row>
    <row r="532" ht="15.75" customHeight="1">
      <c r="E532" s="2"/>
      <c r="F532" s="2"/>
      <c r="G532" s="2"/>
      <c r="H532" s="2"/>
      <c r="I532" s="20"/>
    </row>
    <row r="533" ht="15.75" customHeight="1">
      <c r="E533" s="2"/>
      <c r="F533" s="2"/>
      <c r="G533" s="2"/>
      <c r="H533" s="2"/>
      <c r="I533" s="20"/>
    </row>
    <row r="534" ht="15.75" customHeight="1">
      <c r="E534" s="2"/>
      <c r="F534" s="2"/>
      <c r="G534" s="2"/>
      <c r="H534" s="2"/>
      <c r="I534" s="20"/>
    </row>
    <row r="535" ht="15.75" customHeight="1">
      <c r="E535" s="2"/>
      <c r="F535" s="2"/>
      <c r="G535" s="2"/>
      <c r="H535" s="2"/>
      <c r="I535" s="20"/>
    </row>
    <row r="536" ht="15.75" customHeight="1">
      <c r="E536" s="2"/>
      <c r="F536" s="2"/>
      <c r="G536" s="2"/>
      <c r="H536" s="2"/>
      <c r="I536" s="20"/>
    </row>
    <row r="537" ht="15.75" customHeight="1">
      <c r="E537" s="2"/>
      <c r="F537" s="2"/>
      <c r="G537" s="2"/>
      <c r="H537" s="2"/>
      <c r="I537" s="20"/>
    </row>
    <row r="538" ht="15.75" customHeight="1">
      <c r="E538" s="2"/>
      <c r="F538" s="2"/>
      <c r="G538" s="2"/>
      <c r="H538" s="2"/>
      <c r="I538" s="20"/>
    </row>
    <row r="539" ht="15.75" customHeight="1">
      <c r="E539" s="2"/>
      <c r="F539" s="2"/>
      <c r="G539" s="2"/>
      <c r="H539" s="2"/>
      <c r="I539" s="20"/>
    </row>
    <row r="540" ht="15.75" customHeight="1">
      <c r="E540" s="2"/>
      <c r="F540" s="2"/>
      <c r="G540" s="2"/>
      <c r="H540" s="2"/>
      <c r="I540" s="20"/>
    </row>
    <row r="541" ht="15.75" customHeight="1">
      <c r="E541" s="2"/>
      <c r="F541" s="2"/>
      <c r="G541" s="2"/>
      <c r="H541" s="2"/>
      <c r="I541" s="20"/>
    </row>
    <row r="542" ht="15.75" customHeight="1">
      <c r="E542" s="2"/>
      <c r="F542" s="2"/>
      <c r="G542" s="2"/>
      <c r="H542" s="2"/>
      <c r="I542" s="20"/>
    </row>
    <row r="543" ht="15.75" customHeight="1">
      <c r="E543" s="2"/>
      <c r="F543" s="2"/>
      <c r="G543" s="2"/>
      <c r="H543" s="2"/>
      <c r="I543" s="20"/>
    </row>
    <row r="544" ht="15.75" customHeight="1">
      <c r="E544" s="2"/>
      <c r="F544" s="2"/>
      <c r="G544" s="2"/>
      <c r="H544" s="2"/>
      <c r="I544" s="20"/>
    </row>
    <row r="545" ht="15.75" customHeight="1">
      <c r="E545" s="2"/>
      <c r="F545" s="2"/>
      <c r="G545" s="2"/>
      <c r="H545" s="2"/>
      <c r="I545" s="20"/>
    </row>
    <row r="546" ht="15.75" customHeight="1">
      <c r="E546" s="2"/>
      <c r="F546" s="2"/>
      <c r="G546" s="2"/>
      <c r="H546" s="2"/>
      <c r="I546" s="20"/>
    </row>
    <row r="547" ht="15.75" customHeight="1">
      <c r="E547" s="2"/>
      <c r="F547" s="2"/>
      <c r="G547" s="2"/>
      <c r="H547" s="2"/>
      <c r="I547" s="20"/>
    </row>
    <row r="548" ht="15.75" customHeight="1">
      <c r="E548" s="2"/>
      <c r="F548" s="2"/>
      <c r="G548" s="2"/>
      <c r="H548" s="2"/>
      <c r="I548" s="20"/>
    </row>
    <row r="549" ht="15.75" customHeight="1">
      <c r="E549" s="2"/>
      <c r="F549" s="2"/>
      <c r="G549" s="2"/>
      <c r="H549" s="2"/>
      <c r="I549" s="20"/>
    </row>
    <row r="550" ht="15.75" customHeight="1">
      <c r="E550" s="2"/>
      <c r="F550" s="2"/>
      <c r="G550" s="2"/>
      <c r="H550" s="2"/>
      <c r="I550" s="20"/>
    </row>
    <row r="551" ht="15.75" customHeight="1">
      <c r="E551" s="2"/>
      <c r="F551" s="2"/>
      <c r="G551" s="2"/>
      <c r="H551" s="2"/>
      <c r="I551" s="20"/>
    </row>
    <row r="552" ht="15.75" customHeight="1">
      <c r="E552" s="2"/>
      <c r="F552" s="2"/>
      <c r="G552" s="2"/>
      <c r="H552" s="2"/>
      <c r="I552" s="20"/>
    </row>
    <row r="553" ht="15.75" customHeight="1">
      <c r="E553" s="2"/>
      <c r="F553" s="2"/>
      <c r="G553" s="2"/>
      <c r="H553" s="2"/>
      <c r="I553" s="20"/>
    </row>
    <row r="554" ht="15.75" customHeight="1">
      <c r="E554" s="2"/>
      <c r="F554" s="2"/>
      <c r="G554" s="2"/>
      <c r="H554" s="2"/>
      <c r="I554" s="20"/>
    </row>
    <row r="555" ht="15.75" customHeight="1">
      <c r="E555" s="2"/>
      <c r="F555" s="2"/>
      <c r="G555" s="2"/>
      <c r="H555" s="2"/>
      <c r="I555" s="20"/>
    </row>
    <row r="556" ht="15.75" customHeight="1">
      <c r="E556" s="2"/>
      <c r="F556" s="2"/>
      <c r="G556" s="2"/>
      <c r="H556" s="2"/>
      <c r="I556" s="20"/>
    </row>
    <row r="557" ht="15.75" customHeight="1">
      <c r="E557" s="2"/>
      <c r="F557" s="2"/>
      <c r="G557" s="2"/>
      <c r="H557" s="2"/>
      <c r="I557" s="20"/>
    </row>
    <row r="558" ht="15.75" customHeight="1">
      <c r="E558" s="2"/>
      <c r="F558" s="2"/>
      <c r="G558" s="2"/>
      <c r="H558" s="2"/>
      <c r="I558" s="20"/>
    </row>
    <row r="559" ht="15.75" customHeight="1">
      <c r="E559" s="2"/>
      <c r="F559" s="2"/>
      <c r="G559" s="2"/>
      <c r="H559" s="2"/>
      <c r="I559" s="20"/>
    </row>
    <row r="560" ht="15.75" customHeight="1">
      <c r="E560" s="2"/>
      <c r="F560" s="2"/>
      <c r="G560" s="2"/>
      <c r="H560" s="2"/>
      <c r="I560" s="20"/>
    </row>
    <row r="561" ht="15.75" customHeight="1">
      <c r="E561" s="2"/>
      <c r="F561" s="2"/>
      <c r="G561" s="2"/>
      <c r="H561" s="2"/>
      <c r="I561" s="20"/>
    </row>
    <row r="562" ht="15.75" customHeight="1">
      <c r="E562" s="2"/>
      <c r="F562" s="2"/>
      <c r="G562" s="2"/>
      <c r="H562" s="2"/>
      <c r="I562" s="20"/>
    </row>
    <row r="563" ht="15.75" customHeight="1">
      <c r="E563" s="2"/>
      <c r="F563" s="2"/>
      <c r="G563" s="2"/>
      <c r="H563" s="2"/>
      <c r="I563" s="20"/>
    </row>
    <row r="564" ht="15.75" customHeight="1">
      <c r="E564" s="2"/>
      <c r="F564" s="2"/>
      <c r="G564" s="2"/>
      <c r="H564" s="2"/>
      <c r="I564" s="20"/>
    </row>
    <row r="565" ht="15.75" customHeight="1">
      <c r="E565" s="2"/>
      <c r="F565" s="2"/>
      <c r="G565" s="2"/>
      <c r="H565" s="2"/>
      <c r="I565" s="20"/>
    </row>
    <row r="566" ht="15.75" customHeight="1">
      <c r="E566" s="2"/>
      <c r="F566" s="2"/>
      <c r="G566" s="2"/>
      <c r="H566" s="2"/>
      <c r="I566" s="20"/>
    </row>
    <row r="567" ht="15.75" customHeight="1">
      <c r="E567" s="2"/>
      <c r="F567" s="2"/>
      <c r="G567" s="2"/>
      <c r="H567" s="2"/>
      <c r="I567" s="20"/>
    </row>
    <row r="568" ht="15.75" customHeight="1">
      <c r="E568" s="2"/>
      <c r="F568" s="2"/>
      <c r="G568" s="2"/>
      <c r="H568" s="2"/>
      <c r="I568" s="20"/>
    </row>
    <row r="569" ht="15.75" customHeight="1">
      <c r="E569" s="2"/>
      <c r="F569" s="2"/>
      <c r="G569" s="2"/>
      <c r="H569" s="2"/>
      <c r="I569" s="20"/>
    </row>
    <row r="570" ht="15.75" customHeight="1">
      <c r="E570" s="2"/>
      <c r="F570" s="2"/>
      <c r="G570" s="2"/>
      <c r="H570" s="2"/>
      <c r="I570" s="20"/>
    </row>
    <row r="571" ht="15.75" customHeight="1">
      <c r="E571" s="2"/>
      <c r="F571" s="2"/>
      <c r="G571" s="2"/>
      <c r="H571" s="2"/>
      <c r="I571" s="20"/>
    </row>
    <row r="572" ht="15.75" customHeight="1">
      <c r="E572" s="2"/>
      <c r="F572" s="2"/>
      <c r="G572" s="2"/>
      <c r="H572" s="2"/>
      <c r="I572" s="20"/>
    </row>
    <row r="573" ht="15.75" customHeight="1">
      <c r="E573" s="2"/>
      <c r="F573" s="2"/>
      <c r="G573" s="2"/>
      <c r="H573" s="2"/>
      <c r="I573" s="20"/>
    </row>
    <row r="574" ht="15.75" customHeight="1">
      <c r="E574" s="2"/>
      <c r="F574" s="2"/>
      <c r="G574" s="2"/>
      <c r="H574" s="2"/>
      <c r="I574" s="20"/>
    </row>
    <row r="575" ht="15.75" customHeight="1">
      <c r="E575" s="2"/>
      <c r="F575" s="2"/>
      <c r="G575" s="2"/>
      <c r="H575" s="2"/>
      <c r="I575" s="20"/>
    </row>
    <row r="576" ht="15.75" customHeight="1">
      <c r="E576" s="2"/>
      <c r="F576" s="2"/>
      <c r="G576" s="2"/>
      <c r="H576" s="2"/>
      <c r="I576" s="20"/>
    </row>
    <row r="577" ht="15.75" customHeight="1">
      <c r="E577" s="2"/>
      <c r="F577" s="2"/>
      <c r="G577" s="2"/>
      <c r="H577" s="2"/>
      <c r="I577" s="20"/>
    </row>
    <row r="578" ht="15.75" customHeight="1">
      <c r="E578" s="2"/>
      <c r="F578" s="2"/>
      <c r="G578" s="2"/>
      <c r="H578" s="2"/>
      <c r="I578" s="20"/>
    </row>
    <row r="579" ht="15.75" customHeight="1">
      <c r="E579" s="2"/>
      <c r="F579" s="2"/>
      <c r="G579" s="2"/>
      <c r="H579" s="2"/>
      <c r="I579" s="20"/>
    </row>
    <row r="580" ht="15.75" customHeight="1">
      <c r="E580" s="2"/>
      <c r="F580" s="2"/>
      <c r="G580" s="2"/>
      <c r="H580" s="2"/>
      <c r="I580" s="20"/>
    </row>
    <row r="581" ht="15.75" customHeight="1">
      <c r="E581" s="2"/>
      <c r="F581" s="2"/>
      <c r="G581" s="2"/>
      <c r="H581" s="2"/>
      <c r="I581" s="20"/>
    </row>
    <row r="582" ht="15.75" customHeight="1">
      <c r="E582" s="2"/>
      <c r="F582" s="2"/>
      <c r="G582" s="2"/>
      <c r="H582" s="2"/>
      <c r="I582" s="20"/>
    </row>
    <row r="583" ht="15.75" customHeight="1">
      <c r="E583" s="2"/>
      <c r="F583" s="2"/>
      <c r="G583" s="2"/>
      <c r="H583" s="2"/>
      <c r="I583" s="20"/>
    </row>
    <row r="584" ht="15.75" customHeight="1">
      <c r="E584" s="2"/>
      <c r="F584" s="2"/>
      <c r="G584" s="2"/>
      <c r="H584" s="2"/>
      <c r="I584" s="20"/>
    </row>
    <row r="585" ht="15.75" customHeight="1">
      <c r="E585" s="2"/>
      <c r="F585" s="2"/>
      <c r="G585" s="2"/>
      <c r="H585" s="2"/>
      <c r="I585" s="20"/>
    </row>
    <row r="586" ht="15.75" customHeight="1">
      <c r="E586" s="2"/>
      <c r="F586" s="2"/>
      <c r="G586" s="2"/>
      <c r="H586" s="2"/>
      <c r="I586" s="20"/>
    </row>
    <row r="587" ht="15.75" customHeight="1">
      <c r="E587" s="2"/>
      <c r="F587" s="2"/>
      <c r="G587" s="2"/>
      <c r="H587" s="2"/>
      <c r="I587" s="20"/>
    </row>
    <row r="588" ht="15.75" customHeight="1">
      <c r="E588" s="2"/>
      <c r="F588" s="2"/>
      <c r="G588" s="2"/>
      <c r="H588" s="2"/>
      <c r="I588" s="20"/>
    </row>
    <row r="589" ht="15.75" customHeight="1">
      <c r="E589" s="2"/>
      <c r="F589" s="2"/>
      <c r="G589" s="2"/>
      <c r="H589" s="2"/>
      <c r="I589" s="20"/>
    </row>
    <row r="590" ht="15.75" customHeight="1">
      <c r="E590" s="2"/>
      <c r="F590" s="2"/>
      <c r="G590" s="2"/>
      <c r="H590" s="2"/>
      <c r="I590" s="20"/>
    </row>
    <row r="591" ht="15.75" customHeight="1">
      <c r="E591" s="2"/>
      <c r="F591" s="2"/>
      <c r="G591" s="2"/>
      <c r="H591" s="2"/>
      <c r="I591" s="20"/>
    </row>
    <row r="592" ht="15.75" customHeight="1">
      <c r="E592" s="2"/>
      <c r="F592" s="2"/>
      <c r="G592" s="2"/>
      <c r="H592" s="2"/>
      <c r="I592" s="20"/>
    </row>
    <row r="593" ht="15.75" customHeight="1">
      <c r="E593" s="2"/>
      <c r="F593" s="2"/>
      <c r="G593" s="2"/>
      <c r="H593" s="2"/>
      <c r="I593" s="20"/>
    </row>
    <row r="594" ht="15.75" customHeight="1">
      <c r="E594" s="2"/>
      <c r="F594" s="2"/>
      <c r="G594" s="2"/>
      <c r="H594" s="2"/>
      <c r="I594" s="20"/>
    </row>
    <row r="595" ht="15.75" customHeight="1">
      <c r="E595" s="2"/>
      <c r="F595" s="2"/>
      <c r="G595" s="2"/>
      <c r="H595" s="2"/>
      <c r="I595" s="20"/>
    </row>
    <row r="596" ht="15.75" customHeight="1">
      <c r="E596" s="2"/>
      <c r="F596" s="2"/>
      <c r="G596" s="2"/>
      <c r="H596" s="2"/>
      <c r="I596" s="20"/>
    </row>
    <row r="597" ht="15.75" customHeight="1">
      <c r="E597" s="2"/>
      <c r="F597" s="2"/>
      <c r="G597" s="2"/>
      <c r="H597" s="2"/>
      <c r="I597" s="20"/>
    </row>
    <row r="598" ht="15.75" customHeight="1">
      <c r="E598" s="2"/>
      <c r="F598" s="2"/>
      <c r="G598" s="2"/>
      <c r="H598" s="2"/>
      <c r="I598" s="20"/>
    </row>
    <row r="599" ht="15.75" customHeight="1">
      <c r="E599" s="2"/>
      <c r="F599" s="2"/>
      <c r="G599" s="2"/>
      <c r="H599" s="2"/>
      <c r="I599" s="20"/>
    </row>
    <row r="600" ht="15.75" customHeight="1">
      <c r="E600" s="2"/>
      <c r="F600" s="2"/>
      <c r="G600" s="2"/>
      <c r="H600" s="2"/>
      <c r="I600" s="20"/>
    </row>
    <row r="601" ht="15.75" customHeight="1">
      <c r="E601" s="2"/>
      <c r="F601" s="2"/>
      <c r="G601" s="2"/>
      <c r="H601" s="2"/>
      <c r="I601" s="20"/>
    </row>
    <row r="602" ht="15.75" customHeight="1">
      <c r="E602" s="2"/>
      <c r="F602" s="2"/>
      <c r="G602" s="2"/>
      <c r="H602" s="2"/>
      <c r="I602" s="20"/>
    </row>
    <row r="603" ht="15.75" customHeight="1">
      <c r="E603" s="2"/>
      <c r="F603" s="2"/>
      <c r="G603" s="2"/>
      <c r="H603" s="2"/>
      <c r="I603" s="20"/>
    </row>
    <row r="604" ht="15.75" customHeight="1">
      <c r="E604" s="2"/>
      <c r="F604" s="2"/>
      <c r="G604" s="2"/>
      <c r="H604" s="2"/>
      <c r="I604" s="20"/>
    </row>
    <row r="605" ht="15.75" customHeight="1">
      <c r="E605" s="2"/>
      <c r="F605" s="2"/>
      <c r="G605" s="2"/>
      <c r="H605" s="2"/>
      <c r="I605" s="20"/>
    </row>
    <row r="606" ht="15.75" customHeight="1">
      <c r="E606" s="2"/>
      <c r="F606" s="2"/>
      <c r="G606" s="2"/>
      <c r="H606" s="2"/>
      <c r="I606" s="20"/>
    </row>
    <row r="607" ht="15.75" customHeight="1">
      <c r="E607" s="2"/>
      <c r="F607" s="2"/>
      <c r="G607" s="2"/>
      <c r="H607" s="2"/>
      <c r="I607" s="20"/>
    </row>
    <row r="608" ht="15.75" customHeight="1">
      <c r="E608" s="2"/>
      <c r="F608" s="2"/>
      <c r="G608" s="2"/>
      <c r="H608" s="2"/>
      <c r="I608" s="20"/>
    </row>
    <row r="609" ht="15.75" customHeight="1">
      <c r="E609" s="2"/>
      <c r="F609" s="2"/>
      <c r="G609" s="2"/>
      <c r="H609" s="2"/>
      <c r="I609" s="20"/>
    </row>
    <row r="610" ht="15.75" customHeight="1">
      <c r="E610" s="2"/>
      <c r="F610" s="2"/>
      <c r="G610" s="2"/>
      <c r="H610" s="2"/>
      <c r="I610" s="20"/>
    </row>
    <row r="611" ht="15.75" customHeight="1">
      <c r="E611" s="2"/>
      <c r="F611" s="2"/>
      <c r="G611" s="2"/>
      <c r="H611" s="2"/>
      <c r="I611" s="20"/>
    </row>
    <row r="612" ht="15.75" customHeight="1">
      <c r="E612" s="2"/>
      <c r="F612" s="2"/>
      <c r="G612" s="2"/>
      <c r="H612" s="2"/>
      <c r="I612" s="20"/>
    </row>
    <row r="613" ht="15.75" customHeight="1">
      <c r="E613" s="2"/>
      <c r="F613" s="2"/>
      <c r="G613" s="2"/>
      <c r="H613" s="2"/>
      <c r="I613" s="20"/>
    </row>
    <row r="614" ht="15.75" customHeight="1">
      <c r="E614" s="2"/>
      <c r="F614" s="2"/>
      <c r="G614" s="2"/>
      <c r="H614" s="2"/>
      <c r="I614" s="20"/>
    </row>
    <row r="615" ht="15.75" customHeight="1">
      <c r="E615" s="2"/>
      <c r="F615" s="2"/>
      <c r="G615" s="2"/>
      <c r="H615" s="2"/>
      <c r="I615" s="20"/>
    </row>
    <row r="616" ht="15.75" customHeight="1">
      <c r="E616" s="2"/>
      <c r="F616" s="2"/>
      <c r="G616" s="2"/>
      <c r="H616" s="2"/>
      <c r="I616" s="20"/>
    </row>
    <row r="617" ht="15.75" customHeight="1">
      <c r="E617" s="2"/>
      <c r="F617" s="2"/>
      <c r="G617" s="2"/>
      <c r="H617" s="2"/>
      <c r="I617" s="20"/>
    </row>
    <row r="618" ht="15.75" customHeight="1">
      <c r="E618" s="2"/>
      <c r="F618" s="2"/>
      <c r="G618" s="2"/>
      <c r="H618" s="2"/>
      <c r="I618" s="20"/>
    </row>
    <row r="619" ht="15.75" customHeight="1">
      <c r="E619" s="2"/>
      <c r="F619" s="2"/>
      <c r="G619" s="2"/>
      <c r="H619" s="2"/>
      <c r="I619" s="20"/>
    </row>
    <row r="620" ht="15.75" customHeight="1">
      <c r="E620" s="2"/>
      <c r="F620" s="2"/>
      <c r="G620" s="2"/>
      <c r="H620" s="2"/>
      <c r="I620" s="20"/>
    </row>
    <row r="621" ht="15.75" customHeight="1">
      <c r="E621" s="2"/>
      <c r="F621" s="2"/>
      <c r="G621" s="2"/>
      <c r="H621" s="2"/>
      <c r="I621" s="20"/>
    </row>
    <row r="622" ht="15.75" customHeight="1">
      <c r="E622" s="2"/>
      <c r="F622" s="2"/>
      <c r="G622" s="2"/>
      <c r="H622" s="2"/>
      <c r="I622" s="20"/>
    </row>
    <row r="623" ht="15.75" customHeight="1">
      <c r="E623" s="2"/>
      <c r="F623" s="2"/>
      <c r="G623" s="2"/>
      <c r="H623" s="2"/>
      <c r="I623" s="20"/>
    </row>
    <row r="624" ht="15.75" customHeight="1">
      <c r="E624" s="2"/>
      <c r="F624" s="2"/>
      <c r="G624" s="2"/>
      <c r="H624" s="2"/>
      <c r="I624" s="20"/>
    </row>
    <row r="625" ht="15.75" customHeight="1">
      <c r="E625" s="2"/>
      <c r="F625" s="2"/>
      <c r="G625" s="2"/>
      <c r="H625" s="2"/>
      <c r="I625" s="20"/>
    </row>
    <row r="626" ht="15.75" customHeight="1">
      <c r="E626" s="2"/>
      <c r="F626" s="2"/>
      <c r="G626" s="2"/>
      <c r="H626" s="2"/>
      <c r="I626" s="20"/>
    </row>
    <row r="627" ht="15.75" customHeight="1">
      <c r="E627" s="2"/>
      <c r="F627" s="2"/>
      <c r="G627" s="2"/>
      <c r="H627" s="2"/>
      <c r="I627" s="20"/>
    </row>
    <row r="628" ht="15.75" customHeight="1">
      <c r="E628" s="2"/>
      <c r="F628" s="2"/>
      <c r="G628" s="2"/>
      <c r="H628" s="2"/>
      <c r="I628" s="20"/>
    </row>
    <row r="629" ht="15.75" customHeight="1">
      <c r="E629" s="2"/>
      <c r="F629" s="2"/>
      <c r="G629" s="2"/>
      <c r="H629" s="2"/>
      <c r="I629" s="20"/>
    </row>
    <row r="630" ht="15.75" customHeight="1">
      <c r="E630" s="2"/>
      <c r="F630" s="2"/>
      <c r="G630" s="2"/>
      <c r="H630" s="2"/>
      <c r="I630" s="20"/>
    </row>
    <row r="631" ht="15.75" customHeight="1">
      <c r="E631" s="2"/>
      <c r="F631" s="2"/>
      <c r="G631" s="2"/>
      <c r="H631" s="2"/>
      <c r="I631" s="20"/>
    </row>
    <row r="632" ht="15.75" customHeight="1">
      <c r="E632" s="2"/>
      <c r="F632" s="2"/>
      <c r="G632" s="2"/>
      <c r="H632" s="2"/>
      <c r="I632" s="20"/>
    </row>
    <row r="633" ht="15.75" customHeight="1">
      <c r="E633" s="2"/>
      <c r="F633" s="2"/>
      <c r="G633" s="2"/>
      <c r="H633" s="2"/>
      <c r="I633" s="20"/>
    </row>
    <row r="634" ht="15.75" customHeight="1">
      <c r="E634" s="2"/>
      <c r="F634" s="2"/>
      <c r="G634" s="2"/>
      <c r="H634" s="2"/>
      <c r="I634" s="20"/>
    </row>
    <row r="635" ht="15.75" customHeight="1">
      <c r="E635" s="2"/>
      <c r="F635" s="2"/>
      <c r="G635" s="2"/>
      <c r="H635" s="2"/>
      <c r="I635" s="20"/>
    </row>
    <row r="636" ht="15.75" customHeight="1">
      <c r="E636" s="2"/>
      <c r="F636" s="2"/>
      <c r="G636" s="2"/>
      <c r="H636" s="2"/>
      <c r="I636" s="20"/>
    </row>
    <row r="637" ht="15.75" customHeight="1">
      <c r="E637" s="2"/>
      <c r="F637" s="2"/>
      <c r="G637" s="2"/>
      <c r="H637" s="2"/>
      <c r="I637" s="20"/>
    </row>
    <row r="638" ht="15.75" customHeight="1">
      <c r="E638" s="2"/>
      <c r="F638" s="2"/>
      <c r="G638" s="2"/>
      <c r="H638" s="2"/>
      <c r="I638" s="20"/>
    </row>
    <row r="639" ht="15.75" customHeight="1">
      <c r="E639" s="2"/>
      <c r="F639" s="2"/>
      <c r="G639" s="2"/>
      <c r="H639" s="2"/>
      <c r="I639" s="20"/>
    </row>
    <row r="640" ht="15.75" customHeight="1">
      <c r="E640" s="2"/>
      <c r="F640" s="2"/>
      <c r="G640" s="2"/>
      <c r="H640" s="2"/>
      <c r="I640" s="20"/>
    </row>
    <row r="641" ht="15.75" customHeight="1">
      <c r="E641" s="2"/>
      <c r="F641" s="2"/>
      <c r="G641" s="2"/>
      <c r="H641" s="2"/>
      <c r="I641" s="20"/>
    </row>
    <row r="642" ht="15.75" customHeight="1">
      <c r="E642" s="2"/>
      <c r="F642" s="2"/>
      <c r="G642" s="2"/>
      <c r="H642" s="2"/>
      <c r="I642" s="20"/>
    </row>
    <row r="643" ht="15.75" customHeight="1">
      <c r="E643" s="2"/>
      <c r="F643" s="2"/>
      <c r="G643" s="2"/>
      <c r="H643" s="2"/>
      <c r="I643" s="20"/>
    </row>
    <row r="644" ht="15.75" customHeight="1">
      <c r="E644" s="2"/>
      <c r="F644" s="2"/>
      <c r="G644" s="2"/>
      <c r="H644" s="2"/>
      <c r="I644" s="20"/>
    </row>
    <row r="645" ht="15.75" customHeight="1">
      <c r="E645" s="2"/>
      <c r="F645" s="2"/>
      <c r="G645" s="2"/>
      <c r="H645" s="2"/>
      <c r="I645" s="20"/>
    </row>
    <row r="646" ht="15.75" customHeight="1">
      <c r="E646" s="2"/>
      <c r="F646" s="2"/>
      <c r="G646" s="2"/>
      <c r="H646" s="2"/>
      <c r="I646" s="20"/>
    </row>
    <row r="647" ht="15.75" customHeight="1">
      <c r="E647" s="2"/>
      <c r="F647" s="2"/>
      <c r="G647" s="2"/>
      <c r="H647" s="2"/>
      <c r="I647" s="20"/>
    </row>
    <row r="648" ht="15.75" customHeight="1">
      <c r="E648" s="2"/>
      <c r="F648" s="2"/>
      <c r="G648" s="2"/>
      <c r="H648" s="2"/>
      <c r="I648" s="20"/>
    </row>
    <row r="649" ht="15.75" customHeight="1">
      <c r="E649" s="2"/>
      <c r="F649" s="2"/>
      <c r="G649" s="2"/>
      <c r="H649" s="2"/>
      <c r="I649" s="20"/>
    </row>
    <row r="650" ht="15.75" customHeight="1">
      <c r="E650" s="2"/>
      <c r="F650" s="2"/>
      <c r="G650" s="2"/>
      <c r="H650" s="2"/>
      <c r="I650" s="20"/>
    </row>
    <row r="651" ht="15.75" customHeight="1">
      <c r="E651" s="2"/>
      <c r="F651" s="2"/>
      <c r="G651" s="2"/>
      <c r="H651" s="2"/>
      <c r="I651" s="20"/>
    </row>
    <row r="652" ht="15.75" customHeight="1">
      <c r="E652" s="2"/>
      <c r="F652" s="2"/>
      <c r="G652" s="2"/>
      <c r="H652" s="2"/>
      <c r="I652" s="20"/>
    </row>
    <row r="653" ht="15.75" customHeight="1">
      <c r="E653" s="2"/>
      <c r="F653" s="2"/>
      <c r="G653" s="2"/>
      <c r="H653" s="2"/>
      <c r="I653" s="20"/>
    </row>
    <row r="654" ht="15.75" customHeight="1">
      <c r="E654" s="2"/>
      <c r="F654" s="2"/>
      <c r="G654" s="2"/>
      <c r="H654" s="2"/>
      <c r="I654" s="20"/>
    </row>
    <row r="655" ht="15.75" customHeight="1">
      <c r="E655" s="2"/>
      <c r="F655" s="2"/>
      <c r="G655" s="2"/>
      <c r="H655" s="2"/>
      <c r="I655" s="20"/>
    </row>
    <row r="656" ht="15.75" customHeight="1">
      <c r="E656" s="2"/>
      <c r="F656" s="2"/>
      <c r="G656" s="2"/>
      <c r="H656" s="2"/>
      <c r="I656" s="20"/>
    </row>
    <row r="657" ht="15.75" customHeight="1">
      <c r="E657" s="2"/>
      <c r="F657" s="2"/>
      <c r="G657" s="2"/>
      <c r="H657" s="2"/>
      <c r="I657" s="20"/>
    </row>
    <row r="658" ht="15.75" customHeight="1">
      <c r="E658" s="2"/>
      <c r="F658" s="2"/>
      <c r="G658" s="2"/>
      <c r="H658" s="2"/>
      <c r="I658" s="20"/>
    </row>
    <row r="659" ht="15.75" customHeight="1">
      <c r="E659" s="2"/>
      <c r="F659" s="2"/>
      <c r="G659" s="2"/>
      <c r="H659" s="2"/>
      <c r="I659" s="20"/>
    </row>
    <row r="660" ht="15.75" customHeight="1">
      <c r="E660" s="2"/>
      <c r="F660" s="2"/>
      <c r="G660" s="2"/>
      <c r="H660" s="2"/>
      <c r="I660" s="20"/>
    </row>
    <row r="661" ht="15.75" customHeight="1">
      <c r="E661" s="2"/>
      <c r="F661" s="2"/>
      <c r="G661" s="2"/>
      <c r="H661" s="2"/>
      <c r="I661" s="20"/>
    </row>
    <row r="662" ht="15.75" customHeight="1">
      <c r="E662" s="2"/>
      <c r="F662" s="2"/>
      <c r="G662" s="2"/>
      <c r="H662" s="2"/>
      <c r="I662" s="20"/>
    </row>
    <row r="663" ht="15.75" customHeight="1">
      <c r="E663" s="2"/>
      <c r="F663" s="2"/>
      <c r="G663" s="2"/>
      <c r="H663" s="2"/>
      <c r="I663" s="20"/>
    </row>
    <row r="664" ht="15.75" customHeight="1">
      <c r="E664" s="2"/>
      <c r="F664" s="2"/>
      <c r="G664" s="2"/>
      <c r="H664" s="2"/>
      <c r="I664" s="20"/>
    </row>
    <row r="665" ht="15.75" customHeight="1">
      <c r="E665" s="2"/>
      <c r="F665" s="2"/>
      <c r="G665" s="2"/>
      <c r="H665" s="2"/>
      <c r="I665" s="20"/>
    </row>
    <row r="666" ht="15.75" customHeight="1">
      <c r="E666" s="2"/>
      <c r="F666" s="2"/>
      <c r="G666" s="2"/>
      <c r="H666" s="2"/>
      <c r="I666" s="20"/>
    </row>
    <row r="667" ht="15.75" customHeight="1">
      <c r="E667" s="2"/>
      <c r="F667" s="2"/>
      <c r="G667" s="2"/>
      <c r="H667" s="2"/>
      <c r="I667" s="20"/>
    </row>
    <row r="668" ht="15.75" customHeight="1">
      <c r="E668" s="2"/>
      <c r="F668" s="2"/>
      <c r="G668" s="2"/>
      <c r="H668" s="2"/>
      <c r="I668" s="20"/>
    </row>
    <row r="669" ht="15.75" customHeight="1">
      <c r="E669" s="2"/>
      <c r="F669" s="2"/>
      <c r="G669" s="2"/>
      <c r="H669" s="2"/>
      <c r="I669" s="20"/>
    </row>
    <row r="670" ht="15.75" customHeight="1">
      <c r="E670" s="2"/>
      <c r="F670" s="2"/>
      <c r="G670" s="2"/>
      <c r="H670" s="2"/>
      <c r="I670" s="20"/>
    </row>
    <row r="671" ht="15.75" customHeight="1">
      <c r="E671" s="2"/>
      <c r="F671" s="2"/>
      <c r="G671" s="2"/>
      <c r="H671" s="2"/>
      <c r="I671" s="20"/>
    </row>
    <row r="672" ht="15.75" customHeight="1">
      <c r="E672" s="2"/>
      <c r="F672" s="2"/>
      <c r="G672" s="2"/>
      <c r="H672" s="2"/>
      <c r="I672" s="20"/>
    </row>
    <row r="673" ht="15.75" customHeight="1">
      <c r="E673" s="2"/>
      <c r="F673" s="2"/>
      <c r="G673" s="2"/>
      <c r="H673" s="2"/>
      <c r="I673" s="20"/>
    </row>
    <row r="674" ht="15.75" customHeight="1">
      <c r="E674" s="2"/>
      <c r="F674" s="2"/>
      <c r="G674" s="2"/>
      <c r="H674" s="2"/>
      <c r="I674" s="20"/>
    </row>
    <row r="675" ht="15.75" customHeight="1">
      <c r="E675" s="2"/>
      <c r="F675" s="2"/>
      <c r="G675" s="2"/>
      <c r="H675" s="2"/>
      <c r="I675" s="20"/>
    </row>
    <row r="676" ht="15.75" customHeight="1">
      <c r="E676" s="2"/>
      <c r="F676" s="2"/>
      <c r="G676" s="2"/>
      <c r="H676" s="2"/>
      <c r="I676" s="20"/>
    </row>
    <row r="677" ht="15.75" customHeight="1">
      <c r="E677" s="2"/>
      <c r="F677" s="2"/>
      <c r="G677" s="2"/>
      <c r="H677" s="2"/>
      <c r="I677" s="20"/>
    </row>
    <row r="678" ht="15.75" customHeight="1">
      <c r="E678" s="2"/>
      <c r="F678" s="2"/>
      <c r="G678" s="2"/>
      <c r="H678" s="2"/>
      <c r="I678" s="20"/>
    </row>
    <row r="679" ht="15.75" customHeight="1">
      <c r="E679" s="2"/>
      <c r="F679" s="2"/>
      <c r="G679" s="2"/>
      <c r="H679" s="2"/>
      <c r="I679" s="20"/>
    </row>
    <row r="680" ht="15.75" customHeight="1">
      <c r="E680" s="2"/>
      <c r="F680" s="2"/>
      <c r="G680" s="2"/>
      <c r="H680" s="2"/>
      <c r="I680" s="20"/>
    </row>
    <row r="681" ht="15.75" customHeight="1">
      <c r="E681" s="2"/>
      <c r="F681" s="2"/>
      <c r="G681" s="2"/>
      <c r="H681" s="2"/>
      <c r="I681" s="20"/>
    </row>
    <row r="682" ht="15.75" customHeight="1">
      <c r="E682" s="2"/>
      <c r="F682" s="2"/>
      <c r="G682" s="2"/>
      <c r="H682" s="2"/>
      <c r="I682" s="20"/>
    </row>
    <row r="683" ht="15.75" customHeight="1">
      <c r="E683" s="2"/>
      <c r="F683" s="2"/>
      <c r="G683" s="2"/>
      <c r="H683" s="2"/>
      <c r="I683" s="20"/>
    </row>
    <row r="684" ht="15.75" customHeight="1">
      <c r="E684" s="2"/>
      <c r="F684" s="2"/>
      <c r="G684" s="2"/>
      <c r="H684" s="2"/>
      <c r="I684" s="20"/>
    </row>
    <row r="685" ht="15.75" customHeight="1">
      <c r="E685" s="2"/>
      <c r="F685" s="2"/>
      <c r="G685" s="2"/>
      <c r="H685" s="2"/>
      <c r="I685" s="20"/>
    </row>
    <row r="686" ht="15.75" customHeight="1">
      <c r="E686" s="2"/>
      <c r="F686" s="2"/>
      <c r="G686" s="2"/>
      <c r="H686" s="2"/>
      <c r="I686" s="20"/>
    </row>
    <row r="687" ht="15.75" customHeight="1">
      <c r="E687" s="2"/>
      <c r="F687" s="2"/>
      <c r="G687" s="2"/>
      <c r="H687" s="2"/>
      <c r="I687" s="20"/>
    </row>
    <row r="688" ht="15.75" customHeight="1">
      <c r="E688" s="2"/>
      <c r="F688" s="2"/>
      <c r="G688" s="2"/>
      <c r="H688" s="2"/>
      <c r="I688" s="20"/>
    </row>
    <row r="689" ht="15.75" customHeight="1">
      <c r="E689" s="2"/>
      <c r="F689" s="2"/>
      <c r="G689" s="2"/>
      <c r="H689" s="2"/>
      <c r="I689" s="20"/>
    </row>
    <row r="690" ht="15.75" customHeight="1">
      <c r="E690" s="2"/>
      <c r="F690" s="2"/>
      <c r="G690" s="2"/>
      <c r="H690" s="2"/>
      <c r="I690" s="20"/>
    </row>
    <row r="691" ht="15.75" customHeight="1">
      <c r="E691" s="2"/>
      <c r="F691" s="2"/>
      <c r="G691" s="2"/>
      <c r="H691" s="2"/>
      <c r="I691" s="20"/>
    </row>
    <row r="692" ht="15.75" customHeight="1">
      <c r="E692" s="2"/>
      <c r="F692" s="2"/>
      <c r="G692" s="2"/>
      <c r="H692" s="2"/>
      <c r="I692" s="20"/>
    </row>
    <row r="693" ht="15.75" customHeight="1">
      <c r="E693" s="2"/>
      <c r="F693" s="2"/>
      <c r="G693" s="2"/>
      <c r="H693" s="2"/>
      <c r="I693" s="20"/>
    </row>
    <row r="694" ht="15.75" customHeight="1">
      <c r="E694" s="2"/>
      <c r="F694" s="2"/>
      <c r="G694" s="2"/>
      <c r="H694" s="2"/>
      <c r="I694" s="20"/>
    </row>
    <row r="695" ht="15.75" customHeight="1">
      <c r="E695" s="2"/>
      <c r="F695" s="2"/>
      <c r="G695" s="2"/>
      <c r="H695" s="2"/>
      <c r="I695" s="20"/>
    </row>
    <row r="696" ht="15.75" customHeight="1">
      <c r="E696" s="2"/>
      <c r="F696" s="2"/>
      <c r="G696" s="2"/>
      <c r="H696" s="2"/>
      <c r="I696" s="20"/>
    </row>
    <row r="697" ht="15.75" customHeight="1">
      <c r="E697" s="2"/>
      <c r="F697" s="2"/>
      <c r="G697" s="2"/>
      <c r="H697" s="2"/>
      <c r="I697" s="20"/>
    </row>
    <row r="698" ht="15.75" customHeight="1">
      <c r="E698" s="2"/>
      <c r="F698" s="2"/>
      <c r="G698" s="2"/>
      <c r="H698" s="2"/>
      <c r="I698" s="20"/>
    </row>
    <row r="699" ht="15.75" customHeight="1">
      <c r="E699" s="2"/>
      <c r="F699" s="2"/>
      <c r="G699" s="2"/>
      <c r="H699" s="2"/>
      <c r="I699" s="20"/>
    </row>
    <row r="700" ht="15.75" customHeight="1">
      <c r="E700" s="2"/>
      <c r="F700" s="2"/>
      <c r="G700" s="2"/>
      <c r="H700" s="2"/>
      <c r="I700" s="20"/>
    </row>
    <row r="701" ht="15.75" customHeight="1">
      <c r="E701" s="2"/>
      <c r="F701" s="2"/>
      <c r="G701" s="2"/>
      <c r="H701" s="2"/>
      <c r="I701" s="20"/>
    </row>
    <row r="702" ht="15.75" customHeight="1">
      <c r="E702" s="2"/>
      <c r="F702" s="2"/>
      <c r="G702" s="2"/>
      <c r="H702" s="2"/>
      <c r="I702" s="20"/>
    </row>
    <row r="703" ht="15.75" customHeight="1">
      <c r="E703" s="2"/>
      <c r="F703" s="2"/>
      <c r="G703" s="2"/>
      <c r="H703" s="2"/>
      <c r="I703" s="20"/>
    </row>
    <row r="704" ht="15.75" customHeight="1">
      <c r="E704" s="2"/>
      <c r="F704" s="2"/>
      <c r="G704" s="2"/>
      <c r="H704" s="2"/>
      <c r="I704" s="20"/>
    </row>
    <row r="705" ht="15.75" customHeight="1">
      <c r="E705" s="2"/>
      <c r="F705" s="2"/>
      <c r="G705" s="2"/>
      <c r="H705" s="2"/>
      <c r="I705" s="20"/>
    </row>
    <row r="706" ht="15.75" customHeight="1">
      <c r="E706" s="2"/>
      <c r="F706" s="2"/>
      <c r="G706" s="2"/>
      <c r="H706" s="2"/>
      <c r="I706" s="20"/>
    </row>
    <row r="707" ht="15.75" customHeight="1">
      <c r="E707" s="2"/>
      <c r="F707" s="2"/>
      <c r="G707" s="2"/>
      <c r="H707" s="2"/>
      <c r="I707" s="20"/>
    </row>
    <row r="708" ht="15.75" customHeight="1">
      <c r="E708" s="2"/>
      <c r="F708" s="2"/>
      <c r="G708" s="2"/>
      <c r="H708" s="2"/>
      <c r="I708" s="20"/>
    </row>
    <row r="709" ht="15.75" customHeight="1">
      <c r="E709" s="2"/>
      <c r="F709" s="2"/>
      <c r="G709" s="2"/>
      <c r="H709" s="2"/>
      <c r="I709" s="20"/>
    </row>
    <row r="710" ht="15.75" customHeight="1">
      <c r="E710" s="2"/>
      <c r="F710" s="2"/>
      <c r="G710" s="2"/>
      <c r="H710" s="2"/>
      <c r="I710" s="20"/>
    </row>
    <row r="711" ht="15.75" customHeight="1">
      <c r="E711" s="2"/>
      <c r="F711" s="2"/>
      <c r="G711" s="2"/>
      <c r="H711" s="2"/>
      <c r="I711" s="20"/>
    </row>
    <row r="712" ht="15.75" customHeight="1">
      <c r="E712" s="2"/>
      <c r="F712" s="2"/>
      <c r="G712" s="2"/>
      <c r="H712" s="2"/>
      <c r="I712" s="20"/>
    </row>
    <row r="713" ht="15.75" customHeight="1">
      <c r="E713" s="2"/>
      <c r="F713" s="2"/>
      <c r="G713" s="2"/>
      <c r="H713" s="2"/>
      <c r="I713" s="20"/>
    </row>
    <row r="714" ht="15.75" customHeight="1">
      <c r="E714" s="2"/>
      <c r="F714" s="2"/>
      <c r="G714" s="2"/>
      <c r="H714" s="2"/>
      <c r="I714" s="20"/>
    </row>
    <row r="715" ht="15.75" customHeight="1">
      <c r="E715" s="2"/>
      <c r="F715" s="2"/>
      <c r="G715" s="2"/>
      <c r="H715" s="2"/>
      <c r="I715" s="20"/>
    </row>
    <row r="716" ht="15.75" customHeight="1">
      <c r="E716" s="2"/>
      <c r="F716" s="2"/>
      <c r="G716" s="2"/>
      <c r="H716" s="2"/>
      <c r="I716" s="20"/>
    </row>
    <row r="717" ht="15.75" customHeight="1">
      <c r="E717" s="2"/>
      <c r="F717" s="2"/>
      <c r="G717" s="2"/>
      <c r="H717" s="2"/>
      <c r="I717" s="20"/>
    </row>
    <row r="718" ht="15.75" customHeight="1">
      <c r="E718" s="2"/>
      <c r="F718" s="2"/>
      <c r="G718" s="2"/>
      <c r="H718" s="2"/>
      <c r="I718" s="20"/>
    </row>
    <row r="719" ht="15.75" customHeight="1">
      <c r="E719" s="2"/>
      <c r="F719" s="2"/>
      <c r="G719" s="2"/>
      <c r="H719" s="2"/>
      <c r="I719" s="20"/>
    </row>
    <row r="720" ht="15.75" customHeight="1">
      <c r="E720" s="2"/>
      <c r="F720" s="2"/>
      <c r="G720" s="2"/>
      <c r="H720" s="2"/>
      <c r="I720" s="20"/>
    </row>
    <row r="721" ht="15.75" customHeight="1">
      <c r="E721" s="2"/>
      <c r="F721" s="2"/>
      <c r="G721" s="2"/>
      <c r="H721" s="2"/>
      <c r="I721" s="20"/>
    </row>
    <row r="722" ht="15.75" customHeight="1">
      <c r="E722" s="2"/>
      <c r="F722" s="2"/>
      <c r="G722" s="2"/>
      <c r="H722" s="2"/>
      <c r="I722" s="20"/>
    </row>
    <row r="723" ht="15.75" customHeight="1">
      <c r="E723" s="2"/>
      <c r="F723" s="2"/>
      <c r="G723" s="2"/>
      <c r="H723" s="2"/>
      <c r="I723" s="20"/>
    </row>
    <row r="724" ht="15.75" customHeight="1">
      <c r="E724" s="2"/>
      <c r="F724" s="2"/>
      <c r="G724" s="2"/>
      <c r="H724" s="2"/>
      <c r="I724" s="20"/>
    </row>
    <row r="725" ht="15.75" customHeight="1">
      <c r="E725" s="2"/>
      <c r="F725" s="2"/>
      <c r="G725" s="2"/>
      <c r="H725" s="2"/>
      <c r="I725" s="20"/>
    </row>
    <row r="726" ht="15.75" customHeight="1">
      <c r="E726" s="2"/>
      <c r="F726" s="2"/>
      <c r="G726" s="2"/>
      <c r="H726" s="2"/>
      <c r="I726" s="20"/>
    </row>
    <row r="727" ht="15.75" customHeight="1">
      <c r="E727" s="2"/>
      <c r="F727" s="2"/>
      <c r="G727" s="2"/>
      <c r="H727" s="2"/>
      <c r="I727" s="20"/>
    </row>
    <row r="728" ht="15.75" customHeight="1">
      <c r="E728" s="2"/>
      <c r="F728" s="2"/>
      <c r="G728" s="2"/>
      <c r="H728" s="2"/>
      <c r="I728" s="20"/>
    </row>
    <row r="729" ht="15.75" customHeight="1">
      <c r="E729" s="2"/>
      <c r="F729" s="2"/>
      <c r="G729" s="2"/>
      <c r="H729" s="2"/>
      <c r="I729" s="20"/>
    </row>
    <row r="730" ht="15.75" customHeight="1">
      <c r="E730" s="2"/>
      <c r="F730" s="2"/>
      <c r="G730" s="2"/>
      <c r="H730" s="2"/>
      <c r="I730" s="20"/>
    </row>
    <row r="731" ht="15.75" customHeight="1">
      <c r="E731" s="2"/>
      <c r="F731" s="2"/>
      <c r="G731" s="2"/>
      <c r="H731" s="2"/>
      <c r="I731" s="20"/>
    </row>
    <row r="732" ht="15.75" customHeight="1">
      <c r="E732" s="2"/>
      <c r="F732" s="2"/>
      <c r="G732" s="2"/>
      <c r="H732" s="2"/>
      <c r="I732" s="20"/>
    </row>
    <row r="733" ht="15.75" customHeight="1">
      <c r="E733" s="2"/>
      <c r="F733" s="2"/>
      <c r="G733" s="2"/>
      <c r="H733" s="2"/>
      <c r="I733" s="20"/>
    </row>
    <row r="734" ht="15.75" customHeight="1">
      <c r="E734" s="2"/>
      <c r="F734" s="2"/>
      <c r="G734" s="2"/>
      <c r="H734" s="2"/>
      <c r="I734" s="20"/>
    </row>
    <row r="735" ht="15.75" customHeight="1">
      <c r="E735" s="2"/>
      <c r="F735" s="2"/>
      <c r="G735" s="2"/>
      <c r="H735" s="2"/>
      <c r="I735" s="20"/>
    </row>
    <row r="736" ht="15.75" customHeight="1">
      <c r="E736" s="2"/>
      <c r="F736" s="2"/>
      <c r="G736" s="2"/>
      <c r="H736" s="2"/>
      <c r="I736" s="20"/>
    </row>
    <row r="737" ht="15.75" customHeight="1">
      <c r="E737" s="2"/>
      <c r="F737" s="2"/>
      <c r="G737" s="2"/>
      <c r="H737" s="2"/>
      <c r="I737" s="20"/>
    </row>
    <row r="738" ht="15.75" customHeight="1">
      <c r="E738" s="2"/>
      <c r="F738" s="2"/>
      <c r="G738" s="2"/>
      <c r="H738" s="2"/>
      <c r="I738" s="20"/>
    </row>
    <row r="739" ht="15.75" customHeight="1">
      <c r="E739" s="2"/>
      <c r="F739" s="2"/>
      <c r="G739" s="2"/>
      <c r="H739" s="2"/>
      <c r="I739" s="20"/>
    </row>
    <row r="740" ht="15.75" customHeight="1">
      <c r="E740" s="2"/>
      <c r="F740" s="2"/>
      <c r="G740" s="2"/>
      <c r="H740" s="2"/>
      <c r="I740" s="20"/>
    </row>
    <row r="741" ht="15.75" customHeight="1">
      <c r="E741" s="2"/>
      <c r="F741" s="2"/>
      <c r="G741" s="2"/>
      <c r="H741" s="2"/>
      <c r="I741" s="20"/>
    </row>
    <row r="742" ht="15.75" customHeight="1">
      <c r="E742" s="2"/>
      <c r="F742" s="2"/>
      <c r="G742" s="2"/>
      <c r="H742" s="2"/>
      <c r="I742" s="20"/>
    </row>
    <row r="743" ht="15.75" customHeight="1">
      <c r="E743" s="2"/>
      <c r="F743" s="2"/>
      <c r="G743" s="2"/>
      <c r="H743" s="2"/>
      <c r="I743" s="20"/>
    </row>
    <row r="744" ht="15.75" customHeight="1">
      <c r="E744" s="2"/>
      <c r="F744" s="2"/>
      <c r="G744" s="2"/>
      <c r="H744" s="2"/>
      <c r="I744" s="20"/>
    </row>
    <row r="745" ht="15.75" customHeight="1">
      <c r="E745" s="2"/>
      <c r="F745" s="2"/>
      <c r="G745" s="2"/>
      <c r="H745" s="2"/>
      <c r="I745" s="20"/>
    </row>
    <row r="746" ht="15.75" customHeight="1">
      <c r="E746" s="2"/>
      <c r="F746" s="2"/>
      <c r="G746" s="2"/>
      <c r="H746" s="2"/>
      <c r="I746" s="20"/>
    </row>
    <row r="747" ht="15.75" customHeight="1">
      <c r="E747" s="2"/>
      <c r="F747" s="2"/>
      <c r="G747" s="2"/>
      <c r="H747" s="2"/>
      <c r="I747" s="20"/>
    </row>
    <row r="748" ht="15.75" customHeight="1">
      <c r="E748" s="2"/>
      <c r="F748" s="2"/>
      <c r="G748" s="2"/>
      <c r="H748" s="2"/>
      <c r="I748" s="20"/>
    </row>
    <row r="749" ht="15.75" customHeight="1">
      <c r="E749" s="2"/>
      <c r="F749" s="2"/>
      <c r="G749" s="2"/>
      <c r="H749" s="2"/>
      <c r="I749" s="20"/>
    </row>
    <row r="750" ht="15.75" customHeight="1">
      <c r="E750" s="2"/>
      <c r="F750" s="2"/>
      <c r="G750" s="2"/>
      <c r="H750" s="2"/>
      <c r="I750" s="20"/>
    </row>
    <row r="751" ht="15.75" customHeight="1">
      <c r="E751" s="2"/>
      <c r="F751" s="2"/>
      <c r="G751" s="2"/>
      <c r="H751" s="2"/>
      <c r="I751" s="20"/>
    </row>
    <row r="752" ht="15.75" customHeight="1">
      <c r="E752" s="2"/>
      <c r="F752" s="2"/>
      <c r="G752" s="2"/>
      <c r="H752" s="2"/>
      <c r="I752" s="20"/>
    </row>
    <row r="753" ht="15.75" customHeight="1">
      <c r="E753" s="2"/>
      <c r="F753" s="2"/>
      <c r="G753" s="2"/>
      <c r="H753" s="2"/>
      <c r="I753" s="20"/>
    </row>
    <row r="754" ht="15.75" customHeight="1">
      <c r="E754" s="2"/>
      <c r="F754" s="2"/>
      <c r="G754" s="2"/>
      <c r="H754" s="2"/>
      <c r="I754" s="20"/>
    </row>
    <row r="755" ht="15.75" customHeight="1">
      <c r="E755" s="2"/>
      <c r="F755" s="2"/>
      <c r="G755" s="2"/>
      <c r="H755" s="2"/>
      <c r="I755" s="20"/>
    </row>
    <row r="756" ht="15.75" customHeight="1">
      <c r="E756" s="2"/>
      <c r="F756" s="2"/>
      <c r="G756" s="2"/>
      <c r="H756" s="2"/>
      <c r="I756" s="20"/>
    </row>
    <row r="757" ht="15.75" customHeight="1">
      <c r="E757" s="2"/>
      <c r="F757" s="2"/>
      <c r="G757" s="2"/>
      <c r="H757" s="2"/>
      <c r="I757" s="20"/>
    </row>
    <row r="758" ht="15.75" customHeight="1">
      <c r="E758" s="2"/>
      <c r="F758" s="2"/>
      <c r="G758" s="2"/>
      <c r="H758" s="2"/>
      <c r="I758" s="20"/>
    </row>
    <row r="759" ht="15.75" customHeight="1">
      <c r="E759" s="2"/>
      <c r="F759" s="2"/>
      <c r="G759" s="2"/>
      <c r="H759" s="2"/>
      <c r="I759" s="20"/>
    </row>
    <row r="760" ht="15.75" customHeight="1">
      <c r="E760" s="2"/>
      <c r="F760" s="2"/>
      <c r="G760" s="2"/>
      <c r="H760" s="2"/>
      <c r="I760" s="20"/>
    </row>
    <row r="761" ht="15.75" customHeight="1">
      <c r="E761" s="2"/>
      <c r="F761" s="2"/>
      <c r="G761" s="2"/>
      <c r="H761" s="2"/>
      <c r="I761" s="20"/>
    </row>
    <row r="762" ht="15.75" customHeight="1">
      <c r="E762" s="2"/>
      <c r="F762" s="2"/>
      <c r="G762" s="2"/>
      <c r="H762" s="2"/>
      <c r="I762" s="20"/>
    </row>
    <row r="763" ht="15.75" customHeight="1">
      <c r="E763" s="2"/>
      <c r="F763" s="2"/>
      <c r="G763" s="2"/>
      <c r="H763" s="2"/>
      <c r="I763" s="20"/>
    </row>
    <row r="764" ht="15.75" customHeight="1">
      <c r="E764" s="2"/>
      <c r="F764" s="2"/>
      <c r="G764" s="2"/>
      <c r="H764" s="2"/>
      <c r="I764" s="20"/>
    </row>
    <row r="765" ht="15.75" customHeight="1">
      <c r="E765" s="2"/>
      <c r="F765" s="2"/>
      <c r="G765" s="2"/>
      <c r="H765" s="2"/>
      <c r="I765" s="20"/>
    </row>
    <row r="766" ht="15.75" customHeight="1">
      <c r="E766" s="2"/>
      <c r="F766" s="2"/>
      <c r="G766" s="2"/>
      <c r="H766" s="2"/>
      <c r="I766" s="20"/>
    </row>
    <row r="767" ht="15.75" customHeight="1">
      <c r="E767" s="2"/>
      <c r="F767" s="2"/>
      <c r="G767" s="2"/>
      <c r="H767" s="2"/>
      <c r="I767" s="20"/>
    </row>
    <row r="768" ht="15.75" customHeight="1">
      <c r="E768" s="2"/>
      <c r="F768" s="2"/>
      <c r="G768" s="2"/>
      <c r="H768" s="2"/>
      <c r="I768" s="20"/>
    </row>
    <row r="769" ht="15.75" customHeight="1">
      <c r="E769" s="2"/>
      <c r="F769" s="2"/>
      <c r="G769" s="2"/>
      <c r="H769" s="2"/>
      <c r="I769" s="20"/>
    </row>
    <row r="770" ht="15.75" customHeight="1">
      <c r="E770" s="2"/>
      <c r="F770" s="2"/>
      <c r="G770" s="2"/>
      <c r="H770" s="2"/>
      <c r="I770" s="20"/>
    </row>
    <row r="771" ht="15.75" customHeight="1">
      <c r="E771" s="2"/>
      <c r="F771" s="2"/>
      <c r="G771" s="2"/>
      <c r="H771" s="2"/>
      <c r="I771" s="20"/>
    </row>
    <row r="772" ht="15.75" customHeight="1">
      <c r="E772" s="2"/>
      <c r="F772" s="2"/>
      <c r="G772" s="2"/>
      <c r="H772" s="2"/>
      <c r="I772" s="20"/>
    </row>
    <row r="773" ht="15.75" customHeight="1">
      <c r="E773" s="2"/>
      <c r="F773" s="2"/>
      <c r="G773" s="2"/>
      <c r="H773" s="2"/>
      <c r="I773" s="20"/>
    </row>
    <row r="774" ht="15.75" customHeight="1">
      <c r="E774" s="2"/>
      <c r="F774" s="2"/>
      <c r="G774" s="2"/>
      <c r="H774" s="2"/>
      <c r="I774" s="20"/>
    </row>
    <row r="775" ht="15.75" customHeight="1">
      <c r="E775" s="2"/>
      <c r="F775" s="2"/>
      <c r="G775" s="2"/>
      <c r="H775" s="2"/>
      <c r="I775" s="20"/>
    </row>
    <row r="776" ht="15.75" customHeight="1">
      <c r="E776" s="2"/>
      <c r="F776" s="2"/>
      <c r="G776" s="2"/>
      <c r="H776" s="2"/>
      <c r="I776" s="20"/>
    </row>
    <row r="777" ht="15.75" customHeight="1">
      <c r="E777" s="2"/>
      <c r="F777" s="2"/>
      <c r="G777" s="2"/>
      <c r="H777" s="2"/>
      <c r="I777" s="20"/>
    </row>
    <row r="778" ht="15.75" customHeight="1">
      <c r="E778" s="2"/>
      <c r="F778" s="2"/>
      <c r="G778" s="2"/>
      <c r="H778" s="2"/>
      <c r="I778" s="20"/>
    </row>
    <row r="779" ht="15.75" customHeight="1">
      <c r="E779" s="2"/>
      <c r="F779" s="2"/>
      <c r="G779" s="2"/>
      <c r="H779" s="2"/>
      <c r="I779" s="20"/>
    </row>
    <row r="780" ht="15.75" customHeight="1">
      <c r="E780" s="2"/>
      <c r="F780" s="2"/>
      <c r="G780" s="2"/>
      <c r="H780" s="2"/>
      <c r="I780" s="20"/>
    </row>
    <row r="781" ht="15.75" customHeight="1">
      <c r="E781" s="2"/>
      <c r="F781" s="2"/>
      <c r="G781" s="2"/>
      <c r="H781" s="2"/>
      <c r="I781" s="20"/>
    </row>
    <row r="782" ht="15.75" customHeight="1">
      <c r="E782" s="2"/>
      <c r="F782" s="2"/>
      <c r="G782" s="2"/>
      <c r="H782" s="2"/>
      <c r="I782" s="20"/>
    </row>
    <row r="783" ht="15.75" customHeight="1">
      <c r="E783" s="2"/>
      <c r="F783" s="2"/>
      <c r="G783" s="2"/>
      <c r="H783" s="2"/>
      <c r="I783" s="20"/>
    </row>
    <row r="784" ht="15.75" customHeight="1">
      <c r="E784" s="2"/>
      <c r="F784" s="2"/>
      <c r="G784" s="2"/>
      <c r="H784" s="2"/>
      <c r="I784" s="20"/>
    </row>
    <row r="785" ht="15.75" customHeight="1">
      <c r="E785" s="2"/>
      <c r="F785" s="2"/>
      <c r="G785" s="2"/>
      <c r="H785" s="2"/>
      <c r="I785" s="20"/>
    </row>
    <row r="786" ht="15.75" customHeight="1">
      <c r="E786" s="2"/>
      <c r="F786" s="2"/>
      <c r="G786" s="2"/>
      <c r="H786" s="2"/>
      <c r="I786" s="20"/>
    </row>
    <row r="787" ht="15.75" customHeight="1">
      <c r="E787" s="2"/>
      <c r="F787" s="2"/>
      <c r="G787" s="2"/>
      <c r="H787" s="2"/>
      <c r="I787" s="20"/>
    </row>
    <row r="788" ht="15.75" customHeight="1">
      <c r="E788" s="2"/>
      <c r="F788" s="2"/>
      <c r="G788" s="2"/>
      <c r="H788" s="2"/>
      <c r="I788" s="20"/>
    </row>
    <row r="789" ht="15.75" customHeight="1">
      <c r="E789" s="2"/>
      <c r="F789" s="2"/>
      <c r="G789" s="2"/>
      <c r="H789" s="2"/>
      <c r="I789" s="20"/>
    </row>
    <row r="790" ht="15.75" customHeight="1">
      <c r="E790" s="2"/>
      <c r="F790" s="2"/>
      <c r="G790" s="2"/>
      <c r="H790" s="2"/>
      <c r="I790" s="20"/>
    </row>
    <row r="791" ht="15.75" customHeight="1">
      <c r="E791" s="2"/>
      <c r="F791" s="2"/>
      <c r="G791" s="2"/>
      <c r="H791" s="2"/>
      <c r="I791" s="20"/>
    </row>
    <row r="792" ht="15.75" customHeight="1">
      <c r="E792" s="2"/>
      <c r="F792" s="2"/>
      <c r="G792" s="2"/>
      <c r="H792" s="2"/>
      <c r="I792" s="20"/>
    </row>
    <row r="793" ht="15.75" customHeight="1">
      <c r="E793" s="2"/>
      <c r="F793" s="2"/>
      <c r="G793" s="2"/>
      <c r="H793" s="2"/>
      <c r="I793" s="20"/>
    </row>
    <row r="794" ht="15.75" customHeight="1">
      <c r="E794" s="2"/>
      <c r="F794" s="2"/>
      <c r="G794" s="2"/>
      <c r="H794" s="2"/>
      <c r="I794" s="20"/>
    </row>
    <row r="795" ht="15.75" customHeight="1">
      <c r="E795" s="2"/>
      <c r="F795" s="2"/>
      <c r="G795" s="2"/>
      <c r="H795" s="2"/>
      <c r="I795" s="20"/>
    </row>
    <row r="796" ht="15.75" customHeight="1">
      <c r="E796" s="2"/>
      <c r="F796" s="2"/>
      <c r="G796" s="2"/>
      <c r="H796" s="2"/>
      <c r="I796" s="20"/>
    </row>
    <row r="797" ht="15.75" customHeight="1">
      <c r="E797" s="2"/>
      <c r="F797" s="2"/>
      <c r="G797" s="2"/>
      <c r="H797" s="2"/>
      <c r="I797" s="20"/>
    </row>
    <row r="798" ht="15.75" customHeight="1">
      <c r="E798" s="2"/>
      <c r="F798" s="2"/>
      <c r="G798" s="2"/>
      <c r="H798" s="2"/>
      <c r="I798" s="20"/>
    </row>
    <row r="799" ht="15.75" customHeight="1">
      <c r="E799" s="2"/>
      <c r="F799" s="2"/>
      <c r="G799" s="2"/>
      <c r="H799" s="2"/>
      <c r="I799" s="20"/>
    </row>
    <row r="800" ht="15.75" customHeight="1">
      <c r="E800" s="2"/>
      <c r="F800" s="2"/>
      <c r="G800" s="2"/>
      <c r="H800" s="2"/>
      <c r="I800" s="20"/>
    </row>
    <row r="801" ht="15.75" customHeight="1">
      <c r="E801" s="2"/>
      <c r="F801" s="2"/>
      <c r="G801" s="2"/>
      <c r="H801" s="2"/>
      <c r="I801" s="20"/>
    </row>
    <row r="802" ht="15.75" customHeight="1">
      <c r="E802" s="2"/>
      <c r="F802" s="2"/>
      <c r="G802" s="2"/>
      <c r="H802" s="2"/>
      <c r="I802" s="20"/>
    </row>
    <row r="803" ht="15.75" customHeight="1">
      <c r="E803" s="2"/>
      <c r="F803" s="2"/>
      <c r="G803" s="2"/>
      <c r="H803" s="2"/>
      <c r="I803" s="20"/>
    </row>
    <row r="804" ht="15.75" customHeight="1">
      <c r="E804" s="2"/>
      <c r="F804" s="2"/>
      <c r="G804" s="2"/>
      <c r="H804" s="2"/>
      <c r="I804" s="20"/>
    </row>
    <row r="805" ht="15.75" customHeight="1">
      <c r="E805" s="2"/>
      <c r="F805" s="2"/>
      <c r="G805" s="2"/>
      <c r="H805" s="2"/>
      <c r="I805" s="20"/>
    </row>
    <row r="806" ht="15.75" customHeight="1">
      <c r="E806" s="2"/>
      <c r="F806" s="2"/>
      <c r="G806" s="2"/>
      <c r="H806" s="2"/>
      <c r="I806" s="20"/>
    </row>
    <row r="807" ht="15.75" customHeight="1">
      <c r="E807" s="2"/>
      <c r="F807" s="2"/>
      <c r="G807" s="2"/>
      <c r="H807" s="2"/>
      <c r="I807" s="20"/>
    </row>
    <row r="808" ht="15.75" customHeight="1">
      <c r="E808" s="2"/>
      <c r="F808" s="2"/>
      <c r="G808" s="2"/>
      <c r="H808" s="2"/>
      <c r="I808" s="20"/>
    </row>
    <row r="809" ht="15.75" customHeight="1">
      <c r="E809" s="2"/>
      <c r="F809" s="2"/>
      <c r="G809" s="2"/>
      <c r="H809" s="2"/>
      <c r="I809" s="20"/>
    </row>
    <row r="810" ht="15.75" customHeight="1">
      <c r="E810" s="2"/>
      <c r="F810" s="2"/>
      <c r="G810" s="2"/>
      <c r="H810" s="2"/>
      <c r="I810" s="20"/>
    </row>
    <row r="811" ht="15.75" customHeight="1">
      <c r="E811" s="2"/>
      <c r="F811" s="2"/>
      <c r="G811" s="2"/>
      <c r="H811" s="2"/>
      <c r="I811" s="20"/>
    </row>
    <row r="812" ht="15.75" customHeight="1">
      <c r="E812" s="2"/>
      <c r="F812" s="2"/>
      <c r="G812" s="2"/>
      <c r="H812" s="2"/>
      <c r="I812" s="20"/>
    </row>
    <row r="813" ht="15.75" customHeight="1">
      <c r="E813" s="2"/>
      <c r="F813" s="2"/>
      <c r="G813" s="2"/>
      <c r="H813" s="2"/>
      <c r="I813" s="20"/>
    </row>
    <row r="814" ht="15.75" customHeight="1">
      <c r="E814" s="2"/>
      <c r="F814" s="2"/>
      <c r="G814" s="2"/>
      <c r="H814" s="2"/>
      <c r="I814" s="20"/>
    </row>
    <row r="815" ht="15.75" customHeight="1">
      <c r="E815" s="2"/>
      <c r="F815" s="2"/>
      <c r="G815" s="2"/>
      <c r="H815" s="2"/>
      <c r="I815" s="20"/>
    </row>
    <row r="816" ht="15.75" customHeight="1">
      <c r="E816" s="2"/>
      <c r="F816" s="2"/>
      <c r="G816" s="2"/>
      <c r="H816" s="2"/>
      <c r="I816" s="20"/>
    </row>
    <row r="817" ht="15.75" customHeight="1">
      <c r="E817" s="2"/>
      <c r="F817" s="2"/>
      <c r="G817" s="2"/>
      <c r="H817" s="2"/>
      <c r="I817" s="20"/>
    </row>
    <row r="818" ht="15.75" customHeight="1">
      <c r="E818" s="2"/>
      <c r="F818" s="2"/>
      <c r="G818" s="2"/>
      <c r="H818" s="2"/>
      <c r="I818" s="20"/>
    </row>
    <row r="819" ht="15.75" customHeight="1">
      <c r="E819" s="2"/>
      <c r="F819" s="2"/>
      <c r="G819" s="2"/>
      <c r="H819" s="2"/>
      <c r="I819" s="20"/>
    </row>
    <row r="820" ht="15.75" customHeight="1">
      <c r="E820" s="2"/>
      <c r="F820" s="2"/>
      <c r="G820" s="2"/>
      <c r="H820" s="2"/>
      <c r="I820" s="20"/>
    </row>
    <row r="821" ht="15.75" customHeight="1">
      <c r="E821" s="2"/>
      <c r="F821" s="2"/>
      <c r="G821" s="2"/>
      <c r="H821" s="2"/>
      <c r="I821" s="20"/>
    </row>
    <row r="822" ht="15.75" customHeight="1">
      <c r="E822" s="2"/>
      <c r="F822" s="2"/>
      <c r="G822" s="2"/>
      <c r="H822" s="2"/>
      <c r="I822" s="20"/>
    </row>
    <row r="823" ht="15.75" customHeight="1">
      <c r="E823" s="2"/>
      <c r="F823" s="2"/>
      <c r="G823" s="2"/>
      <c r="H823" s="2"/>
      <c r="I823" s="20"/>
    </row>
    <row r="824" ht="15.75" customHeight="1">
      <c r="E824" s="2"/>
      <c r="F824" s="2"/>
      <c r="G824" s="2"/>
      <c r="H824" s="2"/>
      <c r="I824" s="20"/>
    </row>
    <row r="825" ht="15.75" customHeight="1">
      <c r="E825" s="2"/>
      <c r="F825" s="2"/>
      <c r="G825" s="2"/>
      <c r="H825" s="2"/>
      <c r="I825" s="20"/>
    </row>
    <row r="826" ht="15.75" customHeight="1">
      <c r="E826" s="2"/>
      <c r="F826" s="2"/>
      <c r="G826" s="2"/>
      <c r="H826" s="2"/>
      <c r="I826" s="20"/>
    </row>
    <row r="827" ht="15.75" customHeight="1">
      <c r="E827" s="2"/>
      <c r="F827" s="2"/>
      <c r="G827" s="2"/>
      <c r="H827" s="2"/>
      <c r="I827" s="20"/>
    </row>
    <row r="828" ht="15.75" customHeight="1">
      <c r="E828" s="2"/>
      <c r="F828" s="2"/>
      <c r="G828" s="2"/>
      <c r="H828" s="2"/>
      <c r="I828" s="20"/>
    </row>
    <row r="829" ht="15.75" customHeight="1">
      <c r="E829" s="2"/>
      <c r="F829" s="2"/>
      <c r="G829" s="2"/>
      <c r="H829" s="2"/>
      <c r="I829" s="20"/>
    </row>
    <row r="830" ht="15.75" customHeight="1">
      <c r="E830" s="2"/>
      <c r="F830" s="2"/>
      <c r="G830" s="2"/>
      <c r="H830" s="2"/>
      <c r="I830" s="20"/>
    </row>
    <row r="831" ht="15.75" customHeight="1">
      <c r="E831" s="2"/>
      <c r="F831" s="2"/>
      <c r="G831" s="2"/>
      <c r="H831" s="2"/>
      <c r="I831" s="20"/>
    </row>
    <row r="832" ht="15.75" customHeight="1">
      <c r="E832" s="2"/>
      <c r="F832" s="2"/>
      <c r="G832" s="2"/>
      <c r="H832" s="2"/>
      <c r="I832" s="20"/>
    </row>
    <row r="833" ht="15.75" customHeight="1">
      <c r="E833" s="2"/>
      <c r="F833" s="2"/>
      <c r="G833" s="2"/>
      <c r="H833" s="2"/>
      <c r="I833" s="20"/>
    </row>
    <row r="834" ht="15.75" customHeight="1">
      <c r="E834" s="2"/>
      <c r="F834" s="2"/>
      <c r="G834" s="2"/>
      <c r="H834" s="2"/>
      <c r="I834" s="20"/>
    </row>
    <row r="835" ht="15.75" customHeight="1">
      <c r="E835" s="2"/>
      <c r="F835" s="2"/>
      <c r="G835" s="2"/>
      <c r="H835" s="2"/>
      <c r="I835" s="20"/>
    </row>
    <row r="836" ht="15.75" customHeight="1">
      <c r="E836" s="2"/>
      <c r="F836" s="2"/>
      <c r="G836" s="2"/>
      <c r="H836" s="2"/>
      <c r="I836" s="20"/>
    </row>
    <row r="837" ht="15.75" customHeight="1">
      <c r="E837" s="2"/>
      <c r="F837" s="2"/>
      <c r="G837" s="2"/>
      <c r="H837" s="2"/>
      <c r="I837" s="20"/>
    </row>
    <row r="838" ht="15.75" customHeight="1">
      <c r="E838" s="2"/>
      <c r="F838" s="2"/>
      <c r="G838" s="2"/>
      <c r="H838" s="2"/>
      <c r="I838" s="20"/>
    </row>
    <row r="839" ht="15.75" customHeight="1">
      <c r="E839" s="2"/>
      <c r="F839" s="2"/>
      <c r="G839" s="2"/>
      <c r="H839" s="2"/>
      <c r="I839" s="20"/>
    </row>
    <row r="840" ht="15.75" customHeight="1">
      <c r="E840" s="2"/>
      <c r="F840" s="2"/>
      <c r="G840" s="2"/>
      <c r="H840" s="2"/>
      <c r="I840" s="20"/>
    </row>
    <row r="841" ht="15.75" customHeight="1">
      <c r="E841" s="2"/>
      <c r="F841" s="2"/>
      <c r="G841" s="2"/>
      <c r="H841" s="2"/>
      <c r="I841" s="20"/>
    </row>
    <row r="842" ht="15.75" customHeight="1">
      <c r="E842" s="2"/>
      <c r="F842" s="2"/>
      <c r="G842" s="2"/>
      <c r="H842" s="2"/>
      <c r="I842" s="20"/>
    </row>
    <row r="843" ht="15.75" customHeight="1">
      <c r="E843" s="2"/>
      <c r="F843" s="2"/>
      <c r="G843" s="2"/>
      <c r="H843" s="2"/>
      <c r="I843" s="20"/>
    </row>
    <row r="844" ht="15.75" customHeight="1">
      <c r="E844" s="2"/>
      <c r="F844" s="2"/>
      <c r="G844" s="2"/>
      <c r="H844" s="2"/>
      <c r="I844" s="20"/>
    </row>
    <row r="845" ht="15.75" customHeight="1">
      <c r="E845" s="2"/>
      <c r="F845" s="2"/>
      <c r="G845" s="2"/>
      <c r="H845" s="2"/>
      <c r="I845" s="20"/>
    </row>
    <row r="846" ht="15.75" customHeight="1">
      <c r="E846" s="2"/>
      <c r="F846" s="2"/>
      <c r="G846" s="2"/>
      <c r="H846" s="2"/>
      <c r="I846" s="20"/>
    </row>
    <row r="847" ht="15.75" customHeight="1">
      <c r="E847" s="2"/>
      <c r="F847" s="2"/>
      <c r="G847" s="2"/>
      <c r="H847" s="2"/>
      <c r="I847" s="20"/>
    </row>
    <row r="848" ht="15.75" customHeight="1">
      <c r="E848" s="2"/>
      <c r="F848" s="2"/>
      <c r="G848" s="2"/>
      <c r="H848" s="2"/>
      <c r="I848" s="20"/>
    </row>
    <row r="849" ht="15.75" customHeight="1">
      <c r="E849" s="2"/>
      <c r="F849" s="2"/>
      <c r="G849" s="2"/>
      <c r="H849" s="2"/>
      <c r="I849" s="20"/>
    </row>
    <row r="850" ht="15.75" customHeight="1">
      <c r="E850" s="2"/>
      <c r="F850" s="2"/>
      <c r="G850" s="2"/>
      <c r="H850" s="2"/>
      <c r="I850" s="20"/>
    </row>
    <row r="851" ht="15.75" customHeight="1">
      <c r="E851" s="2"/>
      <c r="F851" s="2"/>
      <c r="G851" s="2"/>
      <c r="H851" s="2"/>
      <c r="I851" s="20"/>
    </row>
    <row r="852" ht="15.75" customHeight="1">
      <c r="E852" s="2"/>
      <c r="F852" s="2"/>
      <c r="G852" s="2"/>
      <c r="H852" s="2"/>
      <c r="I852" s="20"/>
    </row>
    <row r="853" ht="15.75" customHeight="1">
      <c r="E853" s="2"/>
      <c r="F853" s="2"/>
      <c r="G853" s="2"/>
      <c r="H853" s="2"/>
      <c r="I853" s="20"/>
    </row>
    <row r="854" ht="15.75" customHeight="1">
      <c r="E854" s="2"/>
      <c r="F854" s="2"/>
      <c r="G854" s="2"/>
      <c r="H854" s="2"/>
      <c r="I854" s="20"/>
    </row>
    <row r="855" ht="15.75" customHeight="1">
      <c r="E855" s="2"/>
      <c r="F855" s="2"/>
      <c r="G855" s="2"/>
      <c r="H855" s="2"/>
      <c r="I855" s="20"/>
    </row>
    <row r="856" ht="15.75" customHeight="1">
      <c r="E856" s="2"/>
      <c r="F856" s="2"/>
      <c r="G856" s="2"/>
      <c r="H856" s="2"/>
      <c r="I856" s="20"/>
    </row>
    <row r="857" ht="15.75" customHeight="1">
      <c r="E857" s="2"/>
      <c r="F857" s="2"/>
      <c r="G857" s="2"/>
      <c r="H857" s="2"/>
      <c r="I857" s="20"/>
    </row>
    <row r="858" ht="15.75" customHeight="1">
      <c r="E858" s="2"/>
      <c r="F858" s="2"/>
      <c r="G858" s="2"/>
      <c r="H858" s="2"/>
      <c r="I858" s="20"/>
    </row>
    <row r="859" ht="15.75" customHeight="1">
      <c r="E859" s="2"/>
      <c r="F859" s="2"/>
      <c r="G859" s="2"/>
      <c r="H859" s="2"/>
      <c r="I859" s="20"/>
    </row>
    <row r="860" ht="15.75" customHeight="1">
      <c r="E860" s="2"/>
      <c r="F860" s="2"/>
      <c r="G860" s="2"/>
      <c r="H860" s="2"/>
      <c r="I860" s="20"/>
    </row>
    <row r="861" ht="15.75" customHeight="1">
      <c r="E861" s="2"/>
      <c r="F861" s="2"/>
      <c r="G861" s="2"/>
      <c r="H861" s="2"/>
      <c r="I861" s="20"/>
    </row>
    <row r="862" ht="15.75" customHeight="1">
      <c r="E862" s="2"/>
      <c r="F862" s="2"/>
      <c r="G862" s="2"/>
      <c r="H862" s="2"/>
      <c r="I862" s="20"/>
    </row>
    <row r="863" ht="15.75" customHeight="1">
      <c r="E863" s="2"/>
      <c r="F863" s="2"/>
      <c r="G863" s="2"/>
      <c r="H863" s="2"/>
      <c r="I863" s="20"/>
    </row>
    <row r="864" ht="15.75" customHeight="1">
      <c r="E864" s="2"/>
      <c r="F864" s="2"/>
      <c r="G864" s="2"/>
      <c r="H864" s="2"/>
      <c r="I864" s="20"/>
    </row>
    <row r="865" ht="15.75" customHeight="1">
      <c r="E865" s="2"/>
      <c r="F865" s="2"/>
      <c r="G865" s="2"/>
      <c r="H865" s="2"/>
      <c r="I865" s="20"/>
    </row>
    <row r="866" ht="15.75" customHeight="1">
      <c r="E866" s="2"/>
      <c r="F866" s="2"/>
      <c r="G866" s="2"/>
      <c r="H866" s="2"/>
      <c r="I866" s="20"/>
    </row>
    <row r="867" ht="15.75" customHeight="1">
      <c r="E867" s="2"/>
      <c r="F867" s="2"/>
      <c r="G867" s="2"/>
      <c r="H867" s="2"/>
      <c r="I867" s="20"/>
    </row>
    <row r="868" ht="15.75" customHeight="1">
      <c r="E868" s="2"/>
      <c r="F868" s="2"/>
      <c r="G868" s="2"/>
      <c r="H868" s="2"/>
      <c r="I868" s="20"/>
    </row>
    <row r="869" ht="15.75" customHeight="1">
      <c r="E869" s="2"/>
      <c r="F869" s="2"/>
      <c r="G869" s="2"/>
      <c r="H869" s="2"/>
      <c r="I869" s="20"/>
    </row>
    <row r="870" ht="15.75" customHeight="1">
      <c r="E870" s="2"/>
      <c r="F870" s="2"/>
      <c r="G870" s="2"/>
      <c r="H870" s="2"/>
      <c r="I870" s="20"/>
    </row>
    <row r="871" ht="15.75" customHeight="1">
      <c r="E871" s="2"/>
      <c r="F871" s="2"/>
      <c r="G871" s="2"/>
      <c r="H871" s="2"/>
      <c r="I871" s="20"/>
    </row>
    <row r="872" ht="15.75" customHeight="1">
      <c r="E872" s="2"/>
      <c r="F872" s="2"/>
      <c r="G872" s="2"/>
      <c r="H872" s="2"/>
      <c r="I872" s="20"/>
    </row>
    <row r="873" ht="15.75" customHeight="1">
      <c r="E873" s="2"/>
      <c r="F873" s="2"/>
      <c r="G873" s="2"/>
      <c r="H873" s="2"/>
      <c r="I873" s="20"/>
    </row>
    <row r="874" ht="15.75" customHeight="1">
      <c r="E874" s="2"/>
      <c r="F874" s="2"/>
      <c r="G874" s="2"/>
      <c r="H874" s="2"/>
      <c r="I874" s="20"/>
    </row>
    <row r="875" ht="15.75" customHeight="1">
      <c r="E875" s="2"/>
      <c r="F875" s="2"/>
      <c r="G875" s="2"/>
      <c r="H875" s="2"/>
      <c r="I875" s="20"/>
    </row>
    <row r="876" ht="15.75" customHeight="1">
      <c r="E876" s="2"/>
      <c r="F876" s="2"/>
      <c r="G876" s="2"/>
      <c r="H876" s="2"/>
      <c r="I876" s="20"/>
    </row>
    <row r="877" ht="15.75" customHeight="1">
      <c r="E877" s="2"/>
      <c r="F877" s="2"/>
      <c r="G877" s="2"/>
      <c r="H877" s="2"/>
      <c r="I877" s="20"/>
    </row>
    <row r="878" ht="15.75" customHeight="1">
      <c r="E878" s="2"/>
      <c r="F878" s="2"/>
      <c r="G878" s="2"/>
      <c r="H878" s="2"/>
      <c r="I878" s="20"/>
    </row>
    <row r="879" ht="15.75" customHeight="1">
      <c r="E879" s="2"/>
      <c r="F879" s="2"/>
      <c r="G879" s="2"/>
      <c r="H879" s="2"/>
      <c r="I879" s="20"/>
    </row>
    <row r="880" ht="15.75" customHeight="1">
      <c r="E880" s="2"/>
      <c r="F880" s="2"/>
      <c r="G880" s="2"/>
      <c r="H880" s="2"/>
      <c r="I880" s="20"/>
    </row>
    <row r="881" ht="15.75" customHeight="1">
      <c r="E881" s="2"/>
      <c r="F881" s="2"/>
      <c r="G881" s="2"/>
      <c r="H881" s="2"/>
      <c r="I881" s="20"/>
    </row>
    <row r="882" ht="15.75" customHeight="1">
      <c r="E882" s="2"/>
      <c r="F882" s="2"/>
      <c r="G882" s="2"/>
      <c r="H882" s="2"/>
      <c r="I882" s="20"/>
    </row>
    <row r="883" ht="15.75" customHeight="1">
      <c r="E883" s="2"/>
      <c r="F883" s="2"/>
      <c r="G883" s="2"/>
      <c r="H883" s="2"/>
      <c r="I883" s="20"/>
    </row>
    <row r="884" ht="15.75" customHeight="1">
      <c r="E884" s="2"/>
      <c r="F884" s="2"/>
      <c r="G884" s="2"/>
      <c r="H884" s="2"/>
      <c r="I884" s="20"/>
    </row>
    <row r="885" ht="15.75" customHeight="1">
      <c r="E885" s="2"/>
      <c r="F885" s="2"/>
      <c r="G885" s="2"/>
      <c r="H885" s="2"/>
      <c r="I885" s="20"/>
    </row>
    <row r="886" ht="15.75" customHeight="1">
      <c r="E886" s="2"/>
      <c r="F886" s="2"/>
      <c r="G886" s="2"/>
      <c r="H886" s="2"/>
      <c r="I886" s="20"/>
    </row>
    <row r="887" ht="15.75" customHeight="1">
      <c r="E887" s="2"/>
      <c r="F887" s="2"/>
      <c r="G887" s="2"/>
      <c r="H887" s="2"/>
      <c r="I887" s="20"/>
    </row>
    <row r="888" ht="15.75" customHeight="1">
      <c r="E888" s="2"/>
      <c r="F888" s="2"/>
      <c r="G888" s="2"/>
      <c r="H888" s="2"/>
      <c r="I888" s="20"/>
    </row>
    <row r="889" ht="15.75" customHeight="1">
      <c r="E889" s="2"/>
      <c r="F889" s="2"/>
      <c r="G889" s="2"/>
      <c r="H889" s="2"/>
      <c r="I889" s="20"/>
    </row>
    <row r="890" ht="15.75" customHeight="1">
      <c r="E890" s="2"/>
      <c r="F890" s="2"/>
      <c r="G890" s="2"/>
      <c r="H890" s="2"/>
      <c r="I890" s="20"/>
    </row>
    <row r="891" ht="15.75" customHeight="1">
      <c r="E891" s="2"/>
      <c r="F891" s="2"/>
      <c r="G891" s="2"/>
      <c r="H891" s="2"/>
      <c r="I891" s="20"/>
    </row>
    <row r="892" ht="15.75" customHeight="1">
      <c r="E892" s="2"/>
      <c r="F892" s="2"/>
      <c r="G892" s="2"/>
      <c r="H892" s="2"/>
      <c r="I892" s="20"/>
    </row>
    <row r="893" ht="15.75" customHeight="1">
      <c r="E893" s="2"/>
      <c r="F893" s="2"/>
      <c r="G893" s="2"/>
      <c r="H893" s="2"/>
      <c r="I893" s="20"/>
    </row>
    <row r="894" ht="15.75" customHeight="1">
      <c r="E894" s="2"/>
      <c r="F894" s="2"/>
      <c r="G894" s="2"/>
      <c r="H894" s="2"/>
      <c r="I894" s="20"/>
    </row>
    <row r="895" ht="15.75" customHeight="1">
      <c r="E895" s="2"/>
      <c r="F895" s="2"/>
      <c r="G895" s="2"/>
      <c r="H895" s="2"/>
      <c r="I895" s="20"/>
    </row>
    <row r="896" ht="15.75" customHeight="1">
      <c r="E896" s="2"/>
      <c r="F896" s="2"/>
      <c r="G896" s="2"/>
      <c r="H896" s="2"/>
      <c r="I896" s="20"/>
    </row>
    <row r="897" ht="15.75" customHeight="1">
      <c r="E897" s="2"/>
      <c r="F897" s="2"/>
      <c r="G897" s="2"/>
      <c r="H897" s="2"/>
      <c r="I897" s="20"/>
    </row>
    <row r="898" ht="15.75" customHeight="1">
      <c r="E898" s="2"/>
      <c r="F898" s="2"/>
      <c r="G898" s="2"/>
      <c r="H898" s="2"/>
      <c r="I898" s="20"/>
    </row>
    <row r="899" ht="15.75" customHeight="1">
      <c r="E899" s="2"/>
      <c r="F899" s="2"/>
      <c r="G899" s="2"/>
      <c r="H899" s="2"/>
      <c r="I899" s="20"/>
    </row>
    <row r="900" ht="15.75" customHeight="1">
      <c r="E900" s="2"/>
      <c r="F900" s="2"/>
      <c r="G900" s="2"/>
      <c r="H900" s="2"/>
      <c r="I900" s="20"/>
    </row>
    <row r="901" ht="15.75" customHeight="1">
      <c r="E901" s="2"/>
      <c r="F901" s="2"/>
      <c r="G901" s="2"/>
      <c r="H901" s="2"/>
      <c r="I901" s="20"/>
    </row>
    <row r="902" ht="15.75" customHeight="1">
      <c r="E902" s="2"/>
      <c r="F902" s="2"/>
      <c r="G902" s="2"/>
      <c r="H902" s="2"/>
      <c r="I902" s="20"/>
    </row>
    <row r="903" ht="15.75" customHeight="1">
      <c r="E903" s="2"/>
      <c r="F903" s="2"/>
      <c r="G903" s="2"/>
      <c r="H903" s="2"/>
      <c r="I903" s="20"/>
    </row>
    <row r="904" ht="15.75" customHeight="1">
      <c r="E904" s="2"/>
      <c r="F904" s="2"/>
      <c r="G904" s="2"/>
      <c r="H904" s="2"/>
      <c r="I904" s="20"/>
    </row>
    <row r="905" ht="15.75" customHeight="1">
      <c r="E905" s="2"/>
      <c r="F905" s="2"/>
      <c r="G905" s="2"/>
      <c r="H905" s="2"/>
      <c r="I905" s="20"/>
    </row>
    <row r="906" ht="15.75" customHeight="1">
      <c r="E906" s="2"/>
      <c r="F906" s="2"/>
      <c r="G906" s="2"/>
      <c r="H906" s="2"/>
      <c r="I906" s="20"/>
    </row>
    <row r="907" ht="15.75" customHeight="1">
      <c r="E907" s="2"/>
      <c r="F907" s="2"/>
      <c r="G907" s="2"/>
      <c r="H907" s="2"/>
      <c r="I907" s="20"/>
    </row>
    <row r="908" ht="15.75" customHeight="1">
      <c r="E908" s="2"/>
      <c r="F908" s="2"/>
      <c r="G908" s="2"/>
      <c r="H908" s="2"/>
      <c r="I908" s="20"/>
    </row>
    <row r="909" ht="15.75" customHeight="1">
      <c r="E909" s="2"/>
      <c r="F909" s="2"/>
      <c r="G909" s="2"/>
      <c r="H909" s="2"/>
      <c r="I909" s="20"/>
    </row>
    <row r="910" ht="15.75" customHeight="1">
      <c r="E910" s="2"/>
      <c r="F910" s="2"/>
      <c r="G910" s="2"/>
      <c r="H910" s="2"/>
      <c r="I910" s="20"/>
    </row>
    <row r="911" ht="15.75" customHeight="1">
      <c r="E911" s="2"/>
      <c r="F911" s="2"/>
      <c r="G911" s="2"/>
      <c r="H911" s="2"/>
      <c r="I911" s="20"/>
    </row>
    <row r="912" ht="15.75" customHeight="1">
      <c r="E912" s="2"/>
      <c r="F912" s="2"/>
      <c r="G912" s="2"/>
      <c r="H912" s="2"/>
      <c r="I912" s="20"/>
    </row>
    <row r="913" ht="15.75" customHeight="1">
      <c r="E913" s="2"/>
      <c r="F913" s="2"/>
      <c r="G913" s="2"/>
      <c r="H913" s="2"/>
      <c r="I913" s="20"/>
    </row>
    <row r="914" ht="15.75" customHeight="1">
      <c r="E914" s="2"/>
      <c r="F914" s="2"/>
      <c r="G914" s="2"/>
      <c r="H914" s="2"/>
      <c r="I914" s="20"/>
    </row>
    <row r="915" ht="15.75" customHeight="1">
      <c r="E915" s="2"/>
      <c r="F915" s="2"/>
      <c r="G915" s="2"/>
      <c r="H915" s="2"/>
      <c r="I915" s="20"/>
    </row>
    <row r="916" ht="15.75" customHeight="1">
      <c r="E916" s="2"/>
      <c r="F916" s="2"/>
      <c r="G916" s="2"/>
      <c r="H916" s="2"/>
      <c r="I916" s="20"/>
    </row>
    <row r="917" ht="15.75" customHeight="1">
      <c r="E917" s="2"/>
      <c r="F917" s="2"/>
      <c r="G917" s="2"/>
      <c r="H917" s="2"/>
      <c r="I917" s="20"/>
    </row>
    <row r="918" ht="15.75" customHeight="1">
      <c r="E918" s="2"/>
      <c r="F918" s="2"/>
      <c r="G918" s="2"/>
      <c r="H918" s="2"/>
      <c r="I918" s="20"/>
    </row>
    <row r="919" ht="15.75" customHeight="1">
      <c r="E919" s="2"/>
      <c r="F919" s="2"/>
      <c r="G919" s="2"/>
      <c r="H919" s="2"/>
      <c r="I919" s="20"/>
    </row>
    <row r="920" ht="15.75" customHeight="1">
      <c r="E920" s="2"/>
      <c r="F920" s="2"/>
      <c r="G920" s="2"/>
      <c r="H920" s="2"/>
      <c r="I920" s="20"/>
    </row>
    <row r="921" ht="15.75" customHeight="1">
      <c r="E921" s="2"/>
      <c r="F921" s="2"/>
      <c r="G921" s="2"/>
      <c r="H921" s="2"/>
      <c r="I921" s="20"/>
    </row>
    <row r="922" ht="15.75" customHeight="1">
      <c r="E922" s="2"/>
      <c r="F922" s="2"/>
      <c r="G922" s="2"/>
      <c r="H922" s="2"/>
      <c r="I922" s="20"/>
    </row>
    <row r="923" ht="15.75" customHeight="1">
      <c r="E923" s="2"/>
      <c r="F923" s="2"/>
      <c r="G923" s="2"/>
      <c r="H923" s="2"/>
      <c r="I923" s="20"/>
    </row>
    <row r="924" ht="15.75" customHeight="1">
      <c r="E924" s="2"/>
      <c r="F924" s="2"/>
      <c r="G924" s="2"/>
      <c r="H924" s="2"/>
      <c r="I924" s="20"/>
    </row>
    <row r="925" ht="15.75" customHeight="1">
      <c r="E925" s="2"/>
      <c r="F925" s="2"/>
      <c r="G925" s="2"/>
      <c r="H925" s="2"/>
      <c r="I925" s="20"/>
    </row>
    <row r="926" ht="15.75" customHeight="1">
      <c r="E926" s="2"/>
      <c r="F926" s="2"/>
      <c r="G926" s="2"/>
      <c r="H926" s="2"/>
      <c r="I926" s="20"/>
    </row>
    <row r="927" ht="15.75" customHeight="1">
      <c r="E927" s="2"/>
      <c r="F927" s="2"/>
      <c r="G927" s="2"/>
      <c r="H927" s="2"/>
      <c r="I927" s="20"/>
    </row>
    <row r="928" ht="15.75" customHeight="1">
      <c r="E928" s="2"/>
      <c r="F928" s="2"/>
      <c r="G928" s="2"/>
      <c r="H928" s="2"/>
      <c r="I928" s="20"/>
    </row>
    <row r="929" ht="15.75" customHeight="1">
      <c r="E929" s="2"/>
      <c r="F929" s="2"/>
      <c r="G929" s="2"/>
      <c r="H929" s="2"/>
      <c r="I929" s="20"/>
    </row>
    <row r="930" ht="15.75" customHeight="1">
      <c r="E930" s="2"/>
      <c r="F930" s="2"/>
      <c r="G930" s="2"/>
      <c r="H930" s="2"/>
      <c r="I930" s="20"/>
    </row>
    <row r="931" ht="15.75" customHeight="1">
      <c r="E931" s="2"/>
      <c r="F931" s="2"/>
      <c r="G931" s="2"/>
      <c r="H931" s="2"/>
      <c r="I931" s="20"/>
    </row>
    <row r="932" ht="15.75" customHeight="1">
      <c r="E932" s="2"/>
      <c r="F932" s="2"/>
      <c r="G932" s="2"/>
      <c r="H932" s="2"/>
      <c r="I932" s="20"/>
    </row>
    <row r="933" ht="15.75" customHeight="1">
      <c r="E933" s="2"/>
      <c r="F933" s="2"/>
      <c r="G933" s="2"/>
      <c r="H933" s="2"/>
      <c r="I933" s="20"/>
    </row>
    <row r="934" ht="15.75" customHeight="1">
      <c r="E934" s="2"/>
      <c r="F934" s="2"/>
      <c r="G934" s="2"/>
      <c r="H934" s="2"/>
      <c r="I934" s="20"/>
    </row>
    <row r="935" ht="15.75" customHeight="1">
      <c r="E935" s="2"/>
      <c r="F935" s="2"/>
      <c r="G935" s="2"/>
      <c r="H935" s="2"/>
      <c r="I935" s="20"/>
    </row>
    <row r="936" ht="15.75" customHeight="1">
      <c r="E936" s="2"/>
      <c r="F936" s="2"/>
      <c r="G936" s="2"/>
      <c r="H936" s="2"/>
      <c r="I936" s="20"/>
    </row>
    <row r="937" ht="15.75" customHeight="1">
      <c r="E937" s="2"/>
      <c r="F937" s="2"/>
      <c r="G937" s="2"/>
      <c r="H937" s="2"/>
      <c r="I937" s="20"/>
    </row>
    <row r="938" ht="15.75" customHeight="1">
      <c r="E938" s="2"/>
      <c r="F938" s="2"/>
      <c r="G938" s="2"/>
      <c r="H938" s="2"/>
      <c r="I938" s="20"/>
    </row>
    <row r="939" ht="15.75" customHeight="1">
      <c r="E939" s="2"/>
      <c r="F939" s="2"/>
      <c r="G939" s="2"/>
      <c r="H939" s="2"/>
      <c r="I939" s="20"/>
    </row>
    <row r="940" ht="15.75" customHeight="1">
      <c r="E940" s="2"/>
      <c r="F940" s="2"/>
      <c r="G940" s="2"/>
      <c r="H940" s="2"/>
      <c r="I940" s="20"/>
    </row>
    <row r="941" ht="15.75" customHeight="1">
      <c r="E941" s="2"/>
      <c r="F941" s="2"/>
      <c r="G941" s="2"/>
      <c r="H941" s="2"/>
      <c r="I941" s="20"/>
    </row>
    <row r="942" ht="15.75" customHeight="1">
      <c r="E942" s="2"/>
      <c r="F942" s="2"/>
      <c r="G942" s="2"/>
      <c r="H942" s="2"/>
      <c r="I942" s="20"/>
    </row>
    <row r="943" ht="15.75" customHeight="1">
      <c r="E943" s="2"/>
      <c r="F943" s="2"/>
      <c r="G943" s="2"/>
      <c r="H943" s="2"/>
      <c r="I943" s="20"/>
    </row>
    <row r="944" ht="15.75" customHeight="1">
      <c r="E944" s="2"/>
      <c r="F944" s="2"/>
      <c r="G944" s="2"/>
      <c r="H944" s="2"/>
      <c r="I944" s="20"/>
    </row>
    <row r="945" ht="15.75" customHeight="1">
      <c r="E945" s="2"/>
      <c r="F945" s="2"/>
      <c r="G945" s="2"/>
      <c r="H945" s="2"/>
      <c r="I945" s="20"/>
    </row>
    <row r="946" ht="15.75" customHeight="1">
      <c r="E946" s="2"/>
      <c r="F946" s="2"/>
      <c r="G946" s="2"/>
      <c r="H946" s="2"/>
      <c r="I946" s="20"/>
    </row>
    <row r="947" ht="15.75" customHeight="1">
      <c r="E947" s="2"/>
      <c r="F947" s="2"/>
      <c r="G947" s="2"/>
      <c r="H947" s="2"/>
      <c r="I947" s="20"/>
    </row>
    <row r="948" ht="15.75" customHeight="1">
      <c r="E948" s="2"/>
      <c r="F948" s="2"/>
      <c r="G948" s="2"/>
      <c r="H948" s="2"/>
      <c r="I948" s="20"/>
    </row>
    <row r="949" ht="15.75" customHeight="1">
      <c r="E949" s="2"/>
      <c r="F949" s="2"/>
      <c r="G949" s="2"/>
      <c r="H949" s="2"/>
      <c r="I949" s="20"/>
    </row>
    <row r="950" ht="15.75" customHeight="1">
      <c r="E950" s="2"/>
      <c r="F950" s="2"/>
      <c r="G950" s="2"/>
      <c r="H950" s="2"/>
      <c r="I950" s="20"/>
    </row>
    <row r="951" ht="15.75" customHeight="1">
      <c r="E951" s="2"/>
      <c r="F951" s="2"/>
      <c r="G951" s="2"/>
      <c r="H951" s="2"/>
      <c r="I951" s="20"/>
    </row>
    <row r="952" ht="15.75" customHeight="1">
      <c r="E952" s="2"/>
      <c r="F952" s="2"/>
      <c r="G952" s="2"/>
      <c r="H952" s="2"/>
      <c r="I952" s="20"/>
    </row>
    <row r="953" ht="15.75" customHeight="1">
      <c r="E953" s="2"/>
      <c r="F953" s="2"/>
      <c r="G953" s="2"/>
      <c r="H953" s="2"/>
      <c r="I953" s="20"/>
    </row>
    <row r="954" ht="15.75" customHeight="1">
      <c r="E954" s="2"/>
      <c r="F954" s="2"/>
      <c r="G954" s="2"/>
      <c r="H954" s="2"/>
      <c r="I954" s="20"/>
    </row>
    <row r="955" ht="15.75" customHeight="1">
      <c r="E955" s="2"/>
      <c r="F955" s="2"/>
      <c r="G955" s="2"/>
      <c r="H955" s="2"/>
      <c r="I955" s="20"/>
    </row>
    <row r="956" ht="15.75" customHeight="1">
      <c r="E956" s="2"/>
      <c r="F956" s="2"/>
      <c r="G956" s="2"/>
      <c r="H956" s="2"/>
      <c r="I956" s="20"/>
    </row>
    <row r="957" ht="15.75" customHeight="1">
      <c r="E957" s="2"/>
      <c r="F957" s="2"/>
      <c r="G957" s="2"/>
      <c r="H957" s="2"/>
      <c r="I957" s="20"/>
    </row>
    <row r="958" ht="15.75" customHeight="1">
      <c r="E958" s="2"/>
      <c r="F958" s="2"/>
      <c r="G958" s="2"/>
      <c r="H958" s="2"/>
      <c r="I958" s="20"/>
    </row>
    <row r="959" ht="15.75" customHeight="1">
      <c r="E959" s="2"/>
      <c r="F959" s="2"/>
      <c r="G959" s="2"/>
      <c r="H959" s="2"/>
      <c r="I959" s="20"/>
    </row>
    <row r="960" ht="15.75" customHeight="1">
      <c r="E960" s="2"/>
      <c r="F960" s="2"/>
      <c r="G960" s="2"/>
      <c r="H960" s="2"/>
      <c r="I960" s="20"/>
    </row>
    <row r="961" ht="15.75" customHeight="1">
      <c r="E961" s="2"/>
      <c r="F961" s="2"/>
      <c r="G961" s="2"/>
      <c r="H961" s="2"/>
      <c r="I961" s="20"/>
    </row>
    <row r="962" ht="15.75" customHeight="1">
      <c r="E962" s="2"/>
      <c r="F962" s="2"/>
      <c r="G962" s="2"/>
      <c r="H962" s="2"/>
      <c r="I962" s="20"/>
    </row>
    <row r="963" ht="15.75" customHeight="1">
      <c r="E963" s="2"/>
      <c r="F963" s="2"/>
      <c r="G963" s="2"/>
      <c r="H963" s="2"/>
      <c r="I963" s="20"/>
    </row>
    <row r="964" ht="15.75" customHeight="1">
      <c r="E964" s="2"/>
      <c r="F964" s="2"/>
      <c r="G964" s="2"/>
      <c r="H964" s="2"/>
      <c r="I964" s="20"/>
    </row>
    <row r="965" ht="15.75" customHeight="1">
      <c r="E965" s="2"/>
      <c r="F965" s="2"/>
      <c r="G965" s="2"/>
      <c r="H965" s="2"/>
      <c r="I965" s="20"/>
    </row>
    <row r="966" ht="15.75" customHeight="1">
      <c r="E966" s="2"/>
      <c r="F966" s="2"/>
      <c r="G966" s="2"/>
      <c r="H966" s="2"/>
      <c r="I966" s="20"/>
    </row>
    <row r="967" ht="15.75" customHeight="1">
      <c r="E967" s="2"/>
      <c r="F967" s="2"/>
      <c r="G967" s="2"/>
      <c r="H967" s="2"/>
      <c r="I967" s="20"/>
    </row>
    <row r="968" ht="15.75" customHeight="1">
      <c r="E968" s="2"/>
      <c r="F968" s="2"/>
      <c r="G968" s="2"/>
      <c r="H968" s="2"/>
      <c r="I968" s="20"/>
    </row>
    <row r="969" ht="15.75" customHeight="1">
      <c r="E969" s="2"/>
      <c r="F969" s="2"/>
      <c r="G969" s="2"/>
      <c r="H969" s="2"/>
      <c r="I969" s="20"/>
    </row>
    <row r="970" ht="15.75" customHeight="1">
      <c r="E970" s="2"/>
      <c r="F970" s="2"/>
      <c r="G970" s="2"/>
      <c r="H970" s="2"/>
      <c r="I970" s="20"/>
    </row>
    <row r="971" ht="15.75" customHeight="1">
      <c r="E971" s="2"/>
      <c r="F971" s="2"/>
      <c r="G971" s="2"/>
      <c r="H971" s="2"/>
      <c r="I971" s="20"/>
    </row>
    <row r="972" ht="15.75" customHeight="1">
      <c r="E972" s="2"/>
      <c r="F972" s="2"/>
      <c r="G972" s="2"/>
      <c r="H972" s="2"/>
      <c r="I972" s="20"/>
    </row>
    <row r="973" ht="15.75" customHeight="1">
      <c r="E973" s="2"/>
      <c r="F973" s="2"/>
      <c r="G973" s="2"/>
      <c r="H973" s="2"/>
      <c r="I973" s="20"/>
    </row>
    <row r="974" ht="15.75" customHeight="1">
      <c r="E974" s="2"/>
      <c r="F974" s="2"/>
      <c r="G974" s="2"/>
      <c r="H974" s="2"/>
      <c r="I974" s="20"/>
    </row>
    <row r="975" ht="15.75" customHeight="1">
      <c r="E975" s="2"/>
      <c r="F975" s="2"/>
      <c r="G975" s="2"/>
      <c r="H975" s="2"/>
      <c r="I975" s="20"/>
    </row>
    <row r="976" ht="15.75" customHeight="1">
      <c r="E976" s="2"/>
      <c r="F976" s="2"/>
      <c r="G976" s="2"/>
      <c r="H976" s="2"/>
      <c r="I976" s="20"/>
    </row>
    <row r="977" ht="15.75" customHeight="1">
      <c r="E977" s="2"/>
      <c r="F977" s="2"/>
      <c r="G977" s="2"/>
      <c r="H977" s="2"/>
      <c r="I977" s="20"/>
    </row>
    <row r="978" ht="15.75" customHeight="1">
      <c r="E978" s="2"/>
      <c r="F978" s="2"/>
      <c r="G978" s="2"/>
      <c r="H978" s="2"/>
      <c r="I978" s="20"/>
    </row>
    <row r="979" ht="15.75" customHeight="1">
      <c r="E979" s="2"/>
      <c r="F979" s="2"/>
      <c r="G979" s="2"/>
      <c r="H979" s="2"/>
      <c r="I979" s="20"/>
    </row>
    <row r="980" ht="15.75" customHeight="1">
      <c r="E980" s="2"/>
      <c r="F980" s="2"/>
      <c r="G980" s="2"/>
      <c r="H980" s="2"/>
      <c r="I980" s="20"/>
    </row>
    <row r="981" ht="15.75" customHeight="1">
      <c r="E981" s="2"/>
      <c r="F981" s="2"/>
      <c r="G981" s="2"/>
      <c r="H981" s="2"/>
      <c r="I981" s="20"/>
    </row>
    <row r="982" ht="15.75" customHeight="1">
      <c r="E982" s="2"/>
      <c r="F982" s="2"/>
      <c r="G982" s="2"/>
      <c r="H982" s="2"/>
      <c r="I982" s="20"/>
    </row>
    <row r="983" ht="15.75" customHeight="1">
      <c r="E983" s="2"/>
      <c r="F983" s="2"/>
      <c r="G983" s="2"/>
      <c r="H983" s="2"/>
      <c r="I983" s="20"/>
    </row>
    <row r="984" ht="15.75" customHeight="1">
      <c r="E984" s="2"/>
      <c r="F984" s="2"/>
      <c r="G984" s="2"/>
      <c r="H984" s="2"/>
      <c r="I984" s="20"/>
    </row>
    <row r="985" ht="15.75" customHeight="1">
      <c r="E985" s="2"/>
      <c r="F985" s="2"/>
      <c r="G985" s="2"/>
      <c r="H985" s="2"/>
      <c r="I985" s="20"/>
    </row>
    <row r="986" ht="15.75" customHeight="1">
      <c r="E986" s="2"/>
      <c r="F986" s="2"/>
      <c r="G986" s="2"/>
      <c r="H986" s="2"/>
      <c r="I986" s="20"/>
    </row>
    <row r="987" ht="15.75" customHeight="1">
      <c r="E987" s="2"/>
      <c r="F987" s="2"/>
      <c r="G987" s="2"/>
      <c r="H987" s="2"/>
      <c r="I987" s="20"/>
    </row>
    <row r="988" ht="15.75" customHeight="1">
      <c r="E988" s="2"/>
      <c r="F988" s="2"/>
      <c r="G988" s="2"/>
      <c r="H988" s="2"/>
      <c r="I988" s="20"/>
    </row>
    <row r="989" ht="15.75" customHeight="1">
      <c r="E989" s="2"/>
      <c r="F989" s="2"/>
      <c r="G989" s="2"/>
      <c r="H989" s="2"/>
      <c r="I989" s="20"/>
    </row>
    <row r="990" ht="15.75" customHeight="1">
      <c r="E990" s="2"/>
      <c r="F990" s="2"/>
      <c r="G990" s="2"/>
      <c r="H990" s="2"/>
      <c r="I990" s="20"/>
    </row>
    <row r="991" ht="15.75" customHeight="1">
      <c r="E991" s="2"/>
      <c r="F991" s="2"/>
      <c r="G991" s="2"/>
      <c r="H991" s="2"/>
      <c r="I991" s="20"/>
    </row>
    <row r="992" ht="15.75" customHeight="1">
      <c r="E992" s="2"/>
      <c r="F992" s="2"/>
      <c r="G992" s="2"/>
      <c r="H992" s="2"/>
      <c r="I992" s="20"/>
    </row>
    <row r="993" ht="15.75" customHeight="1">
      <c r="E993" s="2"/>
      <c r="F993" s="2"/>
      <c r="G993" s="2"/>
      <c r="H993" s="2"/>
      <c r="I993" s="20"/>
    </row>
    <row r="994" ht="15.75" customHeight="1">
      <c r="E994" s="2"/>
      <c r="F994" s="2"/>
      <c r="G994" s="2"/>
      <c r="H994" s="2"/>
      <c r="I994" s="20"/>
    </row>
    <row r="995" ht="15.75" customHeight="1">
      <c r="E995" s="2"/>
      <c r="F995" s="2"/>
      <c r="G995" s="2"/>
      <c r="H995" s="2"/>
      <c r="I995" s="20"/>
    </row>
    <row r="996" ht="15.75" customHeight="1">
      <c r="E996" s="2"/>
      <c r="F996" s="2"/>
      <c r="G996" s="2"/>
      <c r="H996" s="2"/>
      <c r="I996" s="20"/>
    </row>
    <row r="997" ht="15.75" customHeight="1">
      <c r="E997" s="2"/>
      <c r="F997" s="2"/>
      <c r="G997" s="2"/>
      <c r="H997" s="2"/>
      <c r="I997" s="20"/>
    </row>
    <row r="998" ht="15.75" customHeight="1">
      <c r="E998" s="2"/>
      <c r="F998" s="2"/>
      <c r="G998" s="2"/>
      <c r="H998" s="2"/>
      <c r="I998" s="20"/>
    </row>
    <row r="999" ht="15.75" customHeight="1">
      <c r="E999" s="2"/>
      <c r="F999" s="2"/>
      <c r="G999" s="2"/>
      <c r="H999" s="2"/>
      <c r="I999" s="20"/>
    </row>
    <row r="1000" ht="15.75" customHeight="1">
      <c r="E1000" s="2"/>
      <c r="F1000" s="2"/>
      <c r="G1000" s="2"/>
      <c r="H1000" s="2"/>
      <c r="I1000" s="20"/>
    </row>
    <row r="1001" ht="15.75" customHeight="1">
      <c r="E1001" s="2"/>
      <c r="F1001" s="2"/>
      <c r="G1001" s="2"/>
      <c r="H1001" s="2"/>
      <c r="I1001" s="20"/>
    </row>
    <row r="1002" ht="15.75" customHeight="1">
      <c r="E1002" s="2"/>
      <c r="F1002" s="2"/>
      <c r="G1002" s="2"/>
      <c r="H1002" s="2"/>
      <c r="I1002" s="20"/>
    </row>
    <row r="1003" ht="15.75" customHeight="1">
      <c r="E1003" s="2"/>
      <c r="F1003" s="2"/>
      <c r="G1003" s="2"/>
      <c r="H1003" s="2"/>
      <c r="I1003" s="20"/>
    </row>
    <row r="1004" ht="15.75" customHeight="1">
      <c r="E1004" s="2"/>
      <c r="F1004" s="2"/>
      <c r="G1004" s="2"/>
      <c r="H1004" s="2"/>
      <c r="I1004" s="20"/>
    </row>
    <row r="1005" ht="15.75" customHeight="1">
      <c r="E1005" s="2"/>
      <c r="F1005" s="2"/>
      <c r="G1005" s="2"/>
      <c r="H1005" s="2"/>
      <c r="I1005" s="20"/>
    </row>
    <row r="1006" ht="15.75" customHeight="1">
      <c r="E1006" s="2"/>
      <c r="F1006" s="2"/>
      <c r="G1006" s="2"/>
      <c r="H1006" s="2"/>
      <c r="I1006" s="20"/>
    </row>
    <row r="1007" ht="15.75" customHeight="1">
      <c r="E1007" s="2"/>
      <c r="F1007" s="2"/>
      <c r="G1007" s="2"/>
      <c r="H1007" s="2"/>
      <c r="I1007" s="20"/>
    </row>
    <row r="1008" ht="15.75" customHeight="1">
      <c r="E1008" s="2"/>
      <c r="F1008" s="2"/>
      <c r="G1008" s="2"/>
      <c r="H1008" s="2"/>
      <c r="I1008" s="20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2017-08-06T21:56:47Z</dcterms:created>
  <dc:creator>Margaret Wilson</dc:creator>
</cp:coreProperties>
</file>