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York" sheetId="1" r:id="rId4"/>
    <sheet state="visible" name="TPB" sheetId="2" r:id="rId5"/>
    <sheet state="visible" name="Gene banks" sheetId="3" r:id="rId6"/>
    <sheet state="visible" name="Plugs and tiles" sheetId="4" r:id="rId7"/>
    <sheet state="visible" name="Temp tags" sheetId="5" r:id="rId8"/>
    <sheet state="visible" name="Tags needed" sheetId="6" r:id="rId9"/>
    <sheet state="visible" name="Nursery max capacity" sheetId="7" r:id="rId10"/>
    <sheet state="visible" name="Map for volunteers" sheetId="8" r:id="rId11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1">
      <text>
        <t xml:space="preserve">Temp 1 = Acer8
	-Genevieve RB</t>
      </text>
    </comment>
  </commentList>
</comments>
</file>

<file path=xl/sharedStrings.xml><?xml version="1.0" encoding="utf-8"?>
<sst xmlns="http://schemas.openxmlformats.org/spreadsheetml/2006/main" count="522" uniqueCount="155">
  <si>
    <t>APRO GB</t>
  </si>
  <si>
    <t>ACER GB</t>
  </si>
  <si>
    <t>APAL GB</t>
  </si>
  <si>
    <t>Gene bank</t>
  </si>
  <si>
    <t>APAL23</t>
  </si>
  <si>
    <t>APRO10</t>
  </si>
  <si>
    <t>APRO07</t>
  </si>
  <si>
    <t>APRO01</t>
  </si>
  <si>
    <t>Ropes</t>
  </si>
  <si>
    <t>APAL13</t>
  </si>
  <si>
    <t>APAL03</t>
  </si>
  <si>
    <t>ACER08</t>
  </si>
  <si>
    <t>ACER07</t>
  </si>
  <si>
    <t>Trees</t>
  </si>
  <si>
    <t>APRO05</t>
  </si>
  <si>
    <t>Patch reef</t>
  </si>
  <si>
    <t>APRO08</t>
  </si>
  <si>
    <t>APAL60</t>
  </si>
  <si>
    <t>APAL57</t>
  </si>
  <si>
    <t>APAL58</t>
  </si>
  <si>
    <t>APAL10</t>
  </si>
  <si>
    <t>APAL11 / APAL51</t>
  </si>
  <si>
    <t>APAL46</t>
  </si>
  <si>
    <t>APAL48 / APAL59</t>
  </si>
  <si>
    <t>ACER07 / ACER12</t>
  </si>
  <si>
    <t>APAL54</t>
  </si>
  <si>
    <t>APAL52 / APAL25</t>
  </si>
  <si>
    <t>APAL49</t>
  </si>
  <si>
    <t>APAL53</t>
  </si>
  <si>
    <t>APAL12 / APAL13</t>
  </si>
  <si>
    <t>APAL06 / APAL15 / APAL18 / APAL20 / APAL33</t>
  </si>
  <si>
    <t>APAL50</t>
  </si>
  <si>
    <t>APAL13 / APAL24</t>
  </si>
  <si>
    <t>BC Frags</t>
  </si>
  <si>
    <t>APAL25</t>
  </si>
  <si>
    <t>BC Broodstock</t>
  </si>
  <si>
    <t>APAL12</t>
  </si>
  <si>
    <t>Shallow table</t>
  </si>
  <si>
    <t>PFUR01</t>
  </si>
  <si>
    <t>PDIV01</t>
  </si>
  <si>
    <t>APRO13</t>
  </si>
  <si>
    <t>PFUR02</t>
  </si>
  <si>
    <t>Notes</t>
  </si>
  <si>
    <r>
      <rPr>
        <rFont val="Arial"/>
        <color theme="1"/>
      </rPr>
      <t xml:space="preserve">PFUR3 = </t>
    </r>
    <r>
      <rPr>
        <rFont val="Arial"/>
        <i/>
        <color theme="1"/>
      </rPr>
      <t>P. divaricata</t>
    </r>
  </si>
  <si>
    <t>nursery</t>
  </si>
  <si>
    <t>location</t>
  </si>
  <si>
    <t>genotype</t>
  </si>
  <si>
    <t>York</t>
  </si>
  <si>
    <t>D1</t>
  </si>
  <si>
    <t>ACER10</t>
  </si>
  <si>
    <t>ACER11</t>
  </si>
  <si>
    <t>ACER12</t>
  </si>
  <si>
    <t>C1</t>
  </si>
  <si>
    <t>APRO04</t>
  </si>
  <si>
    <t>F1</t>
  </si>
  <si>
    <t>APAL06</t>
  </si>
  <si>
    <t>APAL11</t>
  </si>
  <si>
    <t>APAL15</t>
  </si>
  <si>
    <t>APAL18</t>
  </si>
  <si>
    <t>APAL20</t>
  </si>
  <si>
    <t>APAL21</t>
  </si>
  <si>
    <t>APAL24</t>
  </si>
  <si>
    <t>APAL33</t>
  </si>
  <si>
    <t>E1</t>
  </si>
  <si>
    <t>APAL37</t>
  </si>
  <si>
    <t>APAL44</t>
  </si>
  <si>
    <t>APAL48</t>
  </si>
  <si>
    <t>APAL51</t>
  </si>
  <si>
    <t>APAL52</t>
  </si>
  <si>
    <t>APAL59</t>
  </si>
  <si>
    <t>TPB</t>
  </si>
  <si>
    <t>A4</t>
  </si>
  <si>
    <t>DLAB01</t>
  </si>
  <si>
    <t>DLAB02</t>
  </si>
  <si>
    <t>DLAB03</t>
  </si>
  <si>
    <t>DLAB04</t>
  </si>
  <si>
    <t>DLAB05</t>
  </si>
  <si>
    <t>MCAV01</t>
  </si>
  <si>
    <t>MCAV02</t>
  </si>
  <si>
    <t>OFRA01</t>
  </si>
  <si>
    <t>DCYL01</t>
  </si>
  <si>
    <t>CNAT01</t>
  </si>
  <si>
    <t>CNAT02</t>
  </si>
  <si>
    <t>CNAT03</t>
  </si>
  <si>
    <t>PCLI01</t>
  </si>
  <si>
    <t>PCLI02</t>
  </si>
  <si>
    <t>PCLI03</t>
  </si>
  <si>
    <t>OANN01</t>
  </si>
  <si>
    <t>OANN02</t>
  </si>
  <si>
    <t>OANN03</t>
  </si>
  <si>
    <t>OANN04</t>
  </si>
  <si>
    <t>OANN05</t>
  </si>
  <si>
    <t>OANN06</t>
  </si>
  <si>
    <t>OANN07</t>
  </si>
  <si>
    <t>OFAV01</t>
  </si>
  <si>
    <t>OFAV02</t>
  </si>
  <si>
    <t>OFAV03</t>
  </si>
  <si>
    <t>OFAV04</t>
  </si>
  <si>
    <t>OFAV05</t>
  </si>
  <si>
    <t>OFAV06</t>
  </si>
  <si>
    <t>PSTR01</t>
  </si>
  <si>
    <t>PSTR02</t>
  </si>
  <si>
    <t>structure</t>
  </si>
  <si>
    <t>B1</t>
  </si>
  <si>
    <t>Tree</t>
  </si>
  <si>
    <t>PSTR03</t>
  </si>
  <si>
    <t>PSTR07</t>
  </si>
  <si>
    <t>PSTR05</t>
  </si>
  <si>
    <t>ST</t>
  </si>
  <si>
    <t>Table</t>
  </si>
  <si>
    <t>Temp number</t>
  </si>
  <si>
    <t>Genotype</t>
  </si>
  <si>
    <t>TEMP1</t>
  </si>
  <si>
    <t>TEMP2</t>
  </si>
  <si>
    <t>TEMP3</t>
  </si>
  <si>
    <t>Tag type</t>
  </si>
  <si>
    <t>Quantity</t>
  </si>
  <si>
    <t>Nursery</t>
  </si>
  <si>
    <t>Location</t>
  </si>
  <si>
    <t>Rope</t>
  </si>
  <si>
    <t>E8</t>
  </si>
  <si>
    <t>E6</t>
  </si>
  <si>
    <t>NA</t>
  </si>
  <si>
    <t>DB</t>
  </si>
  <si>
    <t>C4</t>
  </si>
  <si>
    <t>C5</t>
  </si>
  <si>
    <t>E2</t>
  </si>
  <si>
    <t>Need to retag for PFUR03</t>
  </si>
  <si>
    <t>Structure</t>
  </si>
  <si>
    <t xml:space="preserve">York </t>
  </si>
  <si>
    <t>Corals per structure</t>
  </si>
  <si>
    <t>Table (tiles)</t>
  </si>
  <si>
    <t>Table (Microfrags)</t>
  </si>
  <si>
    <t>total</t>
  </si>
  <si>
    <t>Grand total</t>
  </si>
  <si>
    <t>Notes from prev map:</t>
  </si>
  <si>
    <t>Apal tree cap:</t>
  </si>
  <si>
    <t>Sat tree cap</t>
  </si>
  <si>
    <t>Rope cap:</t>
  </si>
  <si>
    <t>shallow table:</t>
  </si>
  <si>
    <t>total:</t>
  </si>
  <si>
    <t>York capacity:</t>
  </si>
  <si>
    <t>total nursery capacity (tpb + york):</t>
  </si>
  <si>
    <t>A</t>
  </si>
  <si>
    <t>B</t>
  </si>
  <si>
    <t>C</t>
  </si>
  <si>
    <t>D</t>
  </si>
  <si>
    <t>E</t>
  </si>
  <si>
    <t>F</t>
  </si>
  <si>
    <t>GB</t>
  </si>
  <si>
    <t>GENE BANK</t>
  </si>
  <si>
    <t>R</t>
  </si>
  <si>
    <t>ROPES</t>
  </si>
  <si>
    <t>T</t>
  </si>
  <si>
    <t>TREES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</si>
</sst>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color theme="1"/>
      <name val="Arial"/>
      <scheme val="minor"/>
    </font>
    <font>
      <color rgb="FF222222"/>
      <name val="Arial"/>
    </font>
    <font>
      <b/>
      <color theme="1"/>
      <name val="Arial"/>
      <scheme val="minor"/>
    </font>
    <font>
      <color rgb="FF000000"/>
      <name val="Arial"/>
    </font>
    <font>
      <color theme="1"/>
      <name val="Arial"/>
    </font>
    <font>
      <b/>
      <color theme="1"/>
      <name val="Arial"/>
    </font>
  </fonts>
  <fills count="11">
    <fill>
      <patternFill patternType="none"/>
    </fill>
    <fill>
      <patternFill patternType="lightGray"/>
    </fill>
    <fill>
      <patternFill patternType="solid">
        <fgColor rgb="FFFCE5CD"/>
        <bgColor rgb="FFFCE5CD"/>
      </patternFill>
    </fill>
    <fill>
      <patternFill patternType="solid">
        <fgColor rgb="FFE6B8AF"/>
        <bgColor rgb="FFE6B8AF"/>
      </patternFill>
    </fill>
    <fill>
      <patternFill patternType="solid">
        <fgColor rgb="FFFFF2CC"/>
        <bgColor rgb="FFFFF2CC"/>
      </patternFill>
    </fill>
    <fill>
      <patternFill patternType="solid">
        <fgColor rgb="FFC9DAF8"/>
        <bgColor rgb="FFC9DAF8"/>
      </patternFill>
    </fill>
    <fill>
      <patternFill patternType="solid">
        <fgColor rgb="FF999999"/>
        <bgColor rgb="FF999999"/>
      </patternFill>
    </fill>
    <fill>
      <patternFill patternType="solid">
        <fgColor rgb="FFB7B7B7"/>
        <bgColor rgb="FFB7B7B7"/>
      </patternFill>
    </fill>
    <fill>
      <patternFill patternType="solid">
        <fgColor rgb="FFD0E0E3"/>
        <bgColor rgb="FFD0E0E3"/>
      </patternFill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</fills>
  <borders count="14">
    <border/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ck">
        <color rgb="FF000000"/>
      </left>
    </border>
    <border>
      <left style="thin">
        <color rgb="FF000000"/>
      </left>
    </border>
    <border>
      <right style="thin">
        <color rgb="FF000000"/>
      </right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6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1"/>
    </xf>
    <xf borderId="2" fillId="2" fontId="1" numFmtId="0" xfId="0" applyAlignment="1" applyBorder="1" applyFont="1">
      <alignment horizontal="center" readingOrder="0" shrinkToFit="0" vertical="center" wrapText="1"/>
    </xf>
    <xf borderId="3" fillId="3" fontId="1" numFmtId="0" xfId="0" applyAlignment="1" applyBorder="1" applyFill="1" applyFont="1">
      <alignment horizontal="center" readingOrder="0" shrinkToFit="0" vertical="center" wrapText="1"/>
    </xf>
    <xf borderId="4" fillId="3" fontId="1" numFmtId="0" xfId="0" applyAlignment="1" applyBorder="1" applyFont="1">
      <alignment horizontal="center" readingOrder="0" shrinkToFit="0" vertical="center" wrapText="1"/>
    </xf>
    <xf borderId="5" fillId="3" fontId="1" numFmtId="0" xfId="0" applyAlignment="1" applyBorder="1" applyFont="1">
      <alignment horizontal="center" readingOrder="0" shrinkToFit="0" vertical="center" wrapText="1"/>
    </xf>
    <xf borderId="0" fillId="0" fontId="1" numFmtId="0" xfId="0" applyAlignment="1" applyFont="1">
      <alignment horizontal="center" readingOrder="0"/>
    </xf>
    <xf borderId="0" fillId="3" fontId="1" numFmtId="0" xfId="0" applyAlignment="1" applyFont="1">
      <alignment horizontal="center" readingOrder="0" vertical="center"/>
    </xf>
    <xf borderId="6" fillId="2" fontId="1" numFmtId="0" xfId="0" applyAlignment="1" applyBorder="1" applyFont="1">
      <alignment horizontal="center" readingOrder="0" shrinkToFit="0" vertical="center" wrapText="1"/>
    </xf>
    <xf borderId="0" fillId="2" fontId="1" numFmtId="0" xfId="0" applyAlignment="1" applyFont="1">
      <alignment horizontal="center" readingOrder="0" shrinkToFit="0" vertical="center" wrapText="1"/>
    </xf>
    <xf borderId="7" fillId="4" fontId="1" numFmtId="0" xfId="0" applyAlignment="1" applyBorder="1" applyFill="1" applyFont="1">
      <alignment horizontal="center" readingOrder="0" shrinkToFit="0" vertical="center" wrapText="1"/>
    </xf>
    <xf borderId="0" fillId="4" fontId="1" numFmtId="0" xfId="0" applyAlignment="1" applyFont="1">
      <alignment horizontal="center" readingOrder="0" shrinkToFit="0" vertical="center" wrapText="1"/>
    </xf>
    <xf borderId="8" fillId="4" fontId="1" numFmtId="0" xfId="0" applyAlignment="1" applyBorder="1" applyFont="1">
      <alignment horizontal="center" readingOrder="0" shrinkToFit="0" vertical="center" wrapText="1"/>
    </xf>
    <xf borderId="0" fillId="4" fontId="1" numFmtId="0" xfId="0" applyAlignment="1" applyFont="1">
      <alignment horizontal="center" readingOrder="0" vertical="center"/>
    </xf>
    <xf borderId="0" fillId="5" fontId="1" numFmtId="0" xfId="0" applyAlignment="1" applyFill="1" applyFont="1">
      <alignment horizontal="center" readingOrder="0" vertical="center"/>
    </xf>
    <xf borderId="7" fillId="5" fontId="1" numFmtId="0" xfId="0" applyAlignment="1" applyBorder="1" applyFont="1">
      <alignment horizontal="center" readingOrder="0" shrinkToFit="0" vertical="center" wrapText="1"/>
    </xf>
    <xf borderId="0" fillId="5" fontId="1" numFmtId="0" xfId="0" applyAlignment="1" applyFont="1">
      <alignment horizontal="center" readingOrder="0" shrinkToFit="0" vertical="center" wrapText="1"/>
    </xf>
    <xf borderId="0" fillId="6" fontId="1" numFmtId="0" xfId="0" applyAlignment="1" applyFill="1" applyFont="1">
      <alignment horizontal="center" readingOrder="0" shrinkToFit="0" vertical="center" wrapText="1"/>
    </xf>
    <xf borderId="8" fillId="5" fontId="1" numFmtId="0" xfId="0" applyAlignment="1" applyBorder="1" applyFont="1">
      <alignment horizontal="center" readingOrder="0" shrinkToFit="0" vertical="center" wrapText="1"/>
    </xf>
    <xf borderId="0" fillId="7" fontId="1" numFmtId="0" xfId="0" applyAlignment="1" applyFill="1" applyFont="1">
      <alignment horizontal="center" readingOrder="0" vertical="center"/>
    </xf>
    <xf borderId="0" fillId="5" fontId="1" numFmtId="0" xfId="0" applyAlignment="1" applyFont="1">
      <alignment horizontal="center" readingOrder="0" shrinkToFit="0" vertical="center" wrapText="1"/>
    </xf>
    <xf borderId="6" fillId="8" fontId="1" numFmtId="0" xfId="0" applyAlignment="1" applyBorder="1" applyFill="1" applyFont="1">
      <alignment horizontal="center" readingOrder="0" shrinkToFit="0" vertical="center" wrapText="1"/>
    </xf>
    <xf borderId="0" fillId="8" fontId="1" numFmtId="0" xfId="0" applyAlignment="1" applyFont="1">
      <alignment horizontal="center" readingOrder="0" shrinkToFit="0" vertical="center" wrapText="1"/>
    </xf>
    <xf borderId="8" fillId="5" fontId="1" numFmtId="0" xfId="0" applyAlignment="1" applyBorder="1" applyFont="1">
      <alignment horizontal="center" readingOrder="0" shrinkToFit="0" vertical="center" wrapText="1"/>
    </xf>
    <xf borderId="9" fillId="8" fontId="1" numFmtId="0" xfId="0" applyAlignment="1" applyBorder="1" applyFont="1">
      <alignment horizontal="center" readingOrder="0" shrinkToFit="0" vertical="center" wrapText="1"/>
    </xf>
    <xf borderId="10" fillId="8" fontId="1" numFmtId="0" xfId="0" applyAlignment="1" applyBorder="1" applyFont="1">
      <alignment horizontal="center" readingOrder="0" shrinkToFit="0" vertical="center" wrapText="1"/>
    </xf>
    <xf borderId="11" fillId="5" fontId="1" numFmtId="0" xfId="0" applyAlignment="1" applyBorder="1" applyFont="1">
      <alignment horizontal="center" readingOrder="0" shrinkToFit="0" vertical="center" wrapText="1"/>
    </xf>
    <xf borderId="12" fillId="5" fontId="1" numFmtId="0" xfId="0" applyAlignment="1" applyBorder="1" applyFont="1">
      <alignment horizontal="center" readingOrder="0" shrinkToFit="0" vertical="center" wrapText="1"/>
    </xf>
    <xf borderId="13" fillId="5" fontId="1" numFmtId="0" xfId="0" applyAlignment="1" applyBorder="1" applyFont="1">
      <alignment horizontal="center" readingOrder="0" shrinkToFit="0" vertical="center" wrapText="1"/>
    </xf>
    <xf borderId="0" fillId="9" fontId="2" numFmtId="0" xfId="0" applyFill="1" applyFont="1"/>
    <xf borderId="0" fillId="0" fontId="3" numFmtId="0" xfId="0" applyAlignment="1" applyFont="1">
      <alignment readingOrder="0"/>
    </xf>
    <xf borderId="0" fillId="9" fontId="4" numFmtId="0" xfId="0" applyAlignment="1" applyFont="1">
      <alignment horizontal="left" readingOrder="0"/>
    </xf>
    <xf borderId="3" fillId="8" fontId="1" numFmtId="0" xfId="0" applyAlignment="1" applyBorder="1" applyFont="1">
      <alignment horizontal="center" readingOrder="0" shrinkToFit="0" vertical="center" wrapText="1"/>
    </xf>
    <xf borderId="5" fillId="8" fontId="1" numFmtId="0" xfId="0" applyAlignment="1" applyBorder="1" applyFont="1">
      <alignment horizontal="center" readingOrder="0" shrinkToFit="0" vertical="center" wrapText="1"/>
    </xf>
    <xf borderId="4" fillId="0" fontId="1" numFmtId="0" xfId="0" applyBorder="1" applyFont="1"/>
    <xf borderId="7" fillId="8" fontId="1" numFmtId="0" xfId="0" applyAlignment="1" applyBorder="1" applyFont="1">
      <alignment horizontal="center" readingOrder="0" shrinkToFit="0" vertical="center" wrapText="1"/>
    </xf>
    <xf borderId="8" fillId="0" fontId="1" numFmtId="0" xfId="0" applyAlignment="1" applyBorder="1" applyFont="1">
      <alignment shrinkToFit="0" wrapText="1"/>
    </xf>
    <xf borderId="7" fillId="0" fontId="1" numFmtId="0" xfId="0" applyAlignment="1" applyBorder="1" applyFont="1">
      <alignment shrinkToFit="0" wrapText="1"/>
    </xf>
    <xf borderId="8" fillId="8" fontId="1" numFmtId="0" xfId="0" applyAlignment="1" applyBorder="1" applyFont="1">
      <alignment horizontal="center" readingOrder="0" shrinkToFit="0" vertical="center" wrapText="1"/>
    </xf>
    <xf borderId="8" fillId="2" fontId="1" numFmtId="0" xfId="0" applyAlignment="1" applyBorder="1" applyFont="1">
      <alignment horizontal="center" readingOrder="0" shrinkToFit="0" vertical="center" wrapText="1"/>
    </xf>
    <xf borderId="7" fillId="2" fontId="1" numFmtId="0" xfId="0" applyAlignment="1" applyBorder="1" applyFont="1">
      <alignment horizontal="center" readingOrder="0" shrinkToFit="0" vertical="center" wrapText="1"/>
    </xf>
    <xf borderId="11" fillId="2" fontId="1" numFmtId="0" xfId="0" applyAlignment="1" applyBorder="1" applyFont="1">
      <alignment horizontal="center" readingOrder="0" shrinkToFit="0" vertical="center" wrapText="1"/>
    </xf>
    <xf borderId="13" fillId="0" fontId="1" numFmtId="0" xfId="0" applyAlignment="1" applyBorder="1" applyFont="1">
      <alignment shrinkToFit="0" wrapText="1"/>
    </xf>
    <xf borderId="0" fillId="8" fontId="1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3" numFmtId="0" xfId="0" applyFont="1"/>
    <xf borderId="0" fillId="0" fontId="5" numFmtId="0" xfId="0" applyAlignment="1" applyFont="1">
      <alignment vertical="bottom"/>
    </xf>
    <xf borderId="0" fillId="9" fontId="2" numFmtId="0" xfId="0" applyAlignment="1" applyFont="1">
      <alignment readingOrder="0" shrinkToFit="0" vertical="bottom" wrapText="1"/>
    </xf>
    <xf borderId="0" fillId="0" fontId="1" numFmtId="0" xfId="0" applyAlignment="1" applyFont="1">
      <alignment horizontal="right" readingOrder="0"/>
    </xf>
    <xf borderId="0" fillId="0" fontId="1" numFmtId="0" xfId="0" applyFont="1"/>
    <xf borderId="12" fillId="0" fontId="6" numFmtId="0" xfId="0" applyAlignment="1" applyBorder="1" applyFont="1">
      <alignment horizontal="center" vertical="bottom"/>
    </xf>
    <xf borderId="8" fillId="0" fontId="6" numFmtId="0" xfId="0" applyAlignment="1" applyBorder="1" applyFont="1">
      <alignment horizontal="right" vertical="center"/>
    </xf>
    <xf borderId="13" fillId="9" fontId="5" numFmtId="0" xfId="0" applyAlignment="1" applyBorder="1" applyFont="1">
      <alignment vertical="center"/>
    </xf>
    <xf borderId="13" fillId="8" fontId="5" numFmtId="0" xfId="0" applyAlignment="1" applyBorder="1" applyFont="1">
      <alignment horizontal="center" vertical="center"/>
    </xf>
    <xf borderId="0" fillId="0" fontId="5" numFmtId="0" xfId="0" applyAlignment="1" applyFont="1">
      <alignment horizontal="center" vertical="center"/>
    </xf>
    <xf borderId="0" fillId="0" fontId="1" numFmtId="0" xfId="0" applyAlignment="1" applyFont="1">
      <alignment vertical="center"/>
    </xf>
    <xf borderId="13" fillId="2" fontId="5" numFmtId="0" xfId="0" applyAlignment="1" applyBorder="1" applyFont="1">
      <alignment horizontal="center" readingOrder="0" vertical="center"/>
    </xf>
    <xf borderId="0" fillId="0" fontId="5" numFmtId="0" xfId="0" applyAlignment="1" applyFont="1">
      <alignment horizontal="center" readingOrder="0" vertical="center"/>
    </xf>
    <xf borderId="13" fillId="5" fontId="5" numFmtId="0" xfId="0" applyAlignment="1" applyBorder="1" applyFont="1">
      <alignment horizontal="center" readingOrder="0" vertical="center"/>
    </xf>
    <xf borderId="13" fillId="10" fontId="5" numFmtId="0" xfId="0" applyAlignment="1" applyBorder="1" applyFill="1" applyFont="1">
      <alignment horizontal="center" readingOrder="0" vertical="center"/>
    </xf>
    <xf borderId="13" fillId="9" fontId="5" numFmtId="0" xfId="0" applyAlignment="1" applyBorder="1" applyFont="1">
      <alignment horizontal="center" vertical="center"/>
    </xf>
    <xf borderId="0" fillId="0" fontId="5" numFmtId="0" xfId="0" applyAlignment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hidden="1" min="1" max="2" width="13.25"/>
    <col customWidth="1" min="3" max="6" width="13.25"/>
    <col customWidth="1" min="9" max="9" width="20.38"/>
    <col customWidth="1" min="12" max="12" width="67.75"/>
  </cols>
  <sheetData>
    <row r="1" ht="56.25" customHeight="1">
      <c r="A1" s="1"/>
      <c r="B1" s="2"/>
      <c r="C1" s="3" t="s">
        <v>0</v>
      </c>
      <c r="D1" s="4" t="s">
        <v>1</v>
      </c>
      <c r="E1" s="4" t="s">
        <v>2</v>
      </c>
      <c r="F1" s="5" t="s">
        <v>2</v>
      </c>
      <c r="G1" s="6"/>
      <c r="H1" s="7" t="s">
        <v>3</v>
      </c>
    </row>
    <row r="2" ht="56.25" customHeight="1">
      <c r="A2" s="8"/>
      <c r="B2" s="9"/>
      <c r="C2" s="10" t="s">
        <v>4</v>
      </c>
      <c r="D2" s="11" t="s">
        <v>5</v>
      </c>
      <c r="E2" s="11" t="s">
        <v>6</v>
      </c>
      <c r="F2" s="12" t="s">
        <v>7</v>
      </c>
      <c r="H2" s="13" t="s">
        <v>8</v>
      </c>
    </row>
    <row r="3" ht="56.25" customHeight="1">
      <c r="A3" s="8"/>
      <c r="B3" s="9"/>
      <c r="C3" s="10" t="s">
        <v>9</v>
      </c>
      <c r="D3" s="11" t="s">
        <v>10</v>
      </c>
      <c r="E3" s="11" t="s">
        <v>11</v>
      </c>
      <c r="F3" s="12" t="s">
        <v>12</v>
      </c>
      <c r="H3" s="14" t="s">
        <v>13</v>
      </c>
    </row>
    <row r="4" ht="56.25" customHeight="1">
      <c r="A4" s="8"/>
      <c r="B4" s="9"/>
      <c r="C4" s="15" t="s">
        <v>14</v>
      </c>
      <c r="D4" s="16"/>
      <c r="E4" s="17"/>
      <c r="F4" s="18"/>
      <c r="H4" s="19" t="s">
        <v>15</v>
      </c>
    </row>
    <row r="5" ht="56.25" customHeight="1">
      <c r="A5" s="8"/>
      <c r="B5" s="9"/>
      <c r="C5" s="15" t="s">
        <v>16</v>
      </c>
      <c r="D5" s="16" t="s">
        <v>17</v>
      </c>
      <c r="E5" s="17"/>
      <c r="F5" s="18"/>
    </row>
    <row r="6" ht="56.25" customHeight="1">
      <c r="A6" s="8"/>
      <c r="B6" s="9"/>
      <c r="C6" s="15" t="s">
        <v>18</v>
      </c>
      <c r="D6" s="16" t="s">
        <v>19</v>
      </c>
      <c r="E6" s="20" t="s">
        <v>14</v>
      </c>
      <c r="F6" s="18" t="s">
        <v>9</v>
      </c>
    </row>
    <row r="7" ht="56.25" customHeight="1">
      <c r="A7" s="21"/>
      <c r="B7" s="22"/>
      <c r="C7" s="15" t="s">
        <v>20</v>
      </c>
      <c r="D7" s="16" t="s">
        <v>21</v>
      </c>
      <c r="E7" s="20" t="s">
        <v>22</v>
      </c>
      <c r="F7" s="18" t="s">
        <v>23</v>
      </c>
    </row>
    <row r="8" ht="56.25" customHeight="1">
      <c r="A8" s="21"/>
      <c r="B8" s="22"/>
      <c r="C8" s="15" t="s">
        <v>24</v>
      </c>
      <c r="D8" s="16" t="s">
        <v>25</v>
      </c>
      <c r="E8" s="20" t="s">
        <v>26</v>
      </c>
      <c r="F8" s="23" t="s">
        <v>27</v>
      </c>
    </row>
    <row r="9" ht="79.5" customHeight="1">
      <c r="A9" s="24"/>
      <c r="B9" s="25"/>
      <c r="C9" s="26" t="s">
        <v>28</v>
      </c>
      <c r="D9" s="27" t="s">
        <v>29</v>
      </c>
      <c r="E9" s="27" t="s">
        <v>30</v>
      </c>
      <c r="F9" s="28" t="s">
        <v>31</v>
      </c>
    </row>
    <row r="12">
      <c r="H12" s="29"/>
    </row>
    <row r="15">
      <c r="K15" s="30"/>
      <c r="L15" s="30"/>
      <c r="M15" s="30"/>
    </row>
    <row r="18">
      <c r="L18" s="31"/>
    </row>
    <row r="19">
      <c r="L19" s="31"/>
    </row>
    <row r="20">
      <c r="K20" s="30"/>
    </row>
    <row r="24">
      <c r="K24" s="30"/>
    </row>
  </sheetData>
  <printOptions gridLines="1" horizontalCentered="1"/>
  <pageMargins bottom="0.75" footer="0.0" header="0.0" left="0.7" right="0.7" top="0.75"/>
  <pageSetup fitToHeight="0" cellComments="atEnd" orientation="portrait" pageOrder="overThenDown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13.75"/>
  </cols>
  <sheetData>
    <row r="1" ht="37.5" customHeight="1">
      <c r="A1" s="32" t="s">
        <v>32</v>
      </c>
      <c r="B1" s="33" t="s">
        <v>33</v>
      </c>
      <c r="C1" s="34"/>
    </row>
    <row r="2" ht="37.5" customHeight="1">
      <c r="A2" s="35" t="s">
        <v>34</v>
      </c>
      <c r="B2" s="36"/>
    </row>
    <row r="3" ht="37.5" customHeight="1">
      <c r="A3" s="37"/>
      <c r="B3" s="38" t="s">
        <v>35</v>
      </c>
    </row>
    <row r="4" ht="37.5" customHeight="1">
      <c r="A4" s="35" t="s">
        <v>35</v>
      </c>
      <c r="B4" s="36"/>
    </row>
    <row r="5" ht="37.5" customHeight="1">
      <c r="A5" s="37"/>
      <c r="B5" s="39" t="s">
        <v>20</v>
      </c>
    </row>
    <row r="6" ht="37.5" customHeight="1">
      <c r="A6" s="40" t="s">
        <v>14</v>
      </c>
      <c r="B6" s="36"/>
    </row>
    <row r="7" ht="37.5" customHeight="1">
      <c r="A7" s="37"/>
      <c r="B7" s="39" t="s">
        <v>36</v>
      </c>
    </row>
    <row r="8" ht="37.5" customHeight="1">
      <c r="A8" s="40" t="s">
        <v>20</v>
      </c>
      <c r="B8" s="36"/>
    </row>
    <row r="9" ht="37.5" customHeight="1">
      <c r="A9" s="37"/>
      <c r="B9" s="39" t="s">
        <v>14</v>
      </c>
    </row>
    <row r="10" ht="37.5" customHeight="1">
      <c r="A10" s="41" t="s">
        <v>14</v>
      </c>
      <c r="B10" s="42"/>
    </row>
    <row r="11" ht="45.75" customHeight="1">
      <c r="A11" s="37"/>
    </row>
    <row r="12">
      <c r="A12" s="30" t="s">
        <v>37</v>
      </c>
    </row>
    <row r="13">
      <c r="A13" s="43" t="s">
        <v>38</v>
      </c>
      <c r="B13" s="43" t="s">
        <v>34</v>
      </c>
      <c r="C13" s="43" t="s">
        <v>39</v>
      </c>
      <c r="D13" s="43" t="s">
        <v>40</v>
      </c>
      <c r="F13" s="44"/>
      <c r="H13" s="44"/>
      <c r="I13" s="44"/>
      <c r="J13" s="44"/>
    </row>
    <row r="14">
      <c r="A14" s="43" t="s">
        <v>38</v>
      </c>
      <c r="B14" s="43" t="s">
        <v>34</v>
      </c>
      <c r="C14" s="43" t="s">
        <v>39</v>
      </c>
      <c r="D14" s="43" t="s">
        <v>41</v>
      </c>
      <c r="F14" s="44"/>
      <c r="G14" s="44"/>
      <c r="H14" s="44"/>
      <c r="I14" s="44"/>
      <c r="J14" s="44"/>
    </row>
    <row r="16">
      <c r="A16" s="44" t="s">
        <v>42</v>
      </c>
    </row>
    <row r="17">
      <c r="A17" s="44" t="s">
        <v>43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0" t="s">
        <v>44</v>
      </c>
      <c r="B1" s="30" t="s">
        <v>45</v>
      </c>
      <c r="C1" s="30" t="s">
        <v>46</v>
      </c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</row>
    <row r="2">
      <c r="A2" s="44" t="s">
        <v>47</v>
      </c>
      <c r="B2" s="44" t="s">
        <v>48</v>
      </c>
      <c r="C2" s="44" t="s">
        <v>12</v>
      </c>
    </row>
    <row r="3">
      <c r="A3" s="44" t="s">
        <v>47</v>
      </c>
      <c r="B3" s="44" t="s">
        <v>48</v>
      </c>
      <c r="C3" s="44" t="s">
        <v>11</v>
      </c>
    </row>
    <row r="4">
      <c r="A4" s="44" t="s">
        <v>47</v>
      </c>
      <c r="B4" s="44" t="s">
        <v>48</v>
      </c>
      <c r="C4" s="44" t="s">
        <v>49</v>
      </c>
    </row>
    <row r="5">
      <c r="A5" s="44" t="s">
        <v>47</v>
      </c>
      <c r="B5" s="44" t="s">
        <v>48</v>
      </c>
      <c r="C5" s="44" t="s">
        <v>50</v>
      </c>
    </row>
    <row r="6">
      <c r="A6" s="44" t="s">
        <v>47</v>
      </c>
      <c r="B6" s="44" t="s">
        <v>48</v>
      </c>
      <c r="C6" s="44" t="s">
        <v>51</v>
      </c>
    </row>
    <row r="7">
      <c r="A7" s="44" t="s">
        <v>47</v>
      </c>
      <c r="B7" s="44" t="s">
        <v>52</v>
      </c>
      <c r="C7" s="44" t="s">
        <v>7</v>
      </c>
    </row>
    <row r="8">
      <c r="A8" s="44" t="s">
        <v>47</v>
      </c>
      <c r="B8" s="44" t="s">
        <v>52</v>
      </c>
      <c r="C8" s="44" t="s">
        <v>53</v>
      </c>
    </row>
    <row r="9">
      <c r="A9" s="44" t="s">
        <v>47</v>
      </c>
      <c r="B9" s="44" t="s">
        <v>52</v>
      </c>
      <c r="C9" s="44" t="s">
        <v>14</v>
      </c>
    </row>
    <row r="10">
      <c r="A10" s="44" t="s">
        <v>47</v>
      </c>
      <c r="B10" s="44" t="s">
        <v>52</v>
      </c>
      <c r="C10" s="44" t="s">
        <v>6</v>
      </c>
    </row>
    <row r="11">
      <c r="A11" s="44" t="s">
        <v>47</v>
      </c>
      <c r="B11" s="44" t="s">
        <v>52</v>
      </c>
      <c r="C11" s="44" t="s">
        <v>16</v>
      </c>
    </row>
    <row r="12">
      <c r="A12" s="44" t="s">
        <v>47</v>
      </c>
      <c r="B12" s="44" t="s">
        <v>52</v>
      </c>
      <c r="C12" s="44" t="s">
        <v>5</v>
      </c>
    </row>
    <row r="13">
      <c r="A13" s="44" t="s">
        <v>47</v>
      </c>
      <c r="B13" s="44" t="s">
        <v>54</v>
      </c>
      <c r="C13" s="44" t="s">
        <v>10</v>
      </c>
    </row>
    <row r="14">
      <c r="A14" s="44" t="s">
        <v>47</v>
      </c>
      <c r="B14" s="44" t="s">
        <v>54</v>
      </c>
      <c r="C14" s="44" t="s">
        <v>55</v>
      </c>
    </row>
    <row r="15">
      <c r="A15" s="44" t="s">
        <v>47</v>
      </c>
      <c r="B15" s="44" t="s">
        <v>54</v>
      </c>
      <c r="C15" s="44" t="s">
        <v>20</v>
      </c>
    </row>
    <row r="16">
      <c r="A16" s="44" t="s">
        <v>47</v>
      </c>
      <c r="B16" s="44" t="s">
        <v>54</v>
      </c>
      <c r="C16" s="44" t="s">
        <v>56</v>
      </c>
    </row>
    <row r="17">
      <c r="A17" s="44" t="s">
        <v>47</v>
      </c>
      <c r="B17" s="44" t="s">
        <v>54</v>
      </c>
      <c r="C17" s="44" t="s">
        <v>36</v>
      </c>
    </row>
    <row r="18">
      <c r="A18" s="44" t="s">
        <v>47</v>
      </c>
      <c r="B18" s="44" t="s">
        <v>54</v>
      </c>
      <c r="C18" s="44" t="s">
        <v>9</v>
      </c>
    </row>
    <row r="19">
      <c r="A19" s="44" t="s">
        <v>47</v>
      </c>
      <c r="B19" s="44" t="s">
        <v>54</v>
      </c>
      <c r="C19" s="44" t="s">
        <v>57</v>
      </c>
    </row>
    <row r="20">
      <c r="A20" s="44" t="s">
        <v>47</v>
      </c>
      <c r="B20" s="44" t="s">
        <v>54</v>
      </c>
      <c r="C20" s="44" t="s">
        <v>58</v>
      </c>
    </row>
    <row r="21">
      <c r="A21" s="44" t="s">
        <v>47</v>
      </c>
      <c r="B21" s="44" t="s">
        <v>54</v>
      </c>
      <c r="C21" s="44" t="s">
        <v>59</v>
      </c>
    </row>
    <row r="22">
      <c r="A22" s="44" t="s">
        <v>47</v>
      </c>
      <c r="B22" s="44" t="s">
        <v>54</v>
      </c>
      <c r="C22" s="44" t="s">
        <v>60</v>
      </c>
    </row>
    <row r="23">
      <c r="A23" s="44" t="s">
        <v>47</v>
      </c>
      <c r="B23" s="44" t="s">
        <v>54</v>
      </c>
      <c r="C23" s="44" t="s">
        <v>4</v>
      </c>
    </row>
    <row r="24">
      <c r="A24" s="44" t="s">
        <v>47</v>
      </c>
      <c r="B24" s="44" t="s">
        <v>54</v>
      </c>
      <c r="C24" s="44" t="s">
        <v>61</v>
      </c>
    </row>
    <row r="25">
      <c r="A25" s="44" t="s">
        <v>47</v>
      </c>
      <c r="B25" s="44" t="s">
        <v>54</v>
      </c>
      <c r="C25" s="44" t="s">
        <v>34</v>
      </c>
    </row>
    <row r="26">
      <c r="A26" s="44" t="s">
        <v>47</v>
      </c>
      <c r="B26" s="44" t="s">
        <v>54</v>
      </c>
      <c r="C26" s="44" t="s">
        <v>62</v>
      </c>
    </row>
    <row r="27">
      <c r="A27" s="44" t="s">
        <v>47</v>
      </c>
      <c r="B27" s="44" t="s">
        <v>63</v>
      </c>
      <c r="C27" s="44" t="s">
        <v>64</v>
      </c>
    </row>
    <row r="28">
      <c r="A28" s="44" t="s">
        <v>47</v>
      </c>
      <c r="B28" s="44" t="s">
        <v>54</v>
      </c>
      <c r="C28" s="44" t="s">
        <v>65</v>
      </c>
    </row>
    <row r="29">
      <c r="A29" s="44" t="s">
        <v>47</v>
      </c>
      <c r="B29" s="44" t="s">
        <v>54</v>
      </c>
      <c r="C29" s="44" t="s">
        <v>22</v>
      </c>
    </row>
    <row r="30">
      <c r="A30" s="44" t="s">
        <v>47</v>
      </c>
      <c r="B30" s="44" t="s">
        <v>54</v>
      </c>
      <c r="C30" s="44" t="s">
        <v>66</v>
      </c>
    </row>
    <row r="31">
      <c r="A31" s="44" t="s">
        <v>47</v>
      </c>
      <c r="B31" s="44" t="s">
        <v>54</v>
      </c>
      <c r="C31" s="44" t="s">
        <v>31</v>
      </c>
    </row>
    <row r="32">
      <c r="A32" s="44" t="s">
        <v>47</v>
      </c>
      <c r="B32" s="44" t="s">
        <v>54</v>
      </c>
      <c r="C32" s="44" t="s">
        <v>67</v>
      </c>
    </row>
    <row r="33">
      <c r="A33" s="44" t="s">
        <v>47</v>
      </c>
      <c r="B33" s="44" t="s">
        <v>54</v>
      </c>
      <c r="C33" s="44" t="s">
        <v>68</v>
      </c>
    </row>
    <row r="34">
      <c r="A34" s="44" t="s">
        <v>47</v>
      </c>
      <c r="B34" s="44" t="s">
        <v>63</v>
      </c>
      <c r="C34" s="44" t="s">
        <v>28</v>
      </c>
    </row>
    <row r="35">
      <c r="A35" s="44" t="s">
        <v>47</v>
      </c>
      <c r="B35" s="44" t="s">
        <v>63</v>
      </c>
      <c r="C35" s="44" t="s">
        <v>25</v>
      </c>
    </row>
    <row r="36">
      <c r="A36" s="44" t="s">
        <v>47</v>
      </c>
      <c r="B36" s="44" t="s">
        <v>63</v>
      </c>
      <c r="C36" s="44" t="s">
        <v>18</v>
      </c>
    </row>
    <row r="37">
      <c r="A37" s="44" t="s">
        <v>47</v>
      </c>
      <c r="B37" s="44" t="s">
        <v>63</v>
      </c>
      <c r="C37" s="44" t="s">
        <v>19</v>
      </c>
    </row>
    <row r="38">
      <c r="A38" s="44" t="s">
        <v>47</v>
      </c>
      <c r="B38" s="44" t="s">
        <v>63</v>
      </c>
      <c r="C38" s="44" t="s">
        <v>69</v>
      </c>
    </row>
    <row r="39">
      <c r="A39" s="44" t="s">
        <v>47</v>
      </c>
      <c r="B39" s="44" t="s">
        <v>63</v>
      </c>
      <c r="C39" s="44" t="s">
        <v>17</v>
      </c>
    </row>
    <row r="40">
      <c r="A40" s="44" t="s">
        <v>70</v>
      </c>
      <c r="B40" s="44" t="s">
        <v>71</v>
      </c>
      <c r="C40" s="44" t="s">
        <v>72</v>
      </c>
    </row>
    <row r="41">
      <c r="A41" s="44" t="s">
        <v>70</v>
      </c>
      <c r="B41" s="44" t="s">
        <v>71</v>
      </c>
      <c r="C41" s="44" t="s">
        <v>73</v>
      </c>
    </row>
    <row r="42">
      <c r="A42" s="44" t="s">
        <v>70</v>
      </c>
      <c r="B42" s="44" t="s">
        <v>71</v>
      </c>
      <c r="C42" s="44" t="s">
        <v>74</v>
      </c>
    </row>
    <row r="43">
      <c r="A43" s="44" t="s">
        <v>70</v>
      </c>
      <c r="B43" s="44" t="s">
        <v>71</v>
      </c>
      <c r="C43" s="44" t="s">
        <v>75</v>
      </c>
    </row>
    <row r="44">
      <c r="A44" s="44" t="s">
        <v>70</v>
      </c>
      <c r="B44" s="44" t="s">
        <v>71</v>
      </c>
      <c r="C44" s="44" t="s">
        <v>76</v>
      </c>
    </row>
    <row r="45">
      <c r="A45" s="44" t="s">
        <v>70</v>
      </c>
      <c r="B45" s="44" t="s">
        <v>71</v>
      </c>
      <c r="C45" s="44" t="s">
        <v>77</v>
      </c>
    </row>
    <row r="46">
      <c r="A46" s="44" t="s">
        <v>70</v>
      </c>
      <c r="B46" s="44" t="s">
        <v>71</v>
      </c>
      <c r="C46" s="44" t="s">
        <v>78</v>
      </c>
    </row>
    <row r="47">
      <c r="A47" s="44" t="s">
        <v>70</v>
      </c>
      <c r="B47" s="44" t="s">
        <v>71</v>
      </c>
      <c r="C47" s="44" t="s">
        <v>79</v>
      </c>
    </row>
    <row r="48">
      <c r="A48" s="44" t="s">
        <v>70</v>
      </c>
      <c r="B48" s="44" t="s">
        <v>71</v>
      </c>
      <c r="C48" s="44" t="s">
        <v>80</v>
      </c>
    </row>
    <row r="49">
      <c r="A49" s="44" t="s">
        <v>70</v>
      </c>
      <c r="B49" s="44" t="s">
        <v>71</v>
      </c>
      <c r="C49" s="44" t="s">
        <v>81</v>
      </c>
    </row>
    <row r="50">
      <c r="A50" s="44" t="s">
        <v>70</v>
      </c>
      <c r="B50" s="44" t="s">
        <v>71</v>
      </c>
      <c r="C50" s="44" t="s">
        <v>82</v>
      </c>
    </row>
    <row r="51">
      <c r="A51" s="44" t="s">
        <v>70</v>
      </c>
      <c r="B51" s="44" t="s">
        <v>71</v>
      </c>
      <c r="C51" s="44" t="s">
        <v>83</v>
      </c>
    </row>
    <row r="52">
      <c r="A52" s="44" t="s">
        <v>70</v>
      </c>
      <c r="B52" s="44" t="s">
        <v>71</v>
      </c>
      <c r="C52" s="44" t="s">
        <v>84</v>
      </c>
    </row>
    <row r="53">
      <c r="A53" s="44" t="s">
        <v>70</v>
      </c>
      <c r="B53" s="44" t="s">
        <v>71</v>
      </c>
      <c r="C53" s="44" t="s">
        <v>85</v>
      </c>
    </row>
    <row r="54">
      <c r="A54" s="44" t="s">
        <v>70</v>
      </c>
      <c r="B54" s="44" t="s">
        <v>71</v>
      </c>
      <c r="C54" s="44" t="s">
        <v>86</v>
      </c>
    </row>
    <row r="55">
      <c r="A55" s="44" t="s">
        <v>70</v>
      </c>
      <c r="B55" s="44" t="s">
        <v>71</v>
      </c>
      <c r="C55" s="44" t="s">
        <v>87</v>
      </c>
    </row>
    <row r="56">
      <c r="A56" s="44" t="s">
        <v>70</v>
      </c>
      <c r="B56" s="44" t="s">
        <v>71</v>
      </c>
      <c r="C56" s="44" t="s">
        <v>88</v>
      </c>
    </row>
    <row r="57">
      <c r="A57" s="44" t="s">
        <v>70</v>
      </c>
      <c r="B57" s="44" t="s">
        <v>71</v>
      </c>
      <c r="C57" s="44" t="s">
        <v>89</v>
      </c>
    </row>
    <row r="58">
      <c r="A58" s="44" t="s">
        <v>70</v>
      </c>
      <c r="B58" s="44" t="s">
        <v>71</v>
      </c>
      <c r="C58" s="44" t="s">
        <v>90</v>
      </c>
    </row>
    <row r="59">
      <c r="A59" s="44" t="s">
        <v>70</v>
      </c>
      <c r="B59" s="44" t="s">
        <v>71</v>
      </c>
      <c r="C59" s="44" t="s">
        <v>91</v>
      </c>
    </row>
    <row r="60">
      <c r="A60" s="44" t="s">
        <v>70</v>
      </c>
      <c r="B60" s="44" t="s">
        <v>71</v>
      </c>
      <c r="C60" s="44" t="s">
        <v>92</v>
      </c>
    </row>
    <row r="61">
      <c r="A61" s="44" t="s">
        <v>70</v>
      </c>
      <c r="B61" s="44" t="s">
        <v>71</v>
      </c>
      <c r="C61" s="44" t="s">
        <v>93</v>
      </c>
    </row>
    <row r="62">
      <c r="A62" s="44" t="s">
        <v>70</v>
      </c>
      <c r="B62" s="44" t="s">
        <v>71</v>
      </c>
      <c r="C62" s="44" t="s">
        <v>94</v>
      </c>
    </row>
    <row r="63">
      <c r="A63" s="44" t="s">
        <v>70</v>
      </c>
      <c r="B63" s="44" t="s">
        <v>71</v>
      </c>
      <c r="C63" s="44" t="s">
        <v>95</v>
      </c>
    </row>
    <row r="64">
      <c r="A64" s="44" t="s">
        <v>70</v>
      </c>
      <c r="B64" s="44" t="s">
        <v>71</v>
      </c>
      <c r="C64" s="44" t="s">
        <v>96</v>
      </c>
    </row>
    <row r="65">
      <c r="A65" s="44" t="s">
        <v>70</v>
      </c>
      <c r="B65" s="44" t="s">
        <v>71</v>
      </c>
      <c r="C65" s="44" t="s">
        <v>97</v>
      </c>
    </row>
    <row r="66">
      <c r="A66" s="44" t="s">
        <v>70</v>
      </c>
      <c r="B66" s="44" t="s">
        <v>71</v>
      </c>
      <c r="C66" s="44" t="s">
        <v>98</v>
      </c>
    </row>
    <row r="67">
      <c r="A67" s="44" t="s">
        <v>70</v>
      </c>
      <c r="B67" s="44" t="s">
        <v>71</v>
      </c>
      <c r="C67" s="44" t="s">
        <v>99</v>
      </c>
    </row>
    <row r="68">
      <c r="A68" s="44" t="s">
        <v>70</v>
      </c>
      <c r="B68" s="44" t="s">
        <v>71</v>
      </c>
      <c r="C68" s="44" t="s">
        <v>100</v>
      </c>
    </row>
    <row r="69">
      <c r="A69" s="44" t="s">
        <v>70</v>
      </c>
      <c r="B69" s="44" t="s">
        <v>71</v>
      </c>
      <c r="C69" s="44" t="s">
        <v>101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0" t="s">
        <v>44</v>
      </c>
      <c r="B1" s="30" t="s">
        <v>45</v>
      </c>
      <c r="C1" s="30" t="s">
        <v>102</v>
      </c>
      <c r="D1" s="30" t="s">
        <v>46</v>
      </c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</row>
    <row r="2">
      <c r="A2" s="44" t="s">
        <v>70</v>
      </c>
      <c r="B2" s="46" t="s">
        <v>103</v>
      </c>
      <c r="C2" s="44" t="s">
        <v>104</v>
      </c>
      <c r="D2" s="46" t="s">
        <v>100</v>
      </c>
    </row>
    <row r="3">
      <c r="A3" s="44" t="s">
        <v>70</v>
      </c>
      <c r="B3" s="46" t="s">
        <v>103</v>
      </c>
      <c r="C3" s="44" t="s">
        <v>104</v>
      </c>
      <c r="D3" s="46" t="s">
        <v>94</v>
      </c>
    </row>
    <row r="4">
      <c r="A4" s="44" t="s">
        <v>70</v>
      </c>
      <c r="B4" s="46" t="s">
        <v>103</v>
      </c>
      <c r="C4" s="44" t="s">
        <v>104</v>
      </c>
      <c r="D4" s="46" t="s">
        <v>80</v>
      </c>
    </row>
    <row r="5">
      <c r="A5" s="44" t="s">
        <v>70</v>
      </c>
      <c r="B5" s="46" t="s">
        <v>103</v>
      </c>
      <c r="C5" s="44" t="s">
        <v>104</v>
      </c>
      <c r="D5" s="46" t="s">
        <v>81</v>
      </c>
    </row>
    <row r="6">
      <c r="A6" s="44" t="s">
        <v>70</v>
      </c>
      <c r="B6" s="46" t="s">
        <v>103</v>
      </c>
      <c r="C6" s="44" t="s">
        <v>104</v>
      </c>
      <c r="D6" s="46" t="s">
        <v>105</v>
      </c>
    </row>
    <row r="7">
      <c r="A7" s="44" t="s">
        <v>70</v>
      </c>
      <c r="B7" s="46" t="s">
        <v>103</v>
      </c>
      <c r="C7" s="44" t="s">
        <v>104</v>
      </c>
      <c r="D7" s="46" t="s">
        <v>89</v>
      </c>
    </row>
    <row r="8">
      <c r="A8" s="44" t="s">
        <v>70</v>
      </c>
      <c r="B8" s="46" t="s">
        <v>103</v>
      </c>
      <c r="C8" s="44" t="s">
        <v>104</v>
      </c>
      <c r="D8" s="46" t="s">
        <v>90</v>
      </c>
    </row>
    <row r="9">
      <c r="A9" s="44" t="s">
        <v>70</v>
      </c>
      <c r="B9" s="46" t="s">
        <v>103</v>
      </c>
      <c r="C9" s="44" t="s">
        <v>104</v>
      </c>
      <c r="D9" s="46" t="s">
        <v>91</v>
      </c>
    </row>
    <row r="10">
      <c r="A10" s="44" t="s">
        <v>70</v>
      </c>
      <c r="B10" s="46" t="s">
        <v>103</v>
      </c>
      <c r="C10" s="44" t="s">
        <v>104</v>
      </c>
      <c r="D10" s="46" t="s">
        <v>92</v>
      </c>
    </row>
    <row r="11">
      <c r="A11" s="44" t="s">
        <v>70</v>
      </c>
      <c r="B11" s="46" t="s">
        <v>103</v>
      </c>
      <c r="C11" s="44" t="s">
        <v>104</v>
      </c>
      <c r="D11" s="46" t="s">
        <v>87</v>
      </c>
    </row>
    <row r="12">
      <c r="A12" s="44" t="s">
        <v>70</v>
      </c>
      <c r="B12" s="46" t="s">
        <v>103</v>
      </c>
      <c r="C12" s="44" t="s">
        <v>104</v>
      </c>
      <c r="D12" s="46" t="s">
        <v>106</v>
      </c>
    </row>
    <row r="13">
      <c r="A13" s="44" t="s">
        <v>70</v>
      </c>
      <c r="B13" s="46" t="s">
        <v>103</v>
      </c>
      <c r="C13" s="44" t="s">
        <v>104</v>
      </c>
      <c r="D13" s="46" t="s">
        <v>107</v>
      </c>
    </row>
    <row r="14">
      <c r="A14" s="44" t="s">
        <v>70</v>
      </c>
      <c r="B14" s="46" t="s">
        <v>103</v>
      </c>
      <c r="C14" s="44" t="s">
        <v>104</v>
      </c>
      <c r="D14" s="46" t="s">
        <v>93</v>
      </c>
    </row>
    <row r="15">
      <c r="A15" s="44" t="s">
        <v>70</v>
      </c>
      <c r="B15" s="46" t="s">
        <v>103</v>
      </c>
      <c r="C15" s="44" t="s">
        <v>104</v>
      </c>
      <c r="D15" s="46" t="s">
        <v>96</v>
      </c>
    </row>
    <row r="16">
      <c r="A16" s="44" t="s">
        <v>70</v>
      </c>
      <c r="B16" s="46" t="s">
        <v>103</v>
      </c>
      <c r="C16" s="44" t="s">
        <v>104</v>
      </c>
      <c r="D16" s="46" t="s">
        <v>97</v>
      </c>
    </row>
    <row r="17">
      <c r="A17" s="44" t="s">
        <v>70</v>
      </c>
      <c r="B17" s="46" t="s">
        <v>103</v>
      </c>
      <c r="C17" s="44" t="s">
        <v>104</v>
      </c>
      <c r="D17" s="46" t="s">
        <v>99</v>
      </c>
    </row>
    <row r="18">
      <c r="A18" s="44" t="s">
        <v>70</v>
      </c>
      <c r="B18" s="46" t="s">
        <v>103</v>
      </c>
      <c r="C18" s="44" t="s">
        <v>104</v>
      </c>
      <c r="D18" s="46" t="s">
        <v>73</v>
      </c>
    </row>
    <row r="19">
      <c r="A19" s="44" t="s">
        <v>70</v>
      </c>
      <c r="B19" s="46" t="s">
        <v>103</v>
      </c>
      <c r="C19" s="44" t="s">
        <v>104</v>
      </c>
      <c r="D19" s="46" t="s">
        <v>95</v>
      </c>
    </row>
    <row r="20">
      <c r="A20" s="44" t="s">
        <v>70</v>
      </c>
      <c r="B20" s="46" t="s">
        <v>103</v>
      </c>
      <c r="C20" s="44" t="s">
        <v>104</v>
      </c>
      <c r="D20" s="46" t="s">
        <v>101</v>
      </c>
    </row>
    <row r="21">
      <c r="A21" s="44" t="s">
        <v>70</v>
      </c>
      <c r="B21" s="46" t="s">
        <v>103</v>
      </c>
      <c r="C21" s="44" t="s">
        <v>104</v>
      </c>
      <c r="D21" s="46" t="s">
        <v>72</v>
      </c>
    </row>
    <row r="22">
      <c r="A22" s="44" t="s">
        <v>70</v>
      </c>
      <c r="B22" s="46" t="s">
        <v>103</v>
      </c>
      <c r="C22" s="44" t="s">
        <v>104</v>
      </c>
      <c r="D22" s="46" t="s">
        <v>76</v>
      </c>
    </row>
    <row r="23">
      <c r="A23" s="44" t="s">
        <v>70</v>
      </c>
      <c r="B23" s="46" t="s">
        <v>103</v>
      </c>
      <c r="C23" s="44" t="s">
        <v>104</v>
      </c>
      <c r="D23" s="46" t="s">
        <v>75</v>
      </c>
    </row>
    <row r="24">
      <c r="A24" s="44" t="s">
        <v>70</v>
      </c>
      <c r="B24" s="46" t="s">
        <v>103</v>
      </c>
      <c r="C24" s="44" t="s">
        <v>104</v>
      </c>
      <c r="D24" s="46" t="s">
        <v>74</v>
      </c>
    </row>
    <row r="25">
      <c r="A25" s="44" t="s">
        <v>70</v>
      </c>
      <c r="B25" s="46" t="s">
        <v>103</v>
      </c>
      <c r="C25" s="44" t="s">
        <v>104</v>
      </c>
      <c r="D25" s="46" t="s">
        <v>78</v>
      </c>
    </row>
    <row r="26">
      <c r="A26" s="44" t="s">
        <v>70</v>
      </c>
      <c r="B26" s="46" t="s">
        <v>103</v>
      </c>
      <c r="C26" s="44" t="s">
        <v>104</v>
      </c>
      <c r="D26" s="46" t="s">
        <v>83</v>
      </c>
    </row>
    <row r="27">
      <c r="A27" s="44" t="s">
        <v>70</v>
      </c>
      <c r="B27" s="46" t="s">
        <v>103</v>
      </c>
      <c r="C27" s="44" t="s">
        <v>104</v>
      </c>
      <c r="D27" s="46" t="s">
        <v>77</v>
      </c>
    </row>
    <row r="28">
      <c r="A28" s="44" t="s">
        <v>70</v>
      </c>
      <c r="B28" s="46" t="s">
        <v>103</v>
      </c>
      <c r="C28" s="44" t="s">
        <v>104</v>
      </c>
      <c r="D28" s="46" t="s">
        <v>88</v>
      </c>
    </row>
    <row r="29">
      <c r="A29" s="44" t="s">
        <v>70</v>
      </c>
      <c r="B29" s="44" t="s">
        <v>108</v>
      </c>
      <c r="C29" s="44" t="s">
        <v>109</v>
      </c>
      <c r="D29" s="44" t="s">
        <v>38</v>
      </c>
      <c r="E29" s="44"/>
      <c r="F29" s="44"/>
    </row>
    <row r="30">
      <c r="A30" s="44" t="s">
        <v>70</v>
      </c>
      <c r="B30" s="44" t="s">
        <v>108</v>
      </c>
      <c r="C30" s="44" t="s">
        <v>109</v>
      </c>
      <c r="D30" s="44" t="s">
        <v>34</v>
      </c>
      <c r="E30" s="44"/>
      <c r="F30" s="44"/>
    </row>
    <row r="31">
      <c r="A31" s="44" t="s">
        <v>70</v>
      </c>
      <c r="B31" s="44" t="s">
        <v>108</v>
      </c>
      <c r="C31" s="44" t="s">
        <v>109</v>
      </c>
      <c r="D31" s="44" t="s">
        <v>39</v>
      </c>
    </row>
    <row r="32">
      <c r="A32" s="44" t="s">
        <v>70</v>
      </c>
      <c r="B32" s="44" t="s">
        <v>108</v>
      </c>
      <c r="C32" s="44" t="s">
        <v>109</v>
      </c>
      <c r="D32" s="44" t="s">
        <v>40</v>
      </c>
    </row>
    <row r="33">
      <c r="A33" s="44" t="s">
        <v>70</v>
      </c>
      <c r="B33" s="44" t="s">
        <v>108</v>
      </c>
      <c r="C33" s="44" t="s">
        <v>109</v>
      </c>
      <c r="D33" s="44" t="s">
        <v>41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0" t="s">
        <v>110</v>
      </c>
      <c r="B1" s="30" t="s">
        <v>111</v>
      </c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</row>
    <row r="2">
      <c r="A2" s="44" t="s">
        <v>112</v>
      </c>
      <c r="B2" s="44" t="s">
        <v>4</v>
      </c>
    </row>
    <row r="3">
      <c r="A3" s="44" t="s">
        <v>113</v>
      </c>
      <c r="B3" s="44" t="s">
        <v>59</v>
      </c>
    </row>
    <row r="4">
      <c r="A4" s="44" t="s">
        <v>114</v>
      </c>
      <c r="B4" s="44" t="s">
        <v>51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75"/>
  </cols>
  <sheetData>
    <row r="1">
      <c r="A1" s="30" t="s">
        <v>111</v>
      </c>
      <c r="B1" s="30" t="s">
        <v>115</v>
      </c>
      <c r="C1" s="30" t="s">
        <v>116</v>
      </c>
      <c r="D1" s="30" t="s">
        <v>117</v>
      </c>
      <c r="E1" s="30" t="s">
        <v>118</v>
      </c>
      <c r="F1" s="30" t="s">
        <v>42</v>
      </c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</row>
    <row r="2">
      <c r="A2" s="47" t="s">
        <v>59</v>
      </c>
      <c r="B2" s="47" t="s">
        <v>119</v>
      </c>
      <c r="C2" s="48">
        <v>2.0</v>
      </c>
      <c r="D2" s="44" t="s">
        <v>47</v>
      </c>
      <c r="E2" s="44" t="s">
        <v>54</v>
      </c>
    </row>
    <row r="3">
      <c r="A3" s="44" t="s">
        <v>51</v>
      </c>
      <c r="B3" s="44" t="s">
        <v>119</v>
      </c>
      <c r="C3" s="48">
        <v>2.0</v>
      </c>
      <c r="D3" s="44" t="s">
        <v>47</v>
      </c>
      <c r="E3" s="44" t="s">
        <v>48</v>
      </c>
    </row>
    <row r="4">
      <c r="A4" s="44" t="s">
        <v>34</v>
      </c>
      <c r="B4" s="44" t="s">
        <v>104</v>
      </c>
      <c r="C4" s="48">
        <v>1.0</v>
      </c>
      <c r="D4" s="44" t="s">
        <v>47</v>
      </c>
      <c r="E4" s="44" t="s">
        <v>120</v>
      </c>
    </row>
    <row r="5">
      <c r="A5" s="44" t="s">
        <v>34</v>
      </c>
      <c r="B5" s="44" t="s">
        <v>119</v>
      </c>
      <c r="C5" s="48">
        <v>1.0</v>
      </c>
      <c r="D5" s="44" t="s">
        <v>70</v>
      </c>
      <c r="E5" s="44" t="s">
        <v>108</v>
      </c>
    </row>
    <row r="6">
      <c r="A6" s="44" t="s">
        <v>14</v>
      </c>
      <c r="B6" s="44" t="s">
        <v>104</v>
      </c>
      <c r="C6" s="48">
        <v>1.0</v>
      </c>
      <c r="D6" s="44" t="s">
        <v>47</v>
      </c>
      <c r="E6" s="44" t="s">
        <v>121</v>
      </c>
    </row>
    <row r="7">
      <c r="A7" s="44" t="s">
        <v>122</v>
      </c>
      <c r="B7" s="44" t="s">
        <v>123</v>
      </c>
      <c r="C7" s="48">
        <v>1.0</v>
      </c>
      <c r="D7" s="44" t="s">
        <v>47</v>
      </c>
      <c r="E7" s="44" t="s">
        <v>124</v>
      </c>
    </row>
    <row r="8">
      <c r="A8" s="44" t="s">
        <v>16</v>
      </c>
      <c r="B8" s="44" t="s">
        <v>104</v>
      </c>
      <c r="C8" s="48">
        <v>1.0</v>
      </c>
      <c r="D8" s="44" t="s">
        <v>47</v>
      </c>
      <c r="E8" s="44" t="s">
        <v>125</v>
      </c>
    </row>
    <row r="9">
      <c r="A9" s="44" t="s">
        <v>122</v>
      </c>
      <c r="B9" s="44" t="s">
        <v>123</v>
      </c>
      <c r="C9" s="48">
        <v>1.0</v>
      </c>
      <c r="D9" s="44" t="s">
        <v>47</v>
      </c>
      <c r="E9" s="44" t="s">
        <v>126</v>
      </c>
    </row>
    <row r="10">
      <c r="A10" s="44" t="s">
        <v>64</v>
      </c>
      <c r="B10" s="44" t="s">
        <v>119</v>
      </c>
      <c r="C10" s="48">
        <v>2.0</v>
      </c>
      <c r="D10" s="44" t="s">
        <v>47</v>
      </c>
      <c r="E10" s="44" t="s">
        <v>63</v>
      </c>
    </row>
    <row r="11">
      <c r="A11" s="47" t="s">
        <v>4</v>
      </c>
      <c r="B11" s="47" t="s">
        <v>119</v>
      </c>
      <c r="C11" s="48">
        <v>2.0</v>
      </c>
      <c r="D11" s="44" t="s">
        <v>47</v>
      </c>
      <c r="E11" s="44" t="s">
        <v>54</v>
      </c>
    </row>
    <row r="12">
      <c r="A12" s="44" t="s">
        <v>39</v>
      </c>
      <c r="B12" s="44" t="s">
        <v>119</v>
      </c>
      <c r="C12" s="48">
        <v>1.0</v>
      </c>
      <c r="D12" s="44" t="s">
        <v>70</v>
      </c>
      <c r="E12" s="44" t="s">
        <v>108</v>
      </c>
    </row>
    <row r="13">
      <c r="A13" s="47" t="s">
        <v>41</v>
      </c>
      <c r="B13" s="47" t="s">
        <v>119</v>
      </c>
      <c r="C13" s="48">
        <v>1.0</v>
      </c>
      <c r="D13" s="44" t="s">
        <v>70</v>
      </c>
      <c r="E13" s="44" t="s">
        <v>108</v>
      </c>
      <c r="F13" s="44" t="s">
        <v>127</v>
      </c>
    </row>
    <row r="14">
      <c r="A14" s="47"/>
      <c r="B14" s="47"/>
      <c r="C14" s="48"/>
    </row>
    <row r="15">
      <c r="A15" s="47"/>
      <c r="B15" s="47"/>
      <c r="C15" s="48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9.63"/>
  </cols>
  <sheetData>
    <row r="1">
      <c r="A1" s="30" t="s">
        <v>128</v>
      </c>
      <c r="B1" s="30" t="s">
        <v>129</v>
      </c>
      <c r="C1" s="30" t="s">
        <v>70</v>
      </c>
      <c r="D1" s="30" t="s">
        <v>130</v>
      </c>
    </row>
    <row r="2">
      <c r="A2" s="44" t="s">
        <v>8</v>
      </c>
      <c r="B2" s="44">
        <v>31.0</v>
      </c>
      <c r="C2" s="44">
        <v>8.0</v>
      </c>
      <c r="D2" s="44">
        <v>40.0</v>
      </c>
    </row>
    <row r="3">
      <c r="A3" s="44" t="s">
        <v>104</v>
      </c>
      <c r="B3" s="44">
        <v>21.0</v>
      </c>
      <c r="C3" s="44">
        <v>2.0</v>
      </c>
      <c r="D3" s="44">
        <v>72.0</v>
      </c>
    </row>
    <row r="4">
      <c r="A4" s="44" t="s">
        <v>131</v>
      </c>
      <c r="B4" s="44">
        <v>0.0</v>
      </c>
      <c r="C4" s="44">
        <v>1.0</v>
      </c>
      <c r="D4" s="44">
        <v>150.0</v>
      </c>
    </row>
    <row r="5">
      <c r="A5" s="44" t="s">
        <v>132</v>
      </c>
      <c r="B5" s="44">
        <v>0.0</v>
      </c>
      <c r="C5" s="44">
        <v>2.0</v>
      </c>
      <c r="D5" s="49">
        <f>(66*6)+(20*3)</f>
        <v>456</v>
      </c>
    </row>
    <row r="6">
      <c r="A6" s="44" t="s">
        <v>133</v>
      </c>
      <c r="B6" s="49">
        <f>(B2*D2)+(B3*D3)+(B4*D4)+(B5*D5)</f>
        <v>2752</v>
      </c>
      <c r="C6" s="49">
        <f>(C2*D2)+(C3*D3)+(C4*D4)+(C5*D5)</f>
        <v>1526</v>
      </c>
    </row>
    <row r="7">
      <c r="A7" s="30" t="s">
        <v>134</v>
      </c>
      <c r="B7" s="45">
        <f>SUM(B6:C6)</f>
        <v>4278</v>
      </c>
    </row>
    <row r="10">
      <c r="A10" s="44" t="s">
        <v>135</v>
      </c>
    </row>
    <row r="11">
      <c r="A11" s="44" t="s">
        <v>136</v>
      </c>
      <c r="B11" s="49">
        <f>(2*72)</f>
        <v>144</v>
      </c>
    </row>
    <row r="12">
      <c r="A12" s="44" t="s">
        <v>137</v>
      </c>
      <c r="B12" s="49">
        <f>(1*720)+ (144*2)</f>
        <v>1008</v>
      </c>
      <c r="D12" s="49">
        <f>24*6</f>
        <v>144</v>
      </c>
    </row>
    <row r="13">
      <c r="A13" s="44" t="s">
        <v>138</v>
      </c>
      <c r="B13" s="49">
        <f>6*45</f>
        <v>270</v>
      </c>
      <c r="E13" s="49">
        <f>720+288</f>
        <v>1008</v>
      </c>
    </row>
    <row r="14">
      <c r="A14" s="44" t="s">
        <v>139</v>
      </c>
      <c r="B14" s="49">
        <f>8*7</f>
        <v>56</v>
      </c>
    </row>
    <row r="15">
      <c r="A15" s="44" t="s">
        <v>140</v>
      </c>
      <c r="B15" s="49">
        <f>SUM(B11:B14)</f>
        <v>1478</v>
      </c>
    </row>
    <row r="17">
      <c r="A17" s="44" t="s">
        <v>141</v>
      </c>
      <c r="B17" s="49">
        <f>(18*72)+(8*45)</f>
        <v>1656</v>
      </c>
    </row>
    <row r="18">
      <c r="A18" s="44" t="s">
        <v>142</v>
      </c>
      <c r="B18" s="49">
        <f>B17+'Nursery max capacity'!B15</f>
        <v>3134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38"/>
    <col customWidth="1" min="2" max="7" width="8.25"/>
    <col customWidth="1" min="8" max="8" width="10.5"/>
  </cols>
  <sheetData>
    <row r="1">
      <c r="A1" s="46"/>
      <c r="B1" s="50" t="s">
        <v>143</v>
      </c>
      <c r="C1" s="50" t="s">
        <v>144</v>
      </c>
      <c r="D1" s="50" t="s">
        <v>145</v>
      </c>
      <c r="E1" s="50" t="s">
        <v>146</v>
      </c>
      <c r="F1" s="50" t="s">
        <v>147</v>
      </c>
      <c r="G1" s="50" t="s">
        <v>148</v>
      </c>
      <c r="H1" s="46"/>
    </row>
    <row r="2" ht="42.0" customHeight="1">
      <c r="A2" s="51">
        <v>1.0</v>
      </c>
      <c r="B2" s="52"/>
      <c r="C2" s="52"/>
      <c r="D2" s="53" t="s">
        <v>149</v>
      </c>
      <c r="E2" s="53" t="s">
        <v>149</v>
      </c>
      <c r="F2" s="53" t="s">
        <v>149</v>
      </c>
      <c r="G2" s="53" t="s">
        <v>149</v>
      </c>
      <c r="H2" s="54" t="s">
        <v>150</v>
      </c>
      <c r="I2" s="55"/>
    </row>
    <row r="3" ht="42.0" customHeight="1">
      <c r="A3" s="51">
        <v>2.0</v>
      </c>
      <c r="B3" s="52"/>
      <c r="C3" s="52"/>
      <c r="D3" s="56" t="s">
        <v>151</v>
      </c>
      <c r="E3" s="56" t="s">
        <v>151</v>
      </c>
      <c r="F3" s="56" t="s">
        <v>151</v>
      </c>
      <c r="G3" s="56" t="s">
        <v>151</v>
      </c>
      <c r="H3" s="57" t="s">
        <v>152</v>
      </c>
      <c r="I3" s="55"/>
    </row>
    <row r="4" ht="42.0" customHeight="1">
      <c r="A4" s="51">
        <v>3.0</v>
      </c>
      <c r="B4" s="52"/>
      <c r="C4" s="52"/>
      <c r="D4" s="56" t="s">
        <v>151</v>
      </c>
      <c r="E4" s="56" t="s">
        <v>151</v>
      </c>
      <c r="F4" s="56" t="s">
        <v>151</v>
      </c>
      <c r="G4" s="56" t="s">
        <v>151</v>
      </c>
      <c r="I4" s="55"/>
    </row>
    <row r="5" ht="42.0" customHeight="1">
      <c r="A5" s="51">
        <v>4.0</v>
      </c>
      <c r="B5" s="52"/>
      <c r="C5" s="52"/>
      <c r="D5" s="58" t="s">
        <v>153</v>
      </c>
      <c r="E5" s="58" t="s">
        <v>153</v>
      </c>
      <c r="F5" s="59" t="s">
        <v>153</v>
      </c>
      <c r="G5" s="58" t="s">
        <v>153</v>
      </c>
      <c r="H5" s="54" t="s">
        <v>154</v>
      </c>
      <c r="I5" s="55"/>
    </row>
    <row r="6" ht="42.0" customHeight="1">
      <c r="A6" s="51">
        <v>5.0</v>
      </c>
      <c r="B6" s="52"/>
      <c r="C6" s="52"/>
      <c r="D6" s="58" t="s">
        <v>153</v>
      </c>
      <c r="E6" s="58" t="s">
        <v>153</v>
      </c>
      <c r="F6" s="59" t="s">
        <v>153</v>
      </c>
      <c r="G6" s="58" t="s">
        <v>153</v>
      </c>
      <c r="I6" s="55"/>
    </row>
    <row r="7" ht="42.0" customHeight="1">
      <c r="A7" s="51">
        <v>6.0</v>
      </c>
      <c r="B7" s="52"/>
      <c r="C7" s="52"/>
      <c r="D7" s="58" t="s">
        <v>153</v>
      </c>
      <c r="E7" s="58" t="s">
        <v>153</v>
      </c>
      <c r="F7" s="58" t="s">
        <v>153</v>
      </c>
      <c r="G7" s="58" t="s">
        <v>153</v>
      </c>
      <c r="I7" s="55"/>
    </row>
    <row r="8" ht="42.0" customHeight="1">
      <c r="A8" s="51">
        <v>7.0</v>
      </c>
      <c r="B8" s="60"/>
      <c r="C8" s="60"/>
      <c r="D8" s="58" t="s">
        <v>153</v>
      </c>
      <c r="E8" s="58" t="s">
        <v>153</v>
      </c>
      <c r="F8" s="58" t="s">
        <v>153</v>
      </c>
      <c r="G8" s="58" t="s">
        <v>153</v>
      </c>
      <c r="I8" s="55"/>
    </row>
    <row r="9" ht="42.0" customHeight="1">
      <c r="A9" s="51">
        <v>8.0</v>
      </c>
      <c r="B9" s="60"/>
      <c r="C9" s="60"/>
      <c r="D9" s="58" t="s">
        <v>153</v>
      </c>
      <c r="E9" s="58" t="s">
        <v>153</v>
      </c>
      <c r="F9" s="58" t="s">
        <v>153</v>
      </c>
      <c r="G9" s="58" t="s">
        <v>153</v>
      </c>
      <c r="I9" s="55"/>
    </row>
    <row r="10" ht="42.0" customHeight="1">
      <c r="A10" s="51">
        <v>9.0</v>
      </c>
      <c r="B10" s="60"/>
      <c r="C10" s="60"/>
      <c r="D10" s="58" t="s">
        <v>153</v>
      </c>
      <c r="E10" s="58" t="s">
        <v>153</v>
      </c>
      <c r="F10" s="58" t="s">
        <v>153</v>
      </c>
      <c r="G10" s="58" t="s">
        <v>153</v>
      </c>
      <c r="I10" s="55"/>
    </row>
    <row r="11">
      <c r="A11" s="46"/>
      <c r="B11" s="61"/>
      <c r="C11" s="61"/>
      <c r="D11" s="61"/>
      <c r="E11" s="61"/>
      <c r="F11" s="61"/>
      <c r="G11" s="61"/>
      <c r="H11" s="61"/>
      <c r="I11" s="55"/>
    </row>
    <row r="12">
      <c r="A12" s="46"/>
      <c r="B12" s="61"/>
      <c r="C12" s="61"/>
      <c r="D12" s="61"/>
      <c r="E12" s="61"/>
      <c r="F12" s="61"/>
      <c r="G12" s="61"/>
      <c r="H12" s="61"/>
      <c r="I12" s="55"/>
    </row>
    <row r="13">
      <c r="A13" s="46"/>
      <c r="B13" s="61"/>
      <c r="C13" s="61"/>
      <c r="D13" s="61"/>
      <c r="E13" s="61"/>
      <c r="F13" s="61"/>
      <c r="G13" s="61"/>
      <c r="H13" s="61"/>
      <c r="I13" s="55"/>
    </row>
    <row r="14">
      <c r="A14" s="46"/>
      <c r="B14" s="61"/>
      <c r="C14" s="61"/>
      <c r="D14" s="61"/>
      <c r="E14" s="61"/>
      <c r="F14" s="61"/>
      <c r="G14" s="61"/>
      <c r="H14" s="61"/>
      <c r="I14" s="55"/>
    </row>
    <row r="15">
      <c r="B15" s="55"/>
      <c r="C15" s="55"/>
      <c r="D15" s="55"/>
      <c r="E15" s="55"/>
      <c r="F15" s="55"/>
      <c r="G15" s="55"/>
      <c r="H15" s="55"/>
      <c r="I15" s="55"/>
    </row>
  </sheetData>
  <mergeCells count="2">
    <mergeCell ref="H3:H4"/>
    <mergeCell ref="H5:H10"/>
  </mergeCells>
  <drawing r:id="rId1"/>
</worksheet>
</file>