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Z17" i="2"/>
  <c r="Z16"/>
  <c r="Z15"/>
  <c r="Z14"/>
  <c r="Z13"/>
  <c r="Z12"/>
  <c r="Z11"/>
  <c r="Z10"/>
  <c r="Z9"/>
  <c r="Z8"/>
  <c r="Z7"/>
  <c r="Z6"/>
  <c r="Z5"/>
  <c r="Z4"/>
  <c r="Z3"/>
  <c r="Z2"/>
  <c r="Y17"/>
  <c r="Y16"/>
  <c r="Y15"/>
  <c r="Y14"/>
  <c r="Y13"/>
  <c r="Y12"/>
  <c r="Y11"/>
  <c r="Y10"/>
  <c r="Y9"/>
  <c r="Y8"/>
  <c r="Y7"/>
  <c r="Y6"/>
  <c r="Y5"/>
  <c r="Y4"/>
  <c r="Y3"/>
  <c r="Y2"/>
  <c r="X17"/>
  <c r="X16"/>
  <c r="X15"/>
  <c r="X14"/>
  <c r="X13"/>
  <c r="X12"/>
  <c r="X11"/>
  <c r="X10"/>
  <c r="X9"/>
  <c r="X8"/>
  <c r="X7"/>
  <c r="X6"/>
  <c r="X5"/>
  <c r="X4"/>
  <c r="X3"/>
  <c r="X2"/>
  <c r="W17"/>
  <c r="W16"/>
  <c r="W15"/>
  <c r="W14"/>
  <c r="W13"/>
  <c r="W12"/>
  <c r="W11"/>
  <c r="W10"/>
  <c r="W9"/>
  <c r="W8"/>
  <c r="W7"/>
  <c r="W6"/>
  <c r="W5"/>
  <c r="W4"/>
  <c r="W3"/>
  <c r="W2"/>
  <c r="V17"/>
  <c r="V16"/>
  <c r="V15"/>
  <c r="V14"/>
  <c r="V13"/>
  <c r="V12"/>
  <c r="V11"/>
  <c r="V10"/>
  <c r="V9"/>
  <c r="V8"/>
  <c r="V7"/>
  <c r="V6"/>
  <c r="V5"/>
  <c r="V4"/>
  <c r="V3"/>
  <c r="V2"/>
  <c r="U17"/>
  <c r="U16"/>
  <c r="U15"/>
  <c r="U14"/>
  <c r="U13"/>
  <c r="U12"/>
  <c r="U11"/>
  <c r="U10"/>
  <c r="U9"/>
  <c r="U8"/>
  <c r="U7"/>
  <c r="U6"/>
  <c r="U5"/>
  <c r="U4"/>
  <c r="U3"/>
  <c r="U2"/>
</calcChain>
</file>

<file path=xl/sharedStrings.xml><?xml version="1.0" encoding="utf-8"?>
<sst xmlns="http://schemas.openxmlformats.org/spreadsheetml/2006/main" count="213" uniqueCount="80">
  <si>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</si>
  <si>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</si>
  <si>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</si>
  <si>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</si>
  <si>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</si>
  <si>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</si>
  <si>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</si>
  <si>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</si>
  <si>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</si>
  <si>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Trans</t>
  </si>
  <si>
    <t>Transect index for site</t>
  </si>
  <si>
    <t>Surveyor</t>
  </si>
  <si>
    <t>Surveyor for this transect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</si>
  <si>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</si>
  <si>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</si>
  <si>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</si>
  <si>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</si>
  <si>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</si>
  <si>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</si>
  <si>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</si>
  <si>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</si>
  <si>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</si>
  <si>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</si>
  <si>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</si>
  <si>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</si>
  <si>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</si>
  <si>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</si>
  <si>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</si>
  <si>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</si>
  <si>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</si>
  <si>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</si>
  <si>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</si>
  <si>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</si>
  <si>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</si>
  <si>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</si>
  <si>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</si>
  <si>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</si>
  <si>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</si>
  <si>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</si>
  <si>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</si>
  <si>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</si>
  <si>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</si>
  <si>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</si>
  <si>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</si>
  <si>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</si>
  <si>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</si>
  <si>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</si>
  <si>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</si>
  <si>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</si>
  <si>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</si>
  <si>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</si>
  <si>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</si>
  <si>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</si>
  <si>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</si>
  <si>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</si>
  <si>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Antigua-2017</t>
  </si>
  <si>
    <t>Antigua</t>
  </si>
  <si>
    <t>A01-01</t>
  </si>
  <si>
    <t>Little Bird Backreef</t>
  </si>
  <si>
    <t>RUCA</t>
  </si>
  <si>
    <t>Backreef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</si>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</sst>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>
  <numFmts count="4">
    <numFmt numFmtId="164" formatCode="#0"/>
    <numFmt numFmtId="165" formatCode="yyyy\-mm\-dd"/>
    <numFmt numFmtId="166" formatCode="#0.00000"/>
    <numFmt numFmtId="167" formatCode="#0.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69.57031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6" t="s">
        <v>32</v>
      </c>
    </row>
    <row r="18" spans="1:2">
      <c r="A18" s="5" t="s">
        <v>33</v>
      </c>
      <c r="B18" s="6" t="s">
        <v>34</v>
      </c>
    </row>
    <row r="19" spans="1:2">
      <c r="A19" s="5" t="s">
        <v>35</v>
      </c>
      <c r="B19" s="6" t="s">
        <v>36</v>
      </c>
    </row>
    <row r="20" spans="1:2">
      <c r="A20" s="5" t="s">
        <v>37</v>
      </c>
      <c r="B20" s="6" t="s">
        <v>38</v>
      </c>
    </row>
    <row r="21" spans="1:2">
      <c r="A21" s="5" t="s">
        <v>39</v>
      </c>
      <c r="B21" s="6" t="s">
        <v>40</v>
      </c>
    </row>
    <row r="22" spans="1:2">
      <c r="A22" s="5" t="s">
        <v>41</v>
      </c>
      <c r="B22" s="6" t="s">
        <v>42</v>
      </c>
    </row>
    <row r="23" spans="1:2">
      <c r="A23" s="5" t="s">
        <v>43</v>
      </c>
      <c r="B23" s="6" t="s">
        <v>44</v>
      </c>
    </row>
    <row r="24" spans="1:2">
      <c r="A24" s="5" t="s">
        <v>45</v>
      </c>
      <c r="B24" s="6" t="s">
        <v>46</v>
      </c>
    </row>
    <row r="25" spans="1:2">
      <c r="A25" s="5" t="s">
        <v>47</v>
      </c>
      <c r="B25" s="6" t="s">
        <v>48</v>
      </c>
    </row>
    <row r="26" spans="1:2">
      <c r="A26" s="5" t="s">
        <v>49</v>
      </c>
      <c r="B26" s="6" t="s">
        <v>50</v>
      </c>
    </row>
    <row r="27" spans="1:2">
      <c r="A27" s="5" t="s">
        <v>51</v>
      </c>
      <c r="B27" s="6" t="s">
        <v>52</v>
      </c>
    </row>
    <row r="28" spans="1:2">
      <c r="A28" s="5" t="s">
        <v>53</v>
      </c>
      <c r="B28" s="6" t="s">
        <v>54</v>
      </c>
    </row>
    <row r="30" spans="1:2">
      <c r="A30" s="4" t="s">
        <v>3</v>
      </c>
      <c r="B30" s="3" t="s">
        <v>2</v>
      </c>
    </row>
    <row r="31" spans="1:2">
      <c r="A31" s="6" t="s">
        <v>55</v>
      </c>
      <c r="B31" s="6" t="s">
        <v>56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7" bestFit="1" customWidth="1"/>
    <col min="2" max="2" width="8.140625" style="7" bestFit="1" customWidth="1"/>
    <col min="3" max="3" width="25.7109375" style="7" customWidth="1"/>
    <col min="4" max="4" width="6" style="8" bestFit="1" customWidth="1"/>
    <col min="5" max="5" width="9.140625" style="9"/>
    <col min="6" max="6" width="10.140625" style="10" bestFit="1" customWidth="1"/>
    <col min="7" max="7" width="8.5703125" style="11" bestFit="1" customWidth="1"/>
    <col min="8" max="8" width="10.140625" style="11" bestFit="1" customWidth="1"/>
    <col min="9" max="9" width="18.140625" style="9" bestFit="1" customWidth="1"/>
    <col min="10" max="10" width="10.42578125" style="9" bestFit="1" customWidth="1"/>
    <col min="11" max="11" width="12" style="9" bestFit="1" customWidth="1"/>
    <col min="12" max="12" width="16.42578125" style="9" bestFit="1" customWidth="1"/>
    <col min="13" max="13" width="6.28515625" style="12" bestFit="1" customWidth="1"/>
    <col min="14" max="14" width="3.5703125" style="8" bestFit="1" customWidth="1"/>
    <col min="15" max="20" width="6.7109375" style="8" customWidth="1"/>
    <col min="21" max="26" width="6.7109375" style="12" customWidth="1"/>
    <col min="27" max="16384" width="9.140625" style="1"/>
  </cols>
  <sheetData>
    <row r="1" spans="1:2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4" t="s">
        <v>29</v>
      </c>
      <c r="O1" s="13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14" t="s">
        <v>41</v>
      </c>
      <c r="U1" s="13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3" t="s">
        <v>53</v>
      </c>
    </row>
    <row r="2" spans="1:26">
      <c r="A2" s="7" t="s">
        <v>55</v>
      </c>
      <c r="B2" s="7" t="s">
        <v>57</v>
      </c>
      <c r="C2" s="7" t="s">
        <v>58</v>
      </c>
      <c r="D2" s="8">
        <v>1</v>
      </c>
      <c r="E2" s="9" t="s">
        <v>59</v>
      </c>
      <c r="F2" s="10">
        <v>42927</v>
      </c>
      <c r="G2" s="11">
        <v>17.164020000000001</v>
      </c>
      <c r="H2" s="11">
        <v>-61.732840000000003</v>
      </c>
      <c r="I2" s="9" t="s">
        <v>60</v>
      </c>
      <c r="J2" s="9" t="s">
        <v>56</v>
      </c>
      <c r="K2" s="9" t="s">
        <v>61</v>
      </c>
      <c r="L2" s="9" t="s">
        <v>62</v>
      </c>
      <c r="M2" s="12">
        <v>2.1</v>
      </c>
      <c r="N2" s="15">
        <v>10</v>
      </c>
      <c r="O2" s="8">
        <v>0</v>
      </c>
      <c r="P2" s="8">
        <v>0</v>
      </c>
      <c r="Q2" s="8">
        <v>0</v>
      </c>
      <c r="R2" s="8">
        <v>0</v>
      </c>
      <c r="S2" s="8">
        <v>7</v>
      </c>
      <c r="T2" s="15">
        <v>7</v>
      </c>
      <c r="U2" s="12">
        <f>IF($N2&gt;0,100*O2/$N2," ")</f>
        <v>0</v>
      </c>
      <c r="V2" s="12">
        <f>IF($N2&gt;0,100*P2/$N2," ")</f>
        <v>0</v>
      </c>
      <c r="W2" s="12">
        <f>IF($N2&gt;0,100*Q2/$N2," ")</f>
        <v>0</v>
      </c>
      <c r="X2" s="12">
        <f>IF($N2&gt;0,100*R2/$N2," ")</f>
        <v>0</v>
      </c>
      <c r="Y2" s="12">
        <f>IF($N2&gt;0,100*S2/$N2," ")</f>
        <v>70</v>
      </c>
      <c r="Z2" s="12">
        <f>IF($N2&gt;0,100*T2/$N2," ")</f>
        <v>70</v>
      </c>
    </row>
    <row r="3" spans="1:26">
      <c r="A3" s="7" t="s">
        <v>55</v>
      </c>
      <c r="B3" s="7" t="s">
        <v>57</v>
      </c>
      <c r="C3" s="7" t="s">
        <v>58</v>
      </c>
      <c r="D3" s="8">
        <v>2</v>
      </c>
      <c r="E3" s="9" t="s">
        <v>59</v>
      </c>
      <c r="F3" s="10">
        <v>42927</v>
      </c>
      <c r="G3" s="11">
        <v>17.164020000000001</v>
      </c>
      <c r="H3" s="11">
        <v>-61.732840000000003</v>
      </c>
      <c r="I3" s="9" t="s">
        <v>60</v>
      </c>
      <c r="J3" s="9" t="s">
        <v>56</v>
      </c>
      <c r="K3" s="9" t="s">
        <v>61</v>
      </c>
      <c r="L3" s="9" t="s">
        <v>62</v>
      </c>
      <c r="M3" s="12">
        <v>3.6</v>
      </c>
      <c r="N3" s="15">
        <v>21</v>
      </c>
      <c r="O3" s="8">
        <v>0</v>
      </c>
      <c r="P3" s="8">
        <v>0</v>
      </c>
      <c r="Q3" s="8">
        <v>0</v>
      </c>
      <c r="R3" s="8">
        <v>0</v>
      </c>
      <c r="S3" s="8">
        <v>15</v>
      </c>
      <c r="T3" s="15">
        <v>15</v>
      </c>
      <c r="U3" s="12">
        <f t="shared" ref="U3:U17" si="0">IF($N3&gt;0,100*O3/$N3," ")</f>
        <v>0</v>
      </c>
      <c r="V3" s="12">
        <f t="shared" ref="V3:V17" si="1">IF($N3&gt;0,100*P3/$N3," ")</f>
        <v>0</v>
      </c>
      <c r="W3" s="12">
        <f t="shared" ref="W3:W17" si="2">IF($N3&gt;0,100*Q3/$N3," ")</f>
        <v>0</v>
      </c>
      <c r="X3" s="12">
        <f t="shared" ref="X3:X17" si="3">IF($N3&gt;0,100*R3/$N3," ")</f>
        <v>0</v>
      </c>
      <c r="Y3" s="12">
        <f t="shared" ref="Y3:Y17" si="4">IF($N3&gt;0,100*S3/$N3," ")</f>
        <v>71.428571428571431</v>
      </c>
      <c r="Z3" s="12">
        <f t="shared" ref="Z3:Z17" si="5">IF($N3&gt;0,100*T3/$N3," ")</f>
        <v>71.428571428571431</v>
      </c>
    </row>
    <row r="4" spans="1:26">
      <c r="A4" s="7" t="s">
        <v>55</v>
      </c>
      <c r="B4" s="7" t="s">
        <v>63</v>
      </c>
      <c r="C4" s="7" t="s">
        <v>64</v>
      </c>
      <c r="D4" s="8">
        <v>1</v>
      </c>
      <c r="E4" s="9" t="s">
        <v>59</v>
      </c>
      <c r="F4" s="10">
        <v>42927</v>
      </c>
      <c r="G4" s="11">
        <v>17.181139999999999</v>
      </c>
      <c r="H4" s="11">
        <v>-61.755290000000002</v>
      </c>
      <c r="I4" s="9" t="s">
        <v>65</v>
      </c>
      <c r="J4" s="9" t="s">
        <v>56</v>
      </c>
      <c r="K4" s="9" t="s">
        <v>61</v>
      </c>
      <c r="L4" s="9" t="s">
        <v>62</v>
      </c>
      <c r="M4" s="12">
        <v>7.3</v>
      </c>
      <c r="N4" s="15">
        <v>22</v>
      </c>
      <c r="O4" s="8">
        <v>0</v>
      </c>
      <c r="P4" s="8">
        <v>0</v>
      </c>
      <c r="Q4" s="8">
        <v>0</v>
      </c>
      <c r="R4" s="8">
        <v>0</v>
      </c>
      <c r="S4" s="8">
        <v>4</v>
      </c>
      <c r="T4" s="15">
        <v>4</v>
      </c>
      <c r="U4" s="12">
        <f t="shared" si="0"/>
        <v>0</v>
      </c>
      <c r="V4" s="12">
        <f t="shared" si="1"/>
        <v>0</v>
      </c>
      <c r="W4" s="12">
        <f t="shared" si="2"/>
        <v>0</v>
      </c>
      <c r="X4" s="12">
        <f t="shared" si="3"/>
        <v>0</v>
      </c>
      <c r="Y4" s="12">
        <f t="shared" si="4"/>
        <v>18.181818181818183</v>
      </c>
      <c r="Z4" s="12">
        <f t="shared" si="5"/>
        <v>18.181818181818183</v>
      </c>
    </row>
    <row r="5" spans="1:26">
      <c r="A5" s="7" t="s">
        <v>55</v>
      </c>
      <c r="B5" s="7" t="s">
        <v>63</v>
      </c>
      <c r="C5" s="7" t="s">
        <v>64</v>
      </c>
      <c r="D5" s="8">
        <v>2</v>
      </c>
      <c r="E5" s="9" t="s">
        <v>59</v>
      </c>
      <c r="F5" s="10">
        <v>42927</v>
      </c>
      <c r="G5" s="11">
        <v>17.181139999999999</v>
      </c>
      <c r="H5" s="11">
        <v>-61.755290000000002</v>
      </c>
      <c r="I5" s="9" t="s">
        <v>65</v>
      </c>
      <c r="J5" s="9" t="s">
        <v>56</v>
      </c>
      <c r="K5" s="9" t="s">
        <v>61</v>
      </c>
      <c r="L5" s="9" t="s">
        <v>62</v>
      </c>
      <c r="M5" s="12">
        <v>6.6</v>
      </c>
      <c r="N5" s="15">
        <v>16</v>
      </c>
      <c r="O5" s="8">
        <v>0</v>
      </c>
      <c r="P5" s="8">
        <v>0</v>
      </c>
      <c r="Q5" s="8">
        <v>0</v>
      </c>
      <c r="R5" s="8">
        <v>0</v>
      </c>
      <c r="S5" s="8">
        <v>5</v>
      </c>
      <c r="T5" s="15">
        <v>5</v>
      </c>
      <c r="U5" s="12">
        <f t="shared" si="0"/>
        <v>0</v>
      </c>
      <c r="V5" s="12">
        <f t="shared" si="1"/>
        <v>0</v>
      </c>
      <c r="W5" s="12">
        <f t="shared" si="2"/>
        <v>0</v>
      </c>
      <c r="X5" s="12">
        <f t="shared" si="3"/>
        <v>0</v>
      </c>
      <c r="Y5" s="12">
        <f t="shared" si="4"/>
        <v>31.25</v>
      </c>
      <c r="Z5" s="12">
        <f t="shared" si="5"/>
        <v>31.25</v>
      </c>
    </row>
    <row r="6" spans="1:26">
      <c r="A6" s="7" t="s">
        <v>55</v>
      </c>
      <c r="B6" s="7" t="s">
        <v>66</v>
      </c>
      <c r="C6" s="7" t="s">
        <v>67</v>
      </c>
      <c r="D6" s="8">
        <v>1</v>
      </c>
      <c r="E6" s="9" t="s">
        <v>59</v>
      </c>
      <c r="F6" s="10">
        <v>42929</v>
      </c>
      <c r="G6" s="11">
        <v>17.14676</v>
      </c>
      <c r="H6" s="11">
        <v>-61.72824</v>
      </c>
      <c r="I6" s="9" t="s">
        <v>68</v>
      </c>
      <c r="J6" s="9" t="s">
        <v>56</v>
      </c>
      <c r="K6" s="9" t="s">
        <v>61</v>
      </c>
      <c r="L6" s="9" t="s">
        <v>62</v>
      </c>
      <c r="M6" s="12">
        <v>2.8</v>
      </c>
      <c r="N6" s="15">
        <v>25</v>
      </c>
      <c r="O6" s="8">
        <v>0</v>
      </c>
      <c r="P6" s="8">
        <v>1</v>
      </c>
      <c r="Q6" s="8">
        <v>0</v>
      </c>
      <c r="R6" s="8">
        <v>1</v>
      </c>
      <c r="S6" s="8">
        <v>9</v>
      </c>
      <c r="T6" s="15">
        <v>9</v>
      </c>
      <c r="U6" s="12">
        <f t="shared" si="0"/>
        <v>0</v>
      </c>
      <c r="V6" s="12">
        <f t="shared" si="1"/>
        <v>4</v>
      </c>
      <c r="W6" s="12">
        <f t="shared" si="2"/>
        <v>0</v>
      </c>
      <c r="X6" s="12">
        <f t="shared" si="3"/>
        <v>4</v>
      </c>
      <c r="Y6" s="12">
        <f t="shared" si="4"/>
        <v>36</v>
      </c>
      <c r="Z6" s="12">
        <f t="shared" si="5"/>
        <v>36</v>
      </c>
    </row>
    <row r="7" spans="1:26">
      <c r="A7" s="7" t="s">
        <v>55</v>
      </c>
      <c r="B7" s="7" t="s">
        <v>66</v>
      </c>
      <c r="C7" s="7" t="s">
        <v>67</v>
      </c>
      <c r="D7" s="8">
        <v>2</v>
      </c>
      <c r="E7" s="9" t="s">
        <v>59</v>
      </c>
      <c r="F7" s="10">
        <v>42929</v>
      </c>
      <c r="G7" s="11">
        <v>17.14676</v>
      </c>
      <c r="H7" s="11">
        <v>-61.72824</v>
      </c>
      <c r="I7" s="9" t="s">
        <v>68</v>
      </c>
      <c r="J7" s="9" t="s">
        <v>56</v>
      </c>
      <c r="K7" s="9" t="s">
        <v>61</v>
      </c>
      <c r="L7" s="9" t="s">
        <v>62</v>
      </c>
      <c r="M7" s="12">
        <v>2.8</v>
      </c>
      <c r="N7" s="15">
        <v>21</v>
      </c>
      <c r="O7" s="8">
        <v>0</v>
      </c>
      <c r="P7" s="8">
        <v>0</v>
      </c>
      <c r="Q7" s="8">
        <v>0</v>
      </c>
      <c r="R7" s="8">
        <v>0</v>
      </c>
      <c r="S7" s="8">
        <v>10</v>
      </c>
      <c r="T7" s="15">
        <v>10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47.61904761904762</v>
      </c>
      <c r="Z7" s="12">
        <f t="shared" si="5"/>
        <v>47.61904761904762</v>
      </c>
    </row>
    <row r="8" spans="1:26">
      <c r="A8" s="7" t="s">
        <v>55</v>
      </c>
      <c r="B8" s="7" t="s">
        <v>69</v>
      </c>
      <c r="C8" s="7" t="s">
        <v>70</v>
      </c>
      <c r="D8" s="8">
        <v>1</v>
      </c>
      <c r="E8" s="9" t="s">
        <v>59</v>
      </c>
      <c r="F8" s="10">
        <v>42927</v>
      </c>
      <c r="G8" s="11">
        <v>17.189579999999999</v>
      </c>
      <c r="H8" s="11">
        <v>-61.789119999999997</v>
      </c>
      <c r="I8" s="9" t="s">
        <v>65</v>
      </c>
      <c r="J8" s="9" t="s">
        <v>56</v>
      </c>
      <c r="K8" s="9" t="s">
        <v>61</v>
      </c>
      <c r="L8" s="9" t="s">
        <v>62</v>
      </c>
      <c r="M8" s="12">
        <v>10.7</v>
      </c>
      <c r="N8" s="15">
        <v>42</v>
      </c>
      <c r="O8" s="8">
        <v>0</v>
      </c>
      <c r="P8" s="8">
        <v>1</v>
      </c>
      <c r="Q8" s="8">
        <v>0</v>
      </c>
      <c r="R8" s="8">
        <v>1</v>
      </c>
      <c r="S8" s="8">
        <v>21</v>
      </c>
      <c r="T8" s="15">
        <v>21</v>
      </c>
      <c r="U8" s="12">
        <f t="shared" si="0"/>
        <v>0</v>
      </c>
      <c r="V8" s="12">
        <f t="shared" si="1"/>
        <v>2.3809523809523809</v>
      </c>
      <c r="W8" s="12">
        <f t="shared" si="2"/>
        <v>0</v>
      </c>
      <c r="X8" s="12">
        <f t="shared" si="3"/>
        <v>2.3809523809523809</v>
      </c>
      <c r="Y8" s="12">
        <f t="shared" si="4"/>
        <v>50</v>
      </c>
      <c r="Z8" s="12">
        <f t="shared" si="5"/>
        <v>50</v>
      </c>
    </row>
    <row r="9" spans="1:26">
      <c r="A9" s="7" t="s">
        <v>55</v>
      </c>
      <c r="B9" s="7" t="s">
        <v>69</v>
      </c>
      <c r="C9" s="7" t="s">
        <v>70</v>
      </c>
      <c r="D9" s="8">
        <v>2</v>
      </c>
      <c r="E9" s="9" t="s">
        <v>59</v>
      </c>
      <c r="F9" s="10">
        <v>42927</v>
      </c>
      <c r="G9" s="11">
        <v>17.189579999999999</v>
      </c>
      <c r="H9" s="11">
        <v>-61.789119999999997</v>
      </c>
      <c r="I9" s="9" t="s">
        <v>65</v>
      </c>
      <c r="J9" s="9" t="s">
        <v>56</v>
      </c>
      <c r="K9" s="9" t="s">
        <v>61</v>
      </c>
      <c r="L9" s="9" t="s">
        <v>62</v>
      </c>
      <c r="M9" s="12">
        <v>10.7</v>
      </c>
      <c r="N9" s="15">
        <v>27</v>
      </c>
      <c r="O9" s="8">
        <v>1</v>
      </c>
      <c r="P9" s="8">
        <v>0</v>
      </c>
      <c r="Q9" s="8">
        <v>0</v>
      </c>
      <c r="R9" s="8">
        <v>0</v>
      </c>
      <c r="S9" s="8">
        <v>14</v>
      </c>
      <c r="T9" s="15">
        <v>14</v>
      </c>
      <c r="U9" s="12">
        <f t="shared" si="0"/>
        <v>3.7037037037037037</v>
      </c>
      <c r="V9" s="12">
        <f t="shared" si="1"/>
        <v>0</v>
      </c>
      <c r="W9" s="12">
        <f t="shared" si="2"/>
        <v>0</v>
      </c>
      <c r="X9" s="12">
        <f t="shared" si="3"/>
        <v>0</v>
      </c>
      <c r="Y9" s="12">
        <f t="shared" si="4"/>
        <v>51.851851851851855</v>
      </c>
      <c r="Z9" s="12">
        <f t="shared" si="5"/>
        <v>51.851851851851855</v>
      </c>
    </row>
    <row r="10" spans="1:26">
      <c r="A10" s="7" t="s">
        <v>55</v>
      </c>
      <c r="B10" s="7" t="s">
        <v>71</v>
      </c>
      <c r="C10" s="7" t="s">
        <v>72</v>
      </c>
      <c r="D10" s="8">
        <v>1</v>
      </c>
      <c r="E10" s="9" t="s">
        <v>59</v>
      </c>
      <c r="F10" s="10">
        <v>42928</v>
      </c>
      <c r="G10" s="11">
        <v>17.06484</v>
      </c>
      <c r="H10" s="11">
        <v>-61.667099999999998</v>
      </c>
      <c r="I10" s="9" t="s">
        <v>65</v>
      </c>
      <c r="J10" s="9" t="s">
        <v>56</v>
      </c>
      <c r="K10" s="9" t="s">
        <v>61</v>
      </c>
      <c r="L10" s="9" t="s">
        <v>62</v>
      </c>
      <c r="M10" s="12">
        <v>8.1999999999999993</v>
      </c>
      <c r="N10" s="15">
        <v>42</v>
      </c>
      <c r="O10" s="8">
        <v>0</v>
      </c>
      <c r="P10" s="8">
        <v>1</v>
      </c>
      <c r="Q10" s="8">
        <v>0</v>
      </c>
      <c r="R10" s="8">
        <v>1</v>
      </c>
      <c r="S10" s="8">
        <v>13</v>
      </c>
      <c r="T10" s="15">
        <v>14</v>
      </c>
      <c r="U10" s="12">
        <f t="shared" si="0"/>
        <v>0</v>
      </c>
      <c r="V10" s="12">
        <f t="shared" si="1"/>
        <v>2.3809523809523809</v>
      </c>
      <c r="W10" s="12">
        <f t="shared" si="2"/>
        <v>0</v>
      </c>
      <c r="X10" s="12">
        <f t="shared" si="3"/>
        <v>2.3809523809523809</v>
      </c>
      <c r="Y10" s="12">
        <f t="shared" si="4"/>
        <v>30.952380952380953</v>
      </c>
      <c r="Z10" s="12">
        <f t="shared" si="5"/>
        <v>33.333333333333336</v>
      </c>
    </row>
    <row r="11" spans="1:26">
      <c r="A11" s="7" t="s">
        <v>55</v>
      </c>
      <c r="B11" s="7" t="s">
        <v>71</v>
      </c>
      <c r="C11" s="7" t="s">
        <v>72</v>
      </c>
      <c r="D11" s="8">
        <v>2</v>
      </c>
      <c r="E11" s="9" t="s">
        <v>59</v>
      </c>
      <c r="F11" s="10">
        <v>42928</v>
      </c>
      <c r="G11" s="11">
        <v>17.06484</v>
      </c>
      <c r="H11" s="11">
        <v>-61.667099999999998</v>
      </c>
      <c r="I11" s="9" t="s">
        <v>65</v>
      </c>
      <c r="J11" s="9" t="s">
        <v>56</v>
      </c>
      <c r="K11" s="9" t="s">
        <v>61</v>
      </c>
      <c r="L11" s="9" t="s">
        <v>62</v>
      </c>
      <c r="M11" s="12">
        <v>8.4</v>
      </c>
      <c r="N11" s="15">
        <v>47</v>
      </c>
      <c r="O11" s="8">
        <v>0</v>
      </c>
      <c r="P11" s="8">
        <v>0</v>
      </c>
      <c r="Q11" s="8">
        <v>0</v>
      </c>
      <c r="R11" s="8">
        <v>0</v>
      </c>
      <c r="S11" s="8">
        <v>17</v>
      </c>
      <c r="T11" s="15">
        <v>17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36.170212765957444</v>
      </c>
      <c r="Z11" s="12">
        <f t="shared" si="5"/>
        <v>36.170212765957444</v>
      </c>
    </row>
    <row r="12" spans="1:26">
      <c r="A12" s="7" t="s">
        <v>55</v>
      </c>
      <c r="B12" s="7" t="s">
        <v>73</v>
      </c>
      <c r="C12" s="7" t="s">
        <v>74</v>
      </c>
      <c r="D12" s="8">
        <v>1</v>
      </c>
      <c r="E12" s="9" t="s">
        <v>59</v>
      </c>
      <c r="F12" s="10">
        <v>42928</v>
      </c>
      <c r="G12" s="11">
        <v>17.142430000000001</v>
      </c>
      <c r="H12" s="11">
        <v>-61.724319999999999</v>
      </c>
      <c r="I12" s="9" t="s">
        <v>68</v>
      </c>
      <c r="J12" s="9" t="s">
        <v>56</v>
      </c>
      <c r="K12" s="9" t="s">
        <v>61</v>
      </c>
      <c r="L12" s="9" t="s">
        <v>62</v>
      </c>
      <c r="M12" s="12">
        <v>1.2</v>
      </c>
      <c r="N12" s="15">
        <v>18</v>
      </c>
      <c r="O12" s="8">
        <v>0</v>
      </c>
      <c r="P12" s="8">
        <v>0</v>
      </c>
      <c r="Q12" s="8">
        <v>0</v>
      </c>
      <c r="R12" s="8">
        <v>0</v>
      </c>
      <c r="S12" s="8">
        <v>4</v>
      </c>
      <c r="T12" s="15">
        <v>4</v>
      </c>
      <c r="U12" s="12">
        <f t="shared" si="0"/>
        <v>0</v>
      </c>
      <c r="V12" s="12">
        <f t="shared" si="1"/>
        <v>0</v>
      </c>
      <c r="W12" s="12">
        <f t="shared" si="2"/>
        <v>0</v>
      </c>
      <c r="X12" s="12">
        <f t="shared" si="3"/>
        <v>0</v>
      </c>
      <c r="Y12" s="12">
        <f t="shared" si="4"/>
        <v>22.222222222222221</v>
      </c>
      <c r="Z12" s="12">
        <f t="shared" si="5"/>
        <v>22.222222222222221</v>
      </c>
    </row>
    <row r="13" spans="1:26">
      <c r="A13" s="7" t="s">
        <v>55</v>
      </c>
      <c r="B13" s="7" t="s">
        <v>73</v>
      </c>
      <c r="C13" s="7" t="s">
        <v>74</v>
      </c>
      <c r="D13" s="8">
        <v>2</v>
      </c>
      <c r="E13" s="9" t="s">
        <v>59</v>
      </c>
      <c r="F13" s="10">
        <v>42928</v>
      </c>
      <c r="G13" s="11">
        <v>17.142430000000001</v>
      </c>
      <c r="H13" s="11">
        <v>-61.724319999999999</v>
      </c>
      <c r="I13" s="9" t="s">
        <v>68</v>
      </c>
      <c r="J13" s="9" t="s">
        <v>56</v>
      </c>
      <c r="K13" s="9" t="s">
        <v>61</v>
      </c>
      <c r="L13" s="9" t="s">
        <v>62</v>
      </c>
      <c r="M13" s="12">
        <v>1.6</v>
      </c>
      <c r="N13" s="15">
        <v>21</v>
      </c>
      <c r="O13" s="8">
        <v>0</v>
      </c>
      <c r="P13" s="8">
        <v>1</v>
      </c>
      <c r="Q13" s="8">
        <v>0</v>
      </c>
      <c r="R13" s="8">
        <v>1</v>
      </c>
      <c r="S13" s="8">
        <v>9</v>
      </c>
      <c r="T13" s="15">
        <v>9</v>
      </c>
      <c r="U13" s="12">
        <f t="shared" si="0"/>
        <v>0</v>
      </c>
      <c r="V13" s="12">
        <f t="shared" si="1"/>
        <v>4.7619047619047619</v>
      </c>
      <c r="W13" s="12">
        <f t="shared" si="2"/>
        <v>0</v>
      </c>
      <c r="X13" s="12">
        <f t="shared" si="3"/>
        <v>4.7619047619047619</v>
      </c>
      <c r="Y13" s="12">
        <f t="shared" si="4"/>
        <v>42.857142857142854</v>
      </c>
      <c r="Z13" s="12">
        <f t="shared" si="5"/>
        <v>42.857142857142854</v>
      </c>
    </row>
    <row r="14" spans="1:26">
      <c r="A14" s="7" t="s">
        <v>55</v>
      </c>
      <c r="B14" s="7" t="s">
        <v>75</v>
      </c>
      <c r="C14" s="7" t="s">
        <v>76</v>
      </c>
      <c r="D14" s="8">
        <v>1</v>
      </c>
      <c r="E14" s="9" t="s">
        <v>59</v>
      </c>
      <c r="F14" s="10">
        <v>42929</v>
      </c>
      <c r="G14" s="11">
        <v>17.120339999999999</v>
      </c>
      <c r="H14" s="11">
        <v>-61.709200000000003</v>
      </c>
      <c r="I14" s="9" t="s">
        <v>65</v>
      </c>
      <c r="J14" s="9" t="s">
        <v>56</v>
      </c>
      <c r="K14" s="9" t="s">
        <v>61</v>
      </c>
      <c r="L14" s="9" t="s">
        <v>62</v>
      </c>
      <c r="M14" s="12">
        <v>7.4</v>
      </c>
      <c r="N14" s="15">
        <v>24</v>
      </c>
      <c r="O14" s="8">
        <v>0</v>
      </c>
      <c r="P14" s="8">
        <v>0</v>
      </c>
      <c r="Q14" s="8">
        <v>0</v>
      </c>
      <c r="R14" s="8">
        <v>0</v>
      </c>
      <c r="S14" s="8">
        <v>11</v>
      </c>
      <c r="T14" s="15">
        <v>11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45.833333333333336</v>
      </c>
      <c r="Z14" s="12">
        <f t="shared" si="5"/>
        <v>45.833333333333336</v>
      </c>
    </row>
    <row r="15" spans="1:26">
      <c r="A15" s="7" t="s">
        <v>55</v>
      </c>
      <c r="B15" s="7" t="s">
        <v>75</v>
      </c>
      <c r="C15" s="7" t="s">
        <v>76</v>
      </c>
      <c r="D15" s="8">
        <v>2</v>
      </c>
      <c r="E15" s="9" t="s">
        <v>59</v>
      </c>
      <c r="F15" s="10">
        <v>42929</v>
      </c>
      <c r="G15" s="11">
        <v>17.120339999999999</v>
      </c>
      <c r="H15" s="11">
        <v>-61.709200000000003</v>
      </c>
      <c r="I15" s="9" t="s">
        <v>65</v>
      </c>
      <c r="J15" s="9" t="s">
        <v>56</v>
      </c>
      <c r="K15" s="9" t="s">
        <v>61</v>
      </c>
      <c r="L15" s="9" t="s">
        <v>62</v>
      </c>
      <c r="M15" s="12">
        <v>7.6</v>
      </c>
      <c r="N15" s="15">
        <v>9</v>
      </c>
      <c r="O15" s="8">
        <v>0</v>
      </c>
      <c r="P15" s="8">
        <v>4</v>
      </c>
      <c r="Q15" s="8">
        <v>1</v>
      </c>
      <c r="R15" s="8">
        <v>3</v>
      </c>
      <c r="S15" s="8">
        <v>3</v>
      </c>
      <c r="T15" s="15">
        <v>6</v>
      </c>
      <c r="U15" s="12">
        <f t="shared" si="0"/>
        <v>0</v>
      </c>
      <c r="V15" s="12">
        <f t="shared" si="1"/>
        <v>44.444444444444443</v>
      </c>
      <c r="W15" s="12">
        <f t="shared" si="2"/>
        <v>11.111111111111111</v>
      </c>
      <c r="X15" s="12">
        <f t="shared" si="3"/>
        <v>33.333333333333336</v>
      </c>
      <c r="Y15" s="12">
        <f t="shared" si="4"/>
        <v>33.333333333333336</v>
      </c>
      <c r="Z15" s="12">
        <f t="shared" si="5"/>
        <v>66.666666666666671</v>
      </c>
    </row>
    <row r="16" spans="1:26">
      <c r="A16" s="7" t="s">
        <v>55</v>
      </c>
      <c r="B16" s="7" t="s">
        <v>77</v>
      </c>
      <c r="C16" s="7" t="s">
        <v>78</v>
      </c>
      <c r="D16" s="8">
        <v>1</v>
      </c>
      <c r="E16" s="9" t="s">
        <v>59</v>
      </c>
      <c r="F16" s="10">
        <v>42929</v>
      </c>
      <c r="G16" s="11">
        <v>17.13908</v>
      </c>
      <c r="H16" s="11">
        <v>-61.720869999999998</v>
      </c>
      <c r="I16" s="9" t="s">
        <v>79</v>
      </c>
      <c r="J16" s="9" t="s">
        <v>56</v>
      </c>
      <c r="K16" s="9" t="s">
        <v>61</v>
      </c>
      <c r="L16" s="9" t="s">
        <v>62</v>
      </c>
      <c r="M16" s="12">
        <v>3.9</v>
      </c>
      <c r="N16" s="15">
        <v>26</v>
      </c>
      <c r="O16" s="8">
        <v>0</v>
      </c>
      <c r="P16" s="8">
        <v>0</v>
      </c>
      <c r="Q16" s="8">
        <v>0</v>
      </c>
      <c r="R16" s="8">
        <v>0</v>
      </c>
      <c r="S16" s="8">
        <v>9</v>
      </c>
      <c r="T16" s="15">
        <v>9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34.615384615384613</v>
      </c>
      <c r="Z16" s="12">
        <f t="shared" si="5"/>
        <v>34.615384615384613</v>
      </c>
    </row>
    <row r="17" spans="1:26">
      <c r="A17" s="7" t="s">
        <v>55</v>
      </c>
      <c r="B17" s="7" t="s">
        <v>77</v>
      </c>
      <c r="C17" s="7" t="s">
        <v>78</v>
      </c>
      <c r="D17" s="8">
        <v>2</v>
      </c>
      <c r="E17" s="9" t="s">
        <v>59</v>
      </c>
      <c r="F17" s="10">
        <v>42929</v>
      </c>
      <c r="G17" s="11">
        <v>17.13908</v>
      </c>
      <c r="H17" s="11">
        <v>-61.720869999999998</v>
      </c>
      <c r="I17" s="9" t="s">
        <v>79</v>
      </c>
      <c r="J17" s="9" t="s">
        <v>56</v>
      </c>
      <c r="K17" s="9" t="s">
        <v>61</v>
      </c>
      <c r="L17" s="9" t="s">
        <v>62</v>
      </c>
      <c r="M17" s="12">
        <v>4.3</v>
      </c>
      <c r="N17" s="15">
        <v>39</v>
      </c>
      <c r="O17" s="8">
        <v>0</v>
      </c>
      <c r="P17" s="8">
        <v>0</v>
      </c>
      <c r="Q17" s="8">
        <v>0</v>
      </c>
      <c r="R17" s="8">
        <v>0</v>
      </c>
      <c r="S17" s="8">
        <v>8</v>
      </c>
      <c r="T17" s="15">
        <v>8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20.512820512820515</v>
      </c>
      <c r="Z17" s="12">
        <f t="shared" si="5"/>
        <v>20.512820512820515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2017-07-22T17:23:55Z</dcterms:created>
  <dcterms:modified xsi:type="dcterms:W3CDTF">2017-07-22T17:23:55Z</dcterms:modified>
</cp:coreProperties>
</file>