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APAL" sheetId="2" r:id="rId2"/>
    <sheet name="MCAV" sheetId="3" r:id="rId3"/>
    <sheet name="OANN" sheetId="4" r:id="rId4"/>
    <sheet name="OFAV" sheetId="5" r:id="rId5"/>
    <sheet name="OFRA" sheetId="6" r:id="rId6"/>
    <sheet name="PAST" sheetId="7" r:id="rId7"/>
    <sheet name="PPOR" sheetId="8" r:id="rId8"/>
    <sheet name="PSTR" sheetId="9" r:id="rId9"/>
    <sheet name="SSID" sheetId="10" r:id="rId10"/>
    <sheet name="UAGA" sheetId="11" r:id="rId11"/>
  </sheets>
  <calcPr calcId="125725"/>
</workbook>
</file>

<file path=xl/calcChain.xml><?xml version="1.0" encoding="utf-8"?>
<calcChain xmlns="http://schemas.openxmlformats.org/spreadsheetml/2006/main">
  <c r="AJ17" i="11"/>
  <c r="AJ16"/>
  <c r="AJ15"/>
  <c r="AJ14"/>
  <c r="AJ13"/>
  <c r="AJ12"/>
  <c r="AJ11"/>
  <c r="AJ10"/>
  <c r="AJ9"/>
  <c r="AJ8"/>
  <c r="AJ7"/>
  <c r="AJ6"/>
  <c r="AJ5"/>
  <c r="AJ4"/>
  <c r="AJ3"/>
  <c r="AJ2"/>
  <c r="AI17"/>
  <c r="AI16"/>
  <c r="AI15"/>
  <c r="AI14"/>
  <c r="AI13"/>
  <c r="AI12"/>
  <c r="AI11"/>
  <c r="AI10"/>
  <c r="AI9"/>
  <c r="AI8"/>
  <c r="AI7"/>
  <c r="AI6"/>
  <c r="AI5"/>
  <c r="AI4"/>
  <c r="AI3"/>
  <c r="AI2"/>
  <c r="AH17"/>
  <c r="AH16"/>
  <c r="AH15"/>
  <c r="AH14"/>
  <c r="AH13"/>
  <c r="AH12"/>
  <c r="AH11"/>
  <c r="AH10"/>
  <c r="AH9"/>
  <c r="AH8"/>
  <c r="AH7"/>
  <c r="AH6"/>
  <c r="AH5"/>
  <c r="AH4"/>
  <c r="AH3"/>
  <c r="AH2"/>
  <c r="AG17"/>
  <c r="AG16"/>
  <c r="AG15"/>
  <c r="AG14"/>
  <c r="AG13"/>
  <c r="AG12"/>
  <c r="AG11"/>
  <c r="AG10"/>
  <c r="AG9"/>
  <c r="AG8"/>
  <c r="AG7"/>
  <c r="AG6"/>
  <c r="AG5"/>
  <c r="AG4"/>
  <c r="AG3"/>
  <c r="AG2"/>
  <c r="AF17"/>
  <c r="AF16"/>
  <c r="AF15"/>
  <c r="AF14"/>
  <c r="AF13"/>
  <c r="AF12"/>
  <c r="AF11"/>
  <c r="AF10"/>
  <c r="AF9"/>
  <c r="AF8"/>
  <c r="AF7"/>
  <c r="AF6"/>
  <c r="AF5"/>
  <c r="AF4"/>
  <c r="AF3"/>
  <c r="AF2"/>
  <c r="AE17"/>
  <c r="AE16"/>
  <c r="AE15"/>
  <c r="AE14"/>
  <c r="AE13"/>
  <c r="AE12"/>
  <c r="AE11"/>
  <c r="AE10"/>
  <c r="AE9"/>
  <c r="AE8"/>
  <c r="AE7"/>
  <c r="AE6"/>
  <c r="AE5"/>
  <c r="AE4"/>
  <c r="AE3"/>
  <c r="AE2"/>
  <c r="AD17"/>
  <c r="AD16"/>
  <c r="AD15"/>
  <c r="AD14"/>
  <c r="AD13"/>
  <c r="AD12"/>
  <c r="AD11"/>
  <c r="AD10"/>
  <c r="AD9"/>
  <c r="AD8"/>
  <c r="AD7"/>
  <c r="AD6"/>
  <c r="AD5"/>
  <c r="AD4"/>
  <c r="AD3"/>
  <c r="AD2"/>
  <c r="AC17"/>
  <c r="AC16"/>
  <c r="AC15"/>
  <c r="AC14"/>
  <c r="AC13"/>
  <c r="AC12"/>
  <c r="AC11"/>
  <c r="AC10"/>
  <c r="AC9"/>
  <c r="AC8"/>
  <c r="AC7"/>
  <c r="AC6"/>
  <c r="AC5"/>
  <c r="AC4"/>
  <c r="AC3"/>
  <c r="AC2"/>
  <c r="AB17"/>
  <c r="AB16"/>
  <c r="AB15"/>
  <c r="AB14"/>
  <c r="AB13"/>
  <c r="AB12"/>
  <c r="AB11"/>
  <c r="AB10"/>
  <c r="AB9"/>
  <c r="AB8"/>
  <c r="AB7"/>
  <c r="AB6"/>
  <c r="AB5"/>
  <c r="AB4"/>
  <c r="AB3"/>
  <c r="AB2"/>
  <c r="AA17"/>
  <c r="AA16"/>
  <c r="AA15"/>
  <c r="AA14"/>
  <c r="AA13"/>
  <c r="AA12"/>
  <c r="AA11"/>
  <c r="AA10"/>
  <c r="AA9"/>
  <c r="AA8"/>
  <c r="AA7"/>
  <c r="AA6"/>
  <c r="AA5"/>
  <c r="AA4"/>
  <c r="AA3"/>
  <c r="AA2"/>
  <c r="Z17"/>
  <c r="Z16"/>
  <c r="Z15"/>
  <c r="Z14"/>
  <c r="Z13"/>
  <c r="Z12"/>
  <c r="Z11"/>
  <c r="Z10"/>
  <c r="Z9"/>
  <c r="Z8"/>
  <c r="Z7"/>
  <c r="Z6"/>
  <c r="Z5"/>
  <c r="Z4"/>
  <c r="Z3"/>
  <c r="Z2"/>
  <c r="AJ17" i="10"/>
  <c r="AJ16"/>
  <c r="AJ15"/>
  <c r="AJ14"/>
  <c r="AJ13"/>
  <c r="AJ12"/>
  <c r="AJ11"/>
  <c r="AJ10"/>
  <c r="AJ9"/>
  <c r="AJ8"/>
  <c r="AJ7"/>
  <c r="AJ6"/>
  <c r="AJ5"/>
  <c r="AJ4"/>
  <c r="AJ3"/>
  <c r="AJ2"/>
  <c r="AI17"/>
  <c r="AI16"/>
  <c r="AI15"/>
  <c r="AI14"/>
  <c r="AI13"/>
  <c r="AI12"/>
  <c r="AI11"/>
  <c r="AI10"/>
  <c r="AI9"/>
  <c r="AI8"/>
  <c r="AI7"/>
  <c r="AI6"/>
  <c r="AI5"/>
  <c r="AI4"/>
  <c r="AI3"/>
  <c r="AI2"/>
  <c r="AH17"/>
  <c r="AH16"/>
  <c r="AH15"/>
  <c r="AH14"/>
  <c r="AH13"/>
  <c r="AH12"/>
  <c r="AH11"/>
  <c r="AH10"/>
  <c r="AH9"/>
  <c r="AH8"/>
  <c r="AH7"/>
  <c r="AH6"/>
  <c r="AH5"/>
  <c r="AH4"/>
  <c r="AH3"/>
  <c r="AH2"/>
  <c r="AG17"/>
  <c r="AG16"/>
  <c r="AG15"/>
  <c r="AG14"/>
  <c r="AG13"/>
  <c r="AG12"/>
  <c r="AG11"/>
  <c r="AG10"/>
  <c r="AG9"/>
  <c r="AG8"/>
  <c r="AG7"/>
  <c r="AG6"/>
  <c r="AG5"/>
  <c r="AG4"/>
  <c r="AG3"/>
  <c r="AG2"/>
  <c r="AF17"/>
  <c r="AF16"/>
  <c r="AF15"/>
  <c r="AF14"/>
  <c r="AF13"/>
  <c r="AF12"/>
  <c r="AF11"/>
  <c r="AF10"/>
  <c r="AF9"/>
  <c r="AF8"/>
  <c r="AF7"/>
  <c r="AF6"/>
  <c r="AF5"/>
  <c r="AF4"/>
  <c r="AF3"/>
  <c r="AF2"/>
  <c r="AE17"/>
  <c r="AE16"/>
  <c r="AE15"/>
  <c r="AE14"/>
  <c r="AE13"/>
  <c r="AE12"/>
  <c r="AE11"/>
  <c r="AE10"/>
  <c r="AE9"/>
  <c r="AE8"/>
  <c r="AE7"/>
  <c r="AE6"/>
  <c r="AE5"/>
  <c r="AE4"/>
  <c r="AE3"/>
  <c r="AE2"/>
  <c r="AD17"/>
  <c r="AD16"/>
  <c r="AD15"/>
  <c r="AD14"/>
  <c r="AD13"/>
  <c r="AD12"/>
  <c r="AD11"/>
  <c r="AD10"/>
  <c r="AD9"/>
  <c r="AD8"/>
  <c r="AD7"/>
  <c r="AD6"/>
  <c r="AD5"/>
  <c r="AD4"/>
  <c r="AD3"/>
  <c r="AD2"/>
  <c r="AC17"/>
  <c r="AC16"/>
  <c r="AC15"/>
  <c r="AC14"/>
  <c r="AC13"/>
  <c r="AC12"/>
  <c r="AC11"/>
  <c r="AC10"/>
  <c r="AC9"/>
  <c r="AC8"/>
  <c r="AC7"/>
  <c r="AC6"/>
  <c r="AC5"/>
  <c r="AC4"/>
  <c r="AC3"/>
  <c r="AC2"/>
  <c r="AB17"/>
  <c r="AB16"/>
  <c r="AB15"/>
  <c r="AB14"/>
  <c r="AB13"/>
  <c r="AB12"/>
  <c r="AB11"/>
  <c r="AB10"/>
  <c r="AB9"/>
  <c r="AB8"/>
  <c r="AB7"/>
  <c r="AB6"/>
  <c r="AB5"/>
  <c r="AB4"/>
  <c r="AB3"/>
  <c r="AB2"/>
  <c r="AA17"/>
  <c r="AA16"/>
  <c r="AA15"/>
  <c r="AA14"/>
  <c r="AA13"/>
  <c r="AA12"/>
  <c r="AA11"/>
  <c r="AA10"/>
  <c r="AA9"/>
  <c r="AA8"/>
  <c r="AA7"/>
  <c r="AA6"/>
  <c r="AA5"/>
  <c r="AA4"/>
  <c r="AA3"/>
  <c r="AA2"/>
  <c r="Z17"/>
  <c r="Z16"/>
  <c r="Z15"/>
  <c r="Z14"/>
  <c r="Z13"/>
  <c r="Z12"/>
  <c r="Z11"/>
  <c r="Z10"/>
  <c r="Z9"/>
  <c r="Z8"/>
  <c r="Z7"/>
  <c r="Z6"/>
  <c r="Z5"/>
  <c r="Z4"/>
  <c r="Z3"/>
  <c r="Z2"/>
  <c r="AJ17" i="9"/>
  <c r="AJ16"/>
  <c r="AJ15"/>
  <c r="AJ14"/>
  <c r="AJ13"/>
  <c r="AJ12"/>
  <c r="AJ11"/>
  <c r="AJ10"/>
  <c r="AJ9"/>
  <c r="AJ8"/>
  <c r="AJ7"/>
  <c r="AJ6"/>
  <c r="AJ5"/>
  <c r="AJ4"/>
  <c r="AJ3"/>
  <c r="AJ2"/>
  <c r="AI17"/>
  <c r="AI16"/>
  <c r="AI15"/>
  <c r="AI14"/>
  <c r="AI13"/>
  <c r="AI12"/>
  <c r="AI11"/>
  <c r="AI10"/>
  <c r="AI9"/>
  <c r="AI8"/>
  <c r="AI7"/>
  <c r="AI6"/>
  <c r="AI5"/>
  <c r="AI4"/>
  <c r="AI3"/>
  <c r="AI2"/>
  <c r="AH17"/>
  <c r="AH16"/>
  <c r="AH15"/>
  <c r="AH14"/>
  <c r="AH13"/>
  <c r="AH12"/>
  <c r="AH11"/>
  <c r="AH10"/>
  <c r="AH9"/>
  <c r="AH8"/>
  <c r="AH7"/>
  <c r="AH6"/>
  <c r="AH5"/>
  <c r="AH4"/>
  <c r="AH3"/>
  <c r="AH2"/>
  <c r="AG17"/>
  <c r="AG16"/>
  <c r="AG15"/>
  <c r="AG14"/>
  <c r="AG13"/>
  <c r="AG12"/>
  <c r="AG11"/>
  <c r="AG10"/>
  <c r="AG9"/>
  <c r="AG8"/>
  <c r="AG7"/>
  <c r="AG6"/>
  <c r="AG5"/>
  <c r="AG4"/>
  <c r="AG3"/>
  <c r="AG2"/>
  <c r="AF17"/>
  <c r="AF16"/>
  <c r="AF15"/>
  <c r="AF14"/>
  <c r="AF13"/>
  <c r="AF12"/>
  <c r="AF11"/>
  <c r="AF10"/>
  <c r="AF9"/>
  <c r="AF8"/>
  <c r="AF7"/>
  <c r="AF6"/>
  <c r="AF5"/>
  <c r="AF4"/>
  <c r="AF3"/>
  <c r="AF2"/>
  <c r="AE17"/>
  <c r="AE16"/>
  <c r="AE15"/>
  <c r="AE14"/>
  <c r="AE13"/>
  <c r="AE12"/>
  <c r="AE11"/>
  <c r="AE10"/>
  <c r="AE9"/>
  <c r="AE8"/>
  <c r="AE7"/>
  <c r="AE6"/>
  <c r="AE5"/>
  <c r="AE4"/>
  <c r="AE3"/>
  <c r="AE2"/>
  <c r="AD17"/>
  <c r="AD16"/>
  <c r="AD15"/>
  <c r="AD14"/>
  <c r="AD13"/>
  <c r="AD12"/>
  <c r="AD11"/>
  <c r="AD10"/>
  <c r="AD9"/>
  <c r="AD8"/>
  <c r="AD7"/>
  <c r="AD6"/>
  <c r="AD5"/>
  <c r="AD4"/>
  <c r="AD3"/>
  <c r="AD2"/>
  <c r="AC17"/>
  <c r="AC16"/>
  <c r="AC15"/>
  <c r="AC14"/>
  <c r="AC13"/>
  <c r="AC12"/>
  <c r="AC11"/>
  <c r="AC10"/>
  <c r="AC9"/>
  <c r="AC8"/>
  <c r="AC7"/>
  <c r="AC6"/>
  <c r="AC5"/>
  <c r="AC4"/>
  <c r="AC3"/>
  <c r="AC2"/>
  <c r="AB17"/>
  <c r="AB16"/>
  <c r="AB15"/>
  <c r="AB14"/>
  <c r="AB13"/>
  <c r="AB12"/>
  <c r="AB11"/>
  <c r="AB10"/>
  <c r="AB9"/>
  <c r="AB8"/>
  <c r="AB7"/>
  <c r="AB6"/>
  <c r="AB5"/>
  <c r="AB4"/>
  <c r="AB3"/>
  <c r="AB2"/>
  <c r="AA17"/>
  <c r="AA16"/>
  <c r="AA15"/>
  <c r="AA14"/>
  <c r="AA13"/>
  <c r="AA12"/>
  <c r="AA11"/>
  <c r="AA10"/>
  <c r="AA9"/>
  <c r="AA8"/>
  <c r="AA7"/>
  <c r="AA6"/>
  <c r="AA5"/>
  <c r="AA4"/>
  <c r="AA3"/>
  <c r="AA2"/>
  <c r="Z17"/>
  <c r="Z16"/>
  <c r="Z15"/>
  <c r="Z14"/>
  <c r="Z13"/>
  <c r="Z12"/>
  <c r="Z11"/>
  <c r="Z10"/>
  <c r="Z9"/>
  <c r="Z8"/>
  <c r="Z7"/>
  <c r="Z6"/>
  <c r="Z5"/>
  <c r="Z4"/>
  <c r="Z3"/>
  <c r="Z2"/>
  <c r="AJ17" i="8"/>
  <c r="AJ16"/>
  <c r="AJ15"/>
  <c r="AJ14"/>
  <c r="AJ13"/>
  <c r="AJ12"/>
  <c r="AJ11"/>
  <c r="AJ10"/>
  <c r="AJ9"/>
  <c r="AJ8"/>
  <c r="AJ7"/>
  <c r="AJ6"/>
  <c r="AJ5"/>
  <c r="AJ4"/>
  <c r="AJ3"/>
  <c r="AJ2"/>
  <c r="AI17"/>
  <c r="AI16"/>
  <c r="AI15"/>
  <c r="AI14"/>
  <c r="AI13"/>
  <c r="AI12"/>
  <c r="AI11"/>
  <c r="AI10"/>
  <c r="AI9"/>
  <c r="AI8"/>
  <c r="AI7"/>
  <c r="AI6"/>
  <c r="AI5"/>
  <c r="AI4"/>
  <c r="AI3"/>
  <c r="AI2"/>
  <c r="AH17"/>
  <c r="AH16"/>
  <c r="AH15"/>
  <c r="AH14"/>
  <c r="AH13"/>
  <c r="AH12"/>
  <c r="AH11"/>
  <c r="AH10"/>
  <c r="AH9"/>
  <c r="AH8"/>
  <c r="AH7"/>
  <c r="AH6"/>
  <c r="AH5"/>
  <c r="AH4"/>
  <c r="AH3"/>
  <c r="AH2"/>
  <c r="AG17"/>
  <c r="AG16"/>
  <c r="AG15"/>
  <c r="AG14"/>
  <c r="AG13"/>
  <c r="AG12"/>
  <c r="AG11"/>
  <c r="AG10"/>
  <c r="AG9"/>
  <c r="AG8"/>
  <c r="AG7"/>
  <c r="AG6"/>
  <c r="AG5"/>
  <c r="AG4"/>
  <c r="AG3"/>
  <c r="AG2"/>
  <c r="AF17"/>
  <c r="AF16"/>
  <c r="AF15"/>
  <c r="AF14"/>
  <c r="AF13"/>
  <c r="AF12"/>
  <c r="AF11"/>
  <c r="AF10"/>
  <c r="AF9"/>
  <c r="AF8"/>
  <c r="AF7"/>
  <c r="AF6"/>
  <c r="AF5"/>
  <c r="AF4"/>
  <c r="AF3"/>
  <c r="AF2"/>
  <c r="AE17"/>
  <c r="AE16"/>
  <c r="AE15"/>
  <c r="AE14"/>
  <c r="AE13"/>
  <c r="AE12"/>
  <c r="AE11"/>
  <c r="AE10"/>
  <c r="AE9"/>
  <c r="AE8"/>
  <c r="AE7"/>
  <c r="AE6"/>
  <c r="AE5"/>
  <c r="AE4"/>
  <c r="AE3"/>
  <c r="AE2"/>
  <c r="AD17"/>
  <c r="AD16"/>
  <c r="AD15"/>
  <c r="AD14"/>
  <c r="AD13"/>
  <c r="AD12"/>
  <c r="AD11"/>
  <c r="AD10"/>
  <c r="AD9"/>
  <c r="AD8"/>
  <c r="AD7"/>
  <c r="AD6"/>
  <c r="AD5"/>
  <c r="AD4"/>
  <c r="AD3"/>
  <c r="AD2"/>
  <c r="AC17"/>
  <c r="AC16"/>
  <c r="AC15"/>
  <c r="AC14"/>
  <c r="AC13"/>
  <c r="AC12"/>
  <c r="AC11"/>
  <c r="AC10"/>
  <c r="AC9"/>
  <c r="AC8"/>
  <c r="AC7"/>
  <c r="AC6"/>
  <c r="AC5"/>
  <c r="AC4"/>
  <c r="AC3"/>
  <c r="AC2"/>
  <c r="AB17"/>
  <c r="AB16"/>
  <c r="AB15"/>
  <c r="AB14"/>
  <c r="AB13"/>
  <c r="AB12"/>
  <c r="AB11"/>
  <c r="AB10"/>
  <c r="AB9"/>
  <c r="AB8"/>
  <c r="AB7"/>
  <c r="AB6"/>
  <c r="AB5"/>
  <c r="AB4"/>
  <c r="AB3"/>
  <c r="AB2"/>
  <c r="AA17"/>
  <c r="AA16"/>
  <c r="AA15"/>
  <c r="AA14"/>
  <c r="AA13"/>
  <c r="AA12"/>
  <c r="AA11"/>
  <c r="AA10"/>
  <c r="AA9"/>
  <c r="AA8"/>
  <c r="AA7"/>
  <c r="AA6"/>
  <c r="AA5"/>
  <c r="AA4"/>
  <c r="AA3"/>
  <c r="AA2"/>
  <c r="Z17"/>
  <c r="Z16"/>
  <c r="Z15"/>
  <c r="Z14"/>
  <c r="Z13"/>
  <c r="Z12"/>
  <c r="Z11"/>
  <c r="Z10"/>
  <c r="Z9"/>
  <c r="Z8"/>
  <c r="Z7"/>
  <c r="Z6"/>
  <c r="Z5"/>
  <c r="Z4"/>
  <c r="Z3"/>
  <c r="Z2"/>
  <c r="AJ17" i="7"/>
  <c r="AJ16"/>
  <c r="AJ15"/>
  <c r="AJ14"/>
  <c r="AJ13"/>
  <c r="AJ12"/>
  <c r="AJ11"/>
  <c r="AJ10"/>
  <c r="AJ9"/>
  <c r="AJ8"/>
  <c r="AJ7"/>
  <c r="AJ6"/>
  <c r="AJ5"/>
  <c r="AJ4"/>
  <c r="AJ3"/>
  <c r="AJ2"/>
  <c r="AI17"/>
  <c r="AI16"/>
  <c r="AI15"/>
  <c r="AI14"/>
  <c r="AI13"/>
  <c r="AI12"/>
  <c r="AI11"/>
  <c r="AI10"/>
  <c r="AI9"/>
  <c r="AI8"/>
  <c r="AI7"/>
  <c r="AI6"/>
  <c r="AI5"/>
  <c r="AI4"/>
  <c r="AI3"/>
  <c r="AI2"/>
  <c r="AH17"/>
  <c r="AH16"/>
  <c r="AH15"/>
  <c r="AH14"/>
  <c r="AH13"/>
  <c r="AH12"/>
  <c r="AH11"/>
  <c r="AH10"/>
  <c r="AH9"/>
  <c r="AH8"/>
  <c r="AH7"/>
  <c r="AH6"/>
  <c r="AH5"/>
  <c r="AH4"/>
  <c r="AH3"/>
  <c r="AH2"/>
  <c r="AG17"/>
  <c r="AG16"/>
  <c r="AG15"/>
  <c r="AG14"/>
  <c r="AG13"/>
  <c r="AG12"/>
  <c r="AG11"/>
  <c r="AG10"/>
  <c r="AG9"/>
  <c r="AG8"/>
  <c r="AG7"/>
  <c r="AG6"/>
  <c r="AG5"/>
  <c r="AG4"/>
  <c r="AG3"/>
  <c r="AG2"/>
  <c r="AF17"/>
  <c r="AF16"/>
  <c r="AF15"/>
  <c r="AF14"/>
  <c r="AF13"/>
  <c r="AF12"/>
  <c r="AF11"/>
  <c r="AF10"/>
  <c r="AF9"/>
  <c r="AF8"/>
  <c r="AF7"/>
  <c r="AF6"/>
  <c r="AF5"/>
  <c r="AF4"/>
  <c r="AF3"/>
  <c r="AF2"/>
  <c r="AE17"/>
  <c r="AE16"/>
  <c r="AE15"/>
  <c r="AE14"/>
  <c r="AE13"/>
  <c r="AE12"/>
  <c r="AE11"/>
  <c r="AE10"/>
  <c r="AE9"/>
  <c r="AE8"/>
  <c r="AE7"/>
  <c r="AE6"/>
  <c r="AE5"/>
  <c r="AE4"/>
  <c r="AE3"/>
  <c r="AE2"/>
  <c r="AD17"/>
  <c r="AD16"/>
  <c r="AD15"/>
  <c r="AD14"/>
  <c r="AD13"/>
  <c r="AD12"/>
  <c r="AD11"/>
  <c r="AD10"/>
  <c r="AD9"/>
  <c r="AD8"/>
  <c r="AD7"/>
  <c r="AD6"/>
  <c r="AD5"/>
  <c r="AD4"/>
  <c r="AD3"/>
  <c r="AD2"/>
  <c r="AC17"/>
  <c r="AC16"/>
  <c r="AC15"/>
  <c r="AC14"/>
  <c r="AC13"/>
  <c r="AC12"/>
  <c r="AC11"/>
  <c r="AC10"/>
  <c r="AC9"/>
  <c r="AC8"/>
  <c r="AC7"/>
  <c r="AC6"/>
  <c r="AC5"/>
  <c r="AC4"/>
  <c r="AC3"/>
  <c r="AC2"/>
  <c r="AB17"/>
  <c r="AB16"/>
  <c r="AB15"/>
  <c r="AB14"/>
  <c r="AB13"/>
  <c r="AB12"/>
  <c r="AB11"/>
  <c r="AB10"/>
  <c r="AB9"/>
  <c r="AB8"/>
  <c r="AB7"/>
  <c r="AB6"/>
  <c r="AB5"/>
  <c r="AB4"/>
  <c r="AB3"/>
  <c r="AB2"/>
  <c r="AA17"/>
  <c r="AA16"/>
  <c r="AA15"/>
  <c r="AA14"/>
  <c r="AA13"/>
  <c r="AA12"/>
  <c r="AA11"/>
  <c r="AA10"/>
  <c r="AA9"/>
  <c r="AA8"/>
  <c r="AA7"/>
  <c r="AA6"/>
  <c r="AA5"/>
  <c r="AA4"/>
  <c r="AA3"/>
  <c r="AA2"/>
  <c r="Z17"/>
  <c r="Z16"/>
  <c r="Z15"/>
  <c r="Z14"/>
  <c r="Z13"/>
  <c r="Z12"/>
  <c r="Z11"/>
  <c r="Z10"/>
  <c r="Z9"/>
  <c r="Z8"/>
  <c r="Z7"/>
  <c r="Z6"/>
  <c r="Z5"/>
  <c r="Z4"/>
  <c r="Z3"/>
  <c r="Z2"/>
  <c r="AJ17" i="6"/>
  <c r="AJ16"/>
  <c r="AJ15"/>
  <c r="AJ14"/>
  <c r="AJ13"/>
  <c r="AJ12"/>
  <c r="AJ11"/>
  <c r="AJ10"/>
  <c r="AJ9"/>
  <c r="AJ8"/>
  <c r="AJ7"/>
  <c r="AJ6"/>
  <c r="AJ5"/>
  <c r="AJ4"/>
  <c r="AJ3"/>
  <c r="AJ2"/>
  <c r="AI17"/>
  <c r="AI16"/>
  <c r="AI15"/>
  <c r="AI14"/>
  <c r="AI13"/>
  <c r="AI12"/>
  <c r="AI11"/>
  <c r="AI10"/>
  <c r="AI9"/>
  <c r="AI8"/>
  <c r="AI7"/>
  <c r="AI6"/>
  <c r="AI5"/>
  <c r="AI4"/>
  <c r="AI3"/>
  <c r="AI2"/>
  <c r="AH17"/>
  <c r="AH16"/>
  <c r="AH15"/>
  <c r="AH14"/>
  <c r="AH13"/>
  <c r="AH12"/>
  <c r="AH11"/>
  <c r="AH10"/>
  <c r="AH9"/>
  <c r="AH8"/>
  <c r="AH7"/>
  <c r="AH6"/>
  <c r="AH5"/>
  <c r="AH4"/>
  <c r="AH3"/>
  <c r="AH2"/>
  <c r="AG17"/>
  <c r="AG16"/>
  <c r="AG15"/>
  <c r="AG14"/>
  <c r="AG13"/>
  <c r="AG12"/>
  <c r="AG11"/>
  <c r="AG10"/>
  <c r="AG9"/>
  <c r="AG8"/>
  <c r="AG7"/>
  <c r="AG6"/>
  <c r="AG5"/>
  <c r="AG4"/>
  <c r="AG3"/>
  <c r="AG2"/>
  <c r="AF17"/>
  <c r="AF16"/>
  <c r="AF15"/>
  <c r="AF14"/>
  <c r="AF13"/>
  <c r="AF12"/>
  <c r="AF11"/>
  <c r="AF10"/>
  <c r="AF9"/>
  <c r="AF8"/>
  <c r="AF7"/>
  <c r="AF6"/>
  <c r="AF5"/>
  <c r="AF4"/>
  <c r="AF3"/>
  <c r="AF2"/>
  <c r="AE17"/>
  <c r="AE16"/>
  <c r="AE15"/>
  <c r="AE14"/>
  <c r="AE13"/>
  <c r="AE12"/>
  <c r="AE11"/>
  <c r="AE10"/>
  <c r="AE9"/>
  <c r="AE8"/>
  <c r="AE7"/>
  <c r="AE6"/>
  <c r="AE5"/>
  <c r="AE4"/>
  <c r="AE3"/>
  <c r="AE2"/>
  <c r="AD17"/>
  <c r="AD16"/>
  <c r="AD15"/>
  <c r="AD14"/>
  <c r="AD13"/>
  <c r="AD12"/>
  <c r="AD11"/>
  <c r="AD10"/>
  <c r="AD9"/>
  <c r="AD8"/>
  <c r="AD7"/>
  <c r="AD6"/>
  <c r="AD5"/>
  <c r="AD4"/>
  <c r="AD3"/>
  <c r="AD2"/>
  <c r="AC17"/>
  <c r="AC16"/>
  <c r="AC15"/>
  <c r="AC14"/>
  <c r="AC13"/>
  <c r="AC12"/>
  <c r="AC11"/>
  <c r="AC10"/>
  <c r="AC9"/>
  <c r="AC8"/>
  <c r="AC7"/>
  <c r="AC6"/>
  <c r="AC5"/>
  <c r="AC4"/>
  <c r="AC3"/>
  <c r="AC2"/>
  <c r="AB17"/>
  <c r="AB16"/>
  <c r="AB15"/>
  <c r="AB14"/>
  <c r="AB13"/>
  <c r="AB12"/>
  <c r="AB11"/>
  <c r="AB10"/>
  <c r="AB9"/>
  <c r="AB8"/>
  <c r="AB7"/>
  <c r="AB6"/>
  <c r="AB5"/>
  <c r="AB4"/>
  <c r="AB3"/>
  <c r="AB2"/>
  <c r="AA17"/>
  <c r="AA16"/>
  <c r="AA15"/>
  <c r="AA14"/>
  <c r="AA13"/>
  <c r="AA12"/>
  <c r="AA11"/>
  <c r="AA10"/>
  <c r="AA9"/>
  <c r="AA8"/>
  <c r="AA7"/>
  <c r="AA6"/>
  <c r="AA5"/>
  <c r="AA4"/>
  <c r="AA3"/>
  <c r="AA2"/>
  <c r="Z17"/>
  <c r="Z16"/>
  <c r="Z15"/>
  <c r="Z14"/>
  <c r="Z13"/>
  <c r="Z12"/>
  <c r="Z11"/>
  <c r="Z10"/>
  <c r="Z9"/>
  <c r="Z8"/>
  <c r="Z7"/>
  <c r="Z6"/>
  <c r="Z5"/>
  <c r="Z4"/>
  <c r="Z3"/>
  <c r="Z2"/>
  <c r="AJ17" i="5"/>
  <c r="AJ16"/>
  <c r="AJ15"/>
  <c r="AJ14"/>
  <c r="AJ13"/>
  <c r="AJ12"/>
  <c r="AJ11"/>
  <c r="AJ10"/>
  <c r="AJ9"/>
  <c r="AJ8"/>
  <c r="AJ7"/>
  <c r="AJ6"/>
  <c r="AJ5"/>
  <c r="AJ4"/>
  <c r="AJ3"/>
  <c r="AJ2"/>
  <c r="AI17"/>
  <c r="AI16"/>
  <c r="AI15"/>
  <c r="AI14"/>
  <c r="AI13"/>
  <c r="AI12"/>
  <c r="AI11"/>
  <c r="AI10"/>
  <c r="AI9"/>
  <c r="AI8"/>
  <c r="AI7"/>
  <c r="AI6"/>
  <c r="AI5"/>
  <c r="AI4"/>
  <c r="AI3"/>
  <c r="AI2"/>
  <c r="AH17"/>
  <c r="AH16"/>
  <c r="AH15"/>
  <c r="AH14"/>
  <c r="AH13"/>
  <c r="AH12"/>
  <c r="AH11"/>
  <c r="AH10"/>
  <c r="AH9"/>
  <c r="AH8"/>
  <c r="AH7"/>
  <c r="AH6"/>
  <c r="AH5"/>
  <c r="AH4"/>
  <c r="AH3"/>
  <c r="AH2"/>
  <c r="AG17"/>
  <c r="AG16"/>
  <c r="AG15"/>
  <c r="AG14"/>
  <c r="AG13"/>
  <c r="AG12"/>
  <c r="AG11"/>
  <c r="AG10"/>
  <c r="AG9"/>
  <c r="AG8"/>
  <c r="AG7"/>
  <c r="AG6"/>
  <c r="AG5"/>
  <c r="AG4"/>
  <c r="AG3"/>
  <c r="AG2"/>
  <c r="AF17"/>
  <c r="AF16"/>
  <c r="AF15"/>
  <c r="AF14"/>
  <c r="AF13"/>
  <c r="AF12"/>
  <c r="AF11"/>
  <c r="AF10"/>
  <c r="AF9"/>
  <c r="AF8"/>
  <c r="AF7"/>
  <c r="AF6"/>
  <c r="AF5"/>
  <c r="AF4"/>
  <c r="AF3"/>
  <c r="AF2"/>
  <c r="AE17"/>
  <c r="AE16"/>
  <c r="AE15"/>
  <c r="AE14"/>
  <c r="AE13"/>
  <c r="AE12"/>
  <c r="AE11"/>
  <c r="AE10"/>
  <c r="AE9"/>
  <c r="AE8"/>
  <c r="AE7"/>
  <c r="AE6"/>
  <c r="AE5"/>
  <c r="AE4"/>
  <c r="AE3"/>
  <c r="AE2"/>
  <c r="AD17"/>
  <c r="AD16"/>
  <c r="AD15"/>
  <c r="AD14"/>
  <c r="AD13"/>
  <c r="AD12"/>
  <c r="AD11"/>
  <c r="AD10"/>
  <c r="AD9"/>
  <c r="AD8"/>
  <c r="AD7"/>
  <c r="AD6"/>
  <c r="AD5"/>
  <c r="AD4"/>
  <c r="AD3"/>
  <c r="AD2"/>
  <c r="AC17"/>
  <c r="AC16"/>
  <c r="AC15"/>
  <c r="AC14"/>
  <c r="AC13"/>
  <c r="AC12"/>
  <c r="AC11"/>
  <c r="AC10"/>
  <c r="AC9"/>
  <c r="AC8"/>
  <c r="AC7"/>
  <c r="AC6"/>
  <c r="AC5"/>
  <c r="AC4"/>
  <c r="AC3"/>
  <c r="AC2"/>
  <c r="AB17"/>
  <c r="AB16"/>
  <c r="AB15"/>
  <c r="AB14"/>
  <c r="AB13"/>
  <c r="AB12"/>
  <c r="AB11"/>
  <c r="AB10"/>
  <c r="AB9"/>
  <c r="AB8"/>
  <c r="AB7"/>
  <c r="AB6"/>
  <c r="AB5"/>
  <c r="AB4"/>
  <c r="AB3"/>
  <c r="AB2"/>
  <c r="AA17"/>
  <c r="AA16"/>
  <c r="AA15"/>
  <c r="AA14"/>
  <c r="AA13"/>
  <c r="AA12"/>
  <c r="AA11"/>
  <c r="AA10"/>
  <c r="AA9"/>
  <c r="AA8"/>
  <c r="AA7"/>
  <c r="AA6"/>
  <c r="AA5"/>
  <c r="AA4"/>
  <c r="AA3"/>
  <c r="AA2"/>
  <c r="Z17"/>
  <c r="Z16"/>
  <c r="Z15"/>
  <c r="Z14"/>
  <c r="Z13"/>
  <c r="Z12"/>
  <c r="Z11"/>
  <c r="Z10"/>
  <c r="Z9"/>
  <c r="Z8"/>
  <c r="Z7"/>
  <c r="Z6"/>
  <c r="Z5"/>
  <c r="Z4"/>
  <c r="Z3"/>
  <c r="Z2"/>
  <c r="AJ17" i="4"/>
  <c r="AJ16"/>
  <c r="AJ15"/>
  <c r="AJ14"/>
  <c r="AJ13"/>
  <c r="AJ12"/>
  <c r="AJ11"/>
  <c r="AJ10"/>
  <c r="AJ9"/>
  <c r="AJ8"/>
  <c r="AJ7"/>
  <c r="AJ6"/>
  <c r="AJ5"/>
  <c r="AJ4"/>
  <c r="AJ3"/>
  <c r="AJ2"/>
  <c r="AI17"/>
  <c r="AI16"/>
  <c r="AI15"/>
  <c r="AI14"/>
  <c r="AI13"/>
  <c r="AI12"/>
  <c r="AI11"/>
  <c r="AI10"/>
  <c r="AI9"/>
  <c r="AI8"/>
  <c r="AI7"/>
  <c r="AI6"/>
  <c r="AI5"/>
  <c r="AI4"/>
  <c r="AI3"/>
  <c r="AI2"/>
  <c r="AH17"/>
  <c r="AH16"/>
  <c r="AH15"/>
  <c r="AH14"/>
  <c r="AH13"/>
  <c r="AH12"/>
  <c r="AH11"/>
  <c r="AH10"/>
  <c r="AH9"/>
  <c r="AH8"/>
  <c r="AH7"/>
  <c r="AH6"/>
  <c r="AH5"/>
  <c r="AH4"/>
  <c r="AH3"/>
  <c r="AH2"/>
  <c r="AG17"/>
  <c r="AG16"/>
  <c r="AG15"/>
  <c r="AG14"/>
  <c r="AG13"/>
  <c r="AG12"/>
  <c r="AG11"/>
  <c r="AG10"/>
  <c r="AG9"/>
  <c r="AG8"/>
  <c r="AG7"/>
  <c r="AG6"/>
  <c r="AG5"/>
  <c r="AG4"/>
  <c r="AG3"/>
  <c r="AG2"/>
  <c r="AF17"/>
  <c r="AF16"/>
  <c r="AF15"/>
  <c r="AF14"/>
  <c r="AF13"/>
  <c r="AF12"/>
  <c r="AF11"/>
  <c r="AF10"/>
  <c r="AF9"/>
  <c r="AF8"/>
  <c r="AF7"/>
  <c r="AF6"/>
  <c r="AF5"/>
  <c r="AF4"/>
  <c r="AF3"/>
  <c r="AF2"/>
  <c r="AE17"/>
  <c r="AE16"/>
  <c r="AE15"/>
  <c r="AE14"/>
  <c r="AE13"/>
  <c r="AE12"/>
  <c r="AE11"/>
  <c r="AE10"/>
  <c r="AE9"/>
  <c r="AE8"/>
  <c r="AE7"/>
  <c r="AE6"/>
  <c r="AE5"/>
  <c r="AE4"/>
  <c r="AE3"/>
  <c r="AE2"/>
  <c r="AD17"/>
  <c r="AD16"/>
  <c r="AD15"/>
  <c r="AD14"/>
  <c r="AD13"/>
  <c r="AD12"/>
  <c r="AD11"/>
  <c r="AD10"/>
  <c r="AD9"/>
  <c r="AD8"/>
  <c r="AD7"/>
  <c r="AD6"/>
  <c r="AD5"/>
  <c r="AD4"/>
  <c r="AD3"/>
  <c r="AD2"/>
  <c r="AC17"/>
  <c r="AC16"/>
  <c r="AC15"/>
  <c r="AC14"/>
  <c r="AC13"/>
  <c r="AC12"/>
  <c r="AC11"/>
  <c r="AC10"/>
  <c r="AC9"/>
  <c r="AC8"/>
  <c r="AC7"/>
  <c r="AC6"/>
  <c r="AC5"/>
  <c r="AC4"/>
  <c r="AC3"/>
  <c r="AC2"/>
  <c r="AB17"/>
  <c r="AB16"/>
  <c r="AB15"/>
  <c r="AB14"/>
  <c r="AB13"/>
  <c r="AB12"/>
  <c r="AB11"/>
  <c r="AB10"/>
  <c r="AB9"/>
  <c r="AB8"/>
  <c r="AB7"/>
  <c r="AB6"/>
  <c r="AB5"/>
  <c r="AB4"/>
  <c r="AB3"/>
  <c r="AB2"/>
  <c r="AA17"/>
  <c r="AA16"/>
  <c r="AA15"/>
  <c r="AA14"/>
  <c r="AA13"/>
  <c r="AA12"/>
  <c r="AA11"/>
  <c r="AA10"/>
  <c r="AA9"/>
  <c r="AA8"/>
  <c r="AA7"/>
  <c r="AA6"/>
  <c r="AA5"/>
  <c r="AA4"/>
  <c r="AA3"/>
  <c r="AA2"/>
  <c r="Z17"/>
  <c r="Z16"/>
  <c r="Z15"/>
  <c r="Z14"/>
  <c r="Z13"/>
  <c r="Z12"/>
  <c r="Z11"/>
  <c r="Z10"/>
  <c r="Z9"/>
  <c r="Z8"/>
  <c r="Z7"/>
  <c r="Z6"/>
  <c r="Z5"/>
  <c r="Z4"/>
  <c r="Z3"/>
  <c r="Z2"/>
  <c r="AJ17" i="3"/>
  <c r="AJ16"/>
  <c r="AJ15"/>
  <c r="AJ14"/>
  <c r="AJ13"/>
  <c r="AJ12"/>
  <c r="AJ11"/>
  <c r="AJ10"/>
  <c r="AJ9"/>
  <c r="AJ8"/>
  <c r="AJ7"/>
  <c r="AJ6"/>
  <c r="AJ5"/>
  <c r="AJ4"/>
  <c r="AJ3"/>
  <c r="AJ2"/>
  <c r="AI17"/>
  <c r="AI16"/>
  <c r="AI15"/>
  <c r="AI14"/>
  <c r="AI13"/>
  <c r="AI12"/>
  <c r="AI11"/>
  <c r="AI10"/>
  <c r="AI9"/>
  <c r="AI8"/>
  <c r="AI7"/>
  <c r="AI6"/>
  <c r="AI5"/>
  <c r="AI4"/>
  <c r="AI3"/>
  <c r="AI2"/>
  <c r="AH17"/>
  <c r="AH16"/>
  <c r="AH15"/>
  <c r="AH14"/>
  <c r="AH13"/>
  <c r="AH12"/>
  <c r="AH11"/>
  <c r="AH10"/>
  <c r="AH9"/>
  <c r="AH8"/>
  <c r="AH7"/>
  <c r="AH6"/>
  <c r="AH5"/>
  <c r="AH4"/>
  <c r="AH3"/>
  <c r="AH2"/>
  <c r="AG17"/>
  <c r="AG16"/>
  <c r="AG15"/>
  <c r="AG14"/>
  <c r="AG13"/>
  <c r="AG12"/>
  <c r="AG11"/>
  <c r="AG10"/>
  <c r="AG9"/>
  <c r="AG8"/>
  <c r="AG7"/>
  <c r="AG6"/>
  <c r="AG5"/>
  <c r="AG4"/>
  <c r="AG3"/>
  <c r="AG2"/>
  <c r="AF17"/>
  <c r="AF16"/>
  <c r="AF15"/>
  <c r="AF14"/>
  <c r="AF13"/>
  <c r="AF12"/>
  <c r="AF11"/>
  <c r="AF10"/>
  <c r="AF9"/>
  <c r="AF8"/>
  <c r="AF7"/>
  <c r="AF6"/>
  <c r="AF5"/>
  <c r="AF4"/>
  <c r="AF3"/>
  <c r="AF2"/>
  <c r="AE17"/>
  <c r="AE16"/>
  <c r="AE15"/>
  <c r="AE14"/>
  <c r="AE13"/>
  <c r="AE12"/>
  <c r="AE11"/>
  <c r="AE10"/>
  <c r="AE9"/>
  <c r="AE8"/>
  <c r="AE7"/>
  <c r="AE6"/>
  <c r="AE5"/>
  <c r="AE4"/>
  <c r="AE3"/>
  <c r="AE2"/>
  <c r="AD17"/>
  <c r="AD16"/>
  <c r="AD15"/>
  <c r="AD14"/>
  <c r="AD13"/>
  <c r="AD12"/>
  <c r="AD11"/>
  <c r="AD10"/>
  <c r="AD9"/>
  <c r="AD8"/>
  <c r="AD7"/>
  <c r="AD6"/>
  <c r="AD5"/>
  <c r="AD4"/>
  <c r="AD3"/>
  <c r="AD2"/>
  <c r="AC17"/>
  <c r="AC16"/>
  <c r="AC15"/>
  <c r="AC14"/>
  <c r="AC13"/>
  <c r="AC12"/>
  <c r="AC11"/>
  <c r="AC10"/>
  <c r="AC9"/>
  <c r="AC8"/>
  <c r="AC7"/>
  <c r="AC6"/>
  <c r="AC5"/>
  <c r="AC4"/>
  <c r="AC3"/>
  <c r="AC2"/>
  <c r="AB17"/>
  <c r="AB16"/>
  <c r="AB15"/>
  <c r="AB14"/>
  <c r="AB13"/>
  <c r="AB12"/>
  <c r="AB11"/>
  <c r="AB10"/>
  <c r="AB9"/>
  <c r="AB8"/>
  <c r="AB7"/>
  <c r="AB6"/>
  <c r="AB5"/>
  <c r="AB4"/>
  <c r="AB3"/>
  <c r="AB2"/>
  <c r="AA17"/>
  <c r="AA16"/>
  <c r="AA15"/>
  <c r="AA14"/>
  <c r="AA13"/>
  <c r="AA12"/>
  <c r="AA11"/>
  <c r="AA10"/>
  <c r="AA9"/>
  <c r="AA8"/>
  <c r="AA7"/>
  <c r="AA6"/>
  <c r="AA5"/>
  <c r="AA4"/>
  <c r="AA3"/>
  <c r="AA2"/>
  <c r="Z17"/>
  <c r="Z16"/>
  <c r="Z15"/>
  <c r="Z14"/>
  <c r="Z13"/>
  <c r="Z12"/>
  <c r="Z11"/>
  <c r="Z10"/>
  <c r="Z9"/>
  <c r="Z8"/>
  <c r="Z7"/>
  <c r="Z6"/>
  <c r="Z5"/>
  <c r="Z4"/>
  <c r="Z3"/>
  <c r="Z2"/>
  <c r="AJ17" i="2"/>
  <c r="AJ16"/>
  <c r="AJ15"/>
  <c r="AJ14"/>
  <c r="AJ13"/>
  <c r="AJ12"/>
  <c r="AJ11"/>
  <c r="AJ10"/>
  <c r="AJ9"/>
  <c r="AJ8"/>
  <c r="AJ7"/>
  <c r="AJ6"/>
  <c r="AJ5"/>
  <c r="AJ4"/>
  <c r="AJ3"/>
  <c r="AJ2"/>
  <c r="AI17"/>
  <c r="AI16"/>
  <c r="AI15"/>
  <c r="AI14"/>
  <c r="AI13"/>
  <c r="AI12"/>
  <c r="AI11"/>
  <c r="AI10"/>
  <c r="AI9"/>
  <c r="AI8"/>
  <c r="AI7"/>
  <c r="AI6"/>
  <c r="AI5"/>
  <c r="AI4"/>
  <c r="AI3"/>
  <c r="AI2"/>
  <c r="AH17"/>
  <c r="AH16"/>
  <c r="AH15"/>
  <c r="AH14"/>
  <c r="AH13"/>
  <c r="AH12"/>
  <c r="AH11"/>
  <c r="AH10"/>
  <c r="AH9"/>
  <c r="AH8"/>
  <c r="AH7"/>
  <c r="AH6"/>
  <c r="AH5"/>
  <c r="AH4"/>
  <c r="AH3"/>
  <c r="AH2"/>
  <c r="AG17"/>
  <c r="AG16"/>
  <c r="AG15"/>
  <c r="AG14"/>
  <c r="AG13"/>
  <c r="AG12"/>
  <c r="AG11"/>
  <c r="AG10"/>
  <c r="AG9"/>
  <c r="AG8"/>
  <c r="AG7"/>
  <c r="AG6"/>
  <c r="AG5"/>
  <c r="AG4"/>
  <c r="AG3"/>
  <c r="AG2"/>
  <c r="AF17"/>
  <c r="AF16"/>
  <c r="AF15"/>
  <c r="AF14"/>
  <c r="AF13"/>
  <c r="AF12"/>
  <c r="AF11"/>
  <c r="AF10"/>
  <c r="AF9"/>
  <c r="AF8"/>
  <c r="AF7"/>
  <c r="AF6"/>
  <c r="AF5"/>
  <c r="AF4"/>
  <c r="AF3"/>
  <c r="AF2"/>
  <c r="AE17"/>
  <c r="AE16"/>
  <c r="AE15"/>
  <c r="AE14"/>
  <c r="AE13"/>
  <c r="AE12"/>
  <c r="AE11"/>
  <c r="AE10"/>
  <c r="AE9"/>
  <c r="AE8"/>
  <c r="AE7"/>
  <c r="AE6"/>
  <c r="AE5"/>
  <c r="AE4"/>
  <c r="AE3"/>
  <c r="AE2"/>
  <c r="AD17"/>
  <c r="AD16"/>
  <c r="AD15"/>
  <c r="AD14"/>
  <c r="AD13"/>
  <c r="AD12"/>
  <c r="AD11"/>
  <c r="AD10"/>
  <c r="AD9"/>
  <c r="AD8"/>
  <c r="AD7"/>
  <c r="AD6"/>
  <c r="AD5"/>
  <c r="AD4"/>
  <c r="AD3"/>
  <c r="AD2"/>
  <c r="AC17"/>
  <c r="AC16"/>
  <c r="AC15"/>
  <c r="AC14"/>
  <c r="AC13"/>
  <c r="AC12"/>
  <c r="AC11"/>
  <c r="AC10"/>
  <c r="AC9"/>
  <c r="AC8"/>
  <c r="AC7"/>
  <c r="AC6"/>
  <c r="AC5"/>
  <c r="AC4"/>
  <c r="AC3"/>
  <c r="AC2"/>
  <c r="AB17"/>
  <c r="AB16"/>
  <c r="AB15"/>
  <c r="AB14"/>
  <c r="AB13"/>
  <c r="AB12"/>
  <c r="AB11"/>
  <c r="AB10"/>
  <c r="AB9"/>
  <c r="AB8"/>
  <c r="AB7"/>
  <c r="AB6"/>
  <c r="AB5"/>
  <c r="AB4"/>
  <c r="AB3"/>
  <c r="AB2"/>
  <c r="AA17"/>
  <c r="AA16"/>
  <c r="AA15"/>
  <c r="AA14"/>
  <c r="AA13"/>
  <c r="AA12"/>
  <c r="AA11"/>
  <c r="AA10"/>
  <c r="AA9"/>
  <c r="AA8"/>
  <c r="AA7"/>
  <c r="AA6"/>
  <c r="AA5"/>
  <c r="AA4"/>
  <c r="AA3"/>
  <c r="AA2"/>
  <c r="Z17"/>
  <c r="Z16"/>
  <c r="Z15"/>
  <c r="Z14"/>
  <c r="Z13"/>
  <c r="Z12"/>
  <c r="Z11"/>
  <c r="Z10"/>
  <c r="Z9"/>
  <c r="Z8"/>
  <c r="Z7"/>
  <c r="Z6"/>
  <c r="Z5"/>
  <c r="Z4"/>
  <c r="Z3"/>
  <c r="Z2"/>
</calcChain>
</file>

<file path=xl/sharedStrings.xml><?xml version="1.0" encoding="utf-8"?>
<sst xmlns="http://schemas.openxmlformats.org/spreadsheetml/2006/main" count="1765" uniqueCount="146">
  <si>
    <t>Revision: Sat Jul 22 13:22:27 2017</t>
  </si>
  <si>
    <t>Key</t>
  </si>
  <si>
    <t>Description</t>
  </si>
  <si>
    <t>Batch</t>
  </si>
  <si>
    <t>Name of batch</t>
  </si>
  <si>
    <t>Code</t>
  </si>
  <si>
    <t>Site code</t>
  </si>
  <si>
    <t>Site</t>
  </si>
  <si>
    <t>Name of site</t>
  </si>
  <si>
    <t>Trans</t>
  </si>
  <si>
    <t>Transect index for site</t>
  </si>
  <si>
    <t>Surveyor</t>
  </si>
  <si>
    <t>Surveyor for this transect</t>
  </si>
  <si>
    <t>Date</t>
  </si>
  <si>
    <t>Date of survey</t>
  </si>
  <si>
    <t>Latitude</t>
  </si>
  <si>
    <t>Latitude (in decimal degrees)</t>
  </si>
  <si>
    <t>Longitude</t>
  </si>
  <si>
    <t>Longitude (in decimal degrees)</t>
  </si>
  <si>
    <t>Zone</t>
  </si>
  <si>
    <t>Reef zone category</t>
  </si>
  <si>
    <t>Subregion</t>
  </si>
  <si>
    <t>Region within country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</si>
  <si>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</si>
  <si>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</si>
  <si>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</si>
  <si>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</si>
  <si>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</si>
  <si>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</si>
  <si>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NC</t>
  </si>
  <si>
    <t>Total number of corals</t>
  </si>
  <si>
    <t>1-10</t>
  </si>
  <si>
    <r>
      <t>Number of coral in 1-10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</si>
  <si>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11-20</t>
  </si>
  <si>
    <r>
      <t>Number of coral in 11-20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</si>
  <si>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21-40</t>
  </si>
  <si>
    <r>
      <t>Number of coral in 21-40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</si>
  <si>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41-80</t>
  </si>
  <si>
    <r>
      <t>Number of coral in 41-80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</si>
  <si>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81-160</t>
  </si>
  <si>
    <r>
      <t>Number of coral in 81-160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</si>
  <si>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161-320</t>
  </si>
  <si>
    <r>
      <t>Number of coral in 161-320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</si>
  <si>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321-640</t>
  </si>
  <si>
    <r>
      <t>Number of coral in 321-640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</si>
  <si>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641-1280</t>
  </si>
  <si>
    <r>
      <t>Number of coral in 641-1280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</si>
  <si>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1281-2560</t>
  </si>
  <si>
    <r>
      <t>Number of coral in 1281-2560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</si>
  <si>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2561-5120</t>
  </si>
  <si>
    <r>
      <t>Number of coral in 2561-5120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</si>
  <si>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&gt;5120</t>
  </si>
  <si>
    <r>
      <t>Number of coral in &gt;5120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</si>
  <si>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%1-10</t>
  </si>
  <si>
    <r>
      <t>Percent of coral in 1-10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</si>
  <si>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%11-20</t>
  </si>
  <si>
    <r>
      <t>Percent of coral in 11-20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</si>
  <si>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%21-40</t>
  </si>
  <si>
    <r>
      <t>Percent of coral in 21-40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</si>
  <si>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%41-80</t>
  </si>
  <si>
    <r>
      <t>Percent of coral in 41-80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</si>
  <si>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%81-160</t>
  </si>
  <si>
    <r>
      <t>Percent of coral in 81-160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</si>
  <si>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%161-320</t>
  </si>
  <si>
    <r>
      <t>Percent of coral in 161-320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</si>
  <si>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%321-640</t>
  </si>
  <si>
    <r>
      <t>Percent of coral in 321-640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</si>
  <si>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%641-1280</t>
  </si>
  <si>
    <r>
      <t>Percent of coral in 641-1280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</si>
  <si>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%1281-2560</t>
  </si>
  <si>
    <r>
      <t>Percent of coral in 1281-2560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</si>
  <si>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%2561-5120</t>
  </si>
  <si>
    <r>
      <t>Percent of coral in 2561-5120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</si>
  <si>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%&gt;5120</t>
  </si>
  <si>
    <r>
      <t>Percent of coral in &gt;5120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</si>
  <si>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NOTE:</t>
  </si>
  <si>
    <t>* Filtering restrictions: corals with diameters less than 4 cm ignored</t>
  </si>
  <si>
    <t>* Colony Size = Total colony area / # isolates</t>
  </si>
  <si>
    <t>* Separate sheets for each of the 10 most commonly seen corals.</t>
  </si>
  <si>
    <t>Abbr</t>
  </si>
  <si>
    <t>Species</t>
  </si>
  <si>
    <t>ACER</t>
  </si>
  <si>
    <t>Acropora cervicornis</t>
  </si>
  <si>
    <t>AFRA</t>
  </si>
  <si>
    <t>Agaricia fragilis</t>
  </si>
  <si>
    <t>APAL</t>
  </si>
  <si>
    <t>Acropora palmata</t>
  </si>
  <si>
    <t>APRO</t>
  </si>
  <si>
    <t>Acropora prolifera</t>
  </si>
  <si>
    <t>CNAT</t>
  </si>
  <si>
    <t>Colpophyllia natans</t>
  </si>
  <si>
    <t>DLAB</t>
  </si>
  <si>
    <t>Diploria labyrinthiformis</t>
  </si>
  <si>
    <t>MCOM</t>
  </si>
  <si>
    <t>Millepora complanata</t>
  </si>
  <si>
    <t>MILL</t>
  </si>
  <si>
    <r>
      <t xml:space="preserve">Millepora </t>
    </r>
    <r>
      <rPr>
        <sz val="10"/>
        <color indexed="8"/>
        <rFont val="Arial"/>
        <family val="2"/>
      </rPr>
      <t>sp.</t>
    </r>
  </si>
  <si>
    <t>OANN</t>
  </si>
  <si>
    <t>Orbicella annularis</t>
  </si>
  <si>
    <t>OFAV</t>
  </si>
  <si>
    <t>Orbicella faveolata</t>
  </si>
  <si>
    <t>OFRA</t>
  </si>
  <si>
    <t>Orbicella franksi</t>
  </si>
  <si>
    <t>PAST</t>
  </si>
  <si>
    <t>Porites astreoides</t>
  </si>
  <si>
    <t>PCLI</t>
  </si>
  <si>
    <t>Pseudodiploria clivosa</t>
  </si>
  <si>
    <t>PDIV</t>
  </si>
  <si>
    <t>Porites divaricata</t>
  </si>
  <si>
    <t>PFUR</t>
  </si>
  <si>
    <t>Porites furcata</t>
  </si>
  <si>
    <t>PPOR</t>
  </si>
  <si>
    <t>Porites porites</t>
  </si>
  <si>
    <t>PSTR</t>
  </si>
  <si>
    <t>Pseudodiploria strigosa</t>
  </si>
  <si>
    <t>SBOU</t>
  </si>
  <si>
    <t>Solenastrea bournoni</t>
  </si>
  <si>
    <t>SSID</t>
  </si>
  <si>
    <t>Siderastrea siderea</t>
  </si>
  <si>
    <t>UAGA</t>
  </si>
  <si>
    <t>Undaria agaricites</t>
  </si>
  <si>
    <t>Antigua-2017</t>
  </si>
  <si>
    <t>Antigua</t>
  </si>
  <si>
    <t>A01-01</t>
  </si>
  <si>
    <t>Little Bird Backreef</t>
  </si>
  <si>
    <t>RUCA</t>
  </si>
  <si>
    <t>Backreef</t>
  </si>
  <si>
    <t>Antigua Shelf</t>
  </si>
  <si>
    <t>Eastern Caribbean</t>
  </si>
  <si>
    <t>A03-02</t>
  </si>
  <si>
    <t>Kettle Bottom Shoal 4</t>
  </si>
  <si>
    <t>Fore</t>
  </si>
  <si>
    <t>A03-02A</t>
  </si>
  <si>
    <t>Great Bird Island West</t>
  </si>
  <si>
    <t>Intertidal Crest:Back</t>
  </si>
  <si>
    <t>A04-02</t>
  </si>
  <si>
    <t>Kettle Bottom Shoal 2</t>
  </si>
  <si>
    <t>A05-03</t>
  </si>
  <si>
    <t>Green Island 2</t>
  </si>
  <si>
    <t>A08-01</t>
  </si>
  <si>
    <t>Great Bird Island South</t>
  </si>
  <si>
    <t>A09-01</t>
  </si>
  <si>
    <t>Windward Reef</t>
  </si>
  <si>
    <t>HG-01</t>
  </si>
  <si>
    <t>Hell's Gate</t>
  </si>
  <si>
    <t>Subtidal Crest</t>
  </si>
</sst>
</file>

<file path=xl/styles.xml><?xml version="1.0" encoding="utf-8"?>
<styleSheet xmlns="http://schemas.openxmlformats.org/spreadsheetml/2006/main">
  <numFmts count="4">
    <numFmt numFmtId="164" formatCode="#0"/>
    <numFmt numFmtId="165" formatCode="yyyy\-mm\-dd"/>
    <numFmt numFmtId="166" formatCode="#0.00000"/>
    <numFmt numFmtId="167" formatCode="#0.0"/>
  </numFmts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i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164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0"/>
  <sheetViews>
    <sheetView tabSelected="1" workbookViewId="0">
      <selection sqref="A1:B1"/>
    </sheetView>
  </sheetViews>
  <sheetFormatPr defaultRowHeight="12.75"/>
  <cols>
    <col min="1" max="1" width="11.85546875" style="1" bestFit="1" customWidth="1"/>
    <col min="2" max="2" width="58.2851562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6" t="s">
        <v>3</v>
      </c>
      <c r="B3" s="7" t="s">
        <v>4</v>
      </c>
    </row>
    <row r="4" spans="1:2">
      <c r="A4" s="6" t="s">
        <v>5</v>
      </c>
      <c r="B4" s="7" t="s">
        <v>6</v>
      </c>
    </row>
    <row r="5" spans="1:2">
      <c r="A5" s="6" t="s">
        <v>7</v>
      </c>
      <c r="B5" s="7" t="s">
        <v>8</v>
      </c>
    </row>
    <row r="6" spans="1:2">
      <c r="A6" s="6" t="s">
        <v>9</v>
      </c>
      <c r="B6" s="7" t="s">
        <v>10</v>
      </c>
    </row>
    <row r="7" spans="1:2">
      <c r="A7" s="6" t="s">
        <v>11</v>
      </c>
      <c r="B7" s="7" t="s">
        <v>12</v>
      </c>
    </row>
    <row r="8" spans="1:2">
      <c r="A8" s="6" t="s">
        <v>13</v>
      </c>
      <c r="B8" s="7" t="s">
        <v>14</v>
      </c>
    </row>
    <row r="9" spans="1:2">
      <c r="A9" s="6" t="s">
        <v>15</v>
      </c>
      <c r="B9" s="7" t="s">
        <v>16</v>
      </c>
    </row>
    <row r="10" spans="1:2">
      <c r="A10" s="6" t="s">
        <v>17</v>
      </c>
      <c r="B10" s="7" t="s">
        <v>18</v>
      </c>
    </row>
    <row r="11" spans="1:2">
      <c r="A11" s="6" t="s">
        <v>19</v>
      </c>
      <c r="B11" s="7" t="s">
        <v>20</v>
      </c>
    </row>
    <row r="12" spans="1:2">
      <c r="A12" s="6" t="s">
        <v>21</v>
      </c>
      <c r="B12" s="7" t="s">
        <v>22</v>
      </c>
    </row>
    <row r="13" spans="1:2">
      <c r="A13" s="6" t="s">
        <v>23</v>
      </c>
      <c r="B13" s="7" t="s">
        <v>24</v>
      </c>
    </row>
    <row r="14" spans="1:2">
      <c r="A14" s="6" t="s">
        <v>25</v>
      </c>
      <c r="B14" s="7" t="s">
        <v>26</v>
      </c>
    </row>
    <row r="15" spans="1:2">
      <c r="A15" s="6" t="s">
        <v>27</v>
      </c>
      <c r="B15" s="7" t="s">
        <v>28</v>
      </c>
    </row>
    <row r="16" spans="1:2">
      <c r="A16" s="6" t="s">
        <v>29</v>
      </c>
      <c r="B16" s="7" t="s">
        <v>30</v>
      </c>
    </row>
    <row r="17" spans="1:2" ht="14.25">
      <c r="A17" s="6" t="s">
        <v>31</v>
      </c>
      <c r="B17" s="7" t="s">
        <v>32</v>
      </c>
    </row>
    <row r="18" spans="1:2" ht="14.25">
      <c r="A18" s="6" t="s">
        <v>33</v>
      </c>
      <c r="B18" s="7" t="s">
        <v>34</v>
      </c>
    </row>
    <row r="19" spans="1:2" ht="14.25">
      <c r="A19" s="6" t="s">
        <v>35</v>
      </c>
      <c r="B19" s="7" t="s">
        <v>36</v>
      </c>
    </row>
    <row r="20" spans="1:2" ht="14.25">
      <c r="A20" s="6" t="s">
        <v>37</v>
      </c>
      <c r="B20" s="7" t="s">
        <v>38</v>
      </c>
    </row>
    <row r="21" spans="1:2" ht="14.25">
      <c r="A21" s="6" t="s">
        <v>39</v>
      </c>
      <c r="B21" s="7" t="s">
        <v>40</v>
      </c>
    </row>
    <row r="22" spans="1:2" ht="14.25">
      <c r="A22" s="6" t="s">
        <v>41</v>
      </c>
      <c r="B22" s="7" t="s">
        <v>42</v>
      </c>
    </row>
    <row r="23" spans="1:2" ht="14.25">
      <c r="A23" s="6" t="s">
        <v>43</v>
      </c>
      <c r="B23" s="7" t="s">
        <v>44</v>
      </c>
    </row>
    <row r="24" spans="1:2" ht="14.25">
      <c r="A24" s="6" t="s">
        <v>45</v>
      </c>
      <c r="B24" s="7" t="s">
        <v>46</v>
      </c>
    </row>
    <row r="25" spans="1:2" ht="14.25">
      <c r="A25" s="6" t="s">
        <v>47</v>
      </c>
      <c r="B25" s="7" t="s">
        <v>48</v>
      </c>
    </row>
    <row r="26" spans="1:2" ht="14.25">
      <c r="A26" s="6" t="s">
        <v>49</v>
      </c>
      <c r="B26" s="7" t="s">
        <v>50</v>
      </c>
    </row>
    <row r="27" spans="1:2" ht="14.25">
      <c r="A27" s="6" t="s">
        <v>51</v>
      </c>
      <c r="B27" s="7" t="s">
        <v>52</v>
      </c>
    </row>
    <row r="28" spans="1:2" ht="14.25">
      <c r="A28" s="6" t="s">
        <v>53</v>
      </c>
      <c r="B28" s="7" t="s">
        <v>54</v>
      </c>
    </row>
    <row r="29" spans="1:2" ht="14.25">
      <c r="A29" s="6" t="s">
        <v>55</v>
      </c>
      <c r="B29" s="7" t="s">
        <v>56</v>
      </c>
    </row>
    <row r="30" spans="1:2" ht="14.25">
      <c r="A30" s="6" t="s">
        <v>57</v>
      </c>
      <c r="B30" s="7" t="s">
        <v>58</v>
      </c>
    </row>
    <row r="31" spans="1:2" ht="14.25">
      <c r="A31" s="6" t="s">
        <v>59</v>
      </c>
      <c r="B31" s="7" t="s">
        <v>60</v>
      </c>
    </row>
    <row r="32" spans="1:2" ht="14.25">
      <c r="A32" s="6" t="s">
        <v>61</v>
      </c>
      <c r="B32" s="7" t="s">
        <v>62</v>
      </c>
    </row>
    <row r="33" spans="1:2" ht="14.25">
      <c r="A33" s="6" t="s">
        <v>63</v>
      </c>
      <c r="B33" s="7" t="s">
        <v>64</v>
      </c>
    </row>
    <row r="34" spans="1:2" ht="14.25">
      <c r="A34" s="6" t="s">
        <v>65</v>
      </c>
      <c r="B34" s="7" t="s">
        <v>66</v>
      </c>
    </row>
    <row r="35" spans="1:2" ht="14.25">
      <c r="A35" s="6" t="s">
        <v>67</v>
      </c>
      <c r="B35" s="7" t="s">
        <v>68</v>
      </c>
    </row>
    <row r="36" spans="1:2" ht="14.25">
      <c r="A36" s="6" t="s">
        <v>69</v>
      </c>
      <c r="B36" s="7" t="s">
        <v>70</v>
      </c>
    </row>
    <row r="37" spans="1:2" ht="14.25">
      <c r="A37" s="6" t="s">
        <v>71</v>
      </c>
      <c r="B37" s="7" t="s">
        <v>72</v>
      </c>
    </row>
    <row r="38" spans="1:2" ht="14.25">
      <c r="A38" s="6" t="s">
        <v>73</v>
      </c>
      <c r="B38" s="7" t="s">
        <v>74</v>
      </c>
    </row>
    <row r="41" spans="1:2">
      <c r="A41" s="6" t="s">
        <v>75</v>
      </c>
      <c r="B41" s="7" t="s">
        <v>76</v>
      </c>
    </row>
    <row r="42" spans="1:2">
      <c r="B42" s="7" t="s">
        <v>77</v>
      </c>
    </row>
    <row r="43" spans="1:2">
      <c r="B43" s="7" t="s">
        <v>78</v>
      </c>
    </row>
    <row r="46" spans="1:2">
      <c r="A46" s="4" t="s">
        <v>79</v>
      </c>
      <c r="B46" s="3" t="s">
        <v>80</v>
      </c>
    </row>
    <row r="47" spans="1:2">
      <c r="A47" s="5" t="s">
        <v>81</v>
      </c>
      <c r="B47" s="8" t="s">
        <v>82</v>
      </c>
    </row>
    <row r="48" spans="1:2">
      <c r="A48" s="5" t="s">
        <v>83</v>
      </c>
      <c r="B48" s="8" t="s">
        <v>84</v>
      </c>
    </row>
    <row r="49" spans="1:2">
      <c r="A49" s="5" t="s">
        <v>85</v>
      </c>
      <c r="B49" s="8" t="s">
        <v>86</v>
      </c>
    </row>
    <row r="50" spans="1:2">
      <c r="A50" s="5" t="s">
        <v>87</v>
      </c>
      <c r="B50" s="8" t="s">
        <v>88</v>
      </c>
    </row>
    <row r="51" spans="1:2">
      <c r="A51" s="5" t="s">
        <v>89</v>
      </c>
      <c r="B51" s="8" t="s">
        <v>90</v>
      </c>
    </row>
    <row r="52" spans="1:2">
      <c r="A52" s="5" t="s">
        <v>91</v>
      </c>
      <c r="B52" s="8" t="s">
        <v>92</v>
      </c>
    </row>
    <row r="53" spans="1:2">
      <c r="A53" s="5" t="s">
        <v>93</v>
      </c>
      <c r="B53" s="8" t="s">
        <v>94</v>
      </c>
    </row>
    <row r="54" spans="1:2">
      <c r="A54" s="5" t="s">
        <v>95</v>
      </c>
      <c r="B54" s="8" t="s">
        <v>96</v>
      </c>
    </row>
    <row r="55" spans="1:2">
      <c r="A55" s="5" t="s">
        <v>97</v>
      </c>
      <c r="B55" s="8" t="s">
        <v>98</v>
      </c>
    </row>
    <row r="56" spans="1:2">
      <c r="A56" s="5" t="s">
        <v>99</v>
      </c>
      <c r="B56" s="8" t="s">
        <v>100</v>
      </c>
    </row>
    <row r="57" spans="1:2">
      <c r="A57" s="5" t="s">
        <v>101</v>
      </c>
      <c r="B57" s="8" t="s">
        <v>102</v>
      </c>
    </row>
    <row r="58" spans="1:2">
      <c r="A58" s="5" t="s">
        <v>103</v>
      </c>
      <c r="B58" s="8" t="s">
        <v>104</v>
      </c>
    </row>
    <row r="59" spans="1:2">
      <c r="A59" s="5" t="s">
        <v>105</v>
      </c>
      <c r="B59" s="8" t="s">
        <v>106</v>
      </c>
    </row>
    <row r="60" spans="1:2">
      <c r="A60" s="5" t="s">
        <v>107</v>
      </c>
      <c r="B60" s="8" t="s">
        <v>108</v>
      </c>
    </row>
    <row r="61" spans="1:2">
      <c r="A61" s="5" t="s">
        <v>109</v>
      </c>
      <c r="B61" s="8" t="s">
        <v>110</v>
      </c>
    </row>
    <row r="62" spans="1:2">
      <c r="A62" s="5" t="s">
        <v>111</v>
      </c>
      <c r="B62" s="8" t="s">
        <v>112</v>
      </c>
    </row>
    <row r="63" spans="1:2">
      <c r="A63" s="5" t="s">
        <v>113</v>
      </c>
      <c r="B63" s="8" t="s">
        <v>114</v>
      </c>
    </row>
    <row r="64" spans="1:2">
      <c r="A64" s="5" t="s">
        <v>115</v>
      </c>
      <c r="B64" s="8" t="s">
        <v>116</v>
      </c>
    </row>
    <row r="65" spans="1:2">
      <c r="A65" s="5" t="s">
        <v>117</v>
      </c>
      <c r="B65" s="8" t="s">
        <v>118</v>
      </c>
    </row>
    <row r="66" spans="1:2">
      <c r="A66" s="5" t="s">
        <v>119</v>
      </c>
      <c r="B66" s="8" t="s">
        <v>120</v>
      </c>
    </row>
    <row r="69" spans="1:2">
      <c r="A69" s="4" t="s">
        <v>3</v>
      </c>
      <c r="B69" s="3" t="s">
        <v>2</v>
      </c>
    </row>
    <row r="70" spans="1:2">
      <c r="A70" s="7" t="s">
        <v>121</v>
      </c>
      <c r="B70" s="7" t="s">
        <v>122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6" style="10" bestFit="1" customWidth="1"/>
    <col min="5" max="5" width="9.140625" style="11"/>
    <col min="6" max="6" width="10.140625" style="12" bestFit="1" customWidth="1"/>
    <col min="7" max="7" width="8.5703125" style="13" bestFit="1" customWidth="1"/>
    <col min="8" max="8" width="10.140625" style="13" bestFit="1" customWidth="1"/>
    <col min="9" max="9" width="18.140625" style="11" bestFit="1" customWidth="1"/>
    <col min="10" max="10" width="10.42578125" style="11" bestFit="1" customWidth="1"/>
    <col min="11" max="11" width="12" style="11" bestFit="1" customWidth="1"/>
    <col min="12" max="12" width="16.42578125" style="11" bestFit="1" customWidth="1"/>
    <col min="13" max="13" width="6.28515625" style="14" bestFit="1" customWidth="1"/>
    <col min="14" max="14" width="3.5703125" style="10" bestFit="1" customWidth="1"/>
    <col min="15" max="25" width="9.7109375" style="10" customWidth="1"/>
    <col min="26" max="36" width="11.7109375" style="14" customWidth="1"/>
    <col min="37" max="16384" width="9.140625" style="1"/>
  </cols>
  <sheetData>
    <row r="1" spans="1:36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16" t="s">
        <v>29</v>
      </c>
      <c r="O1" s="15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16" t="s">
        <v>51</v>
      </c>
      <c r="Z1" s="15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4" t="s">
        <v>71</v>
      </c>
      <c r="AJ1" s="3" t="s">
        <v>73</v>
      </c>
    </row>
    <row r="2" spans="1:36">
      <c r="A2" s="9" t="s">
        <v>121</v>
      </c>
      <c r="B2" s="9" t="s">
        <v>123</v>
      </c>
      <c r="C2" s="9" t="s">
        <v>124</v>
      </c>
      <c r="D2" s="10">
        <v>1</v>
      </c>
      <c r="E2" s="11" t="s">
        <v>125</v>
      </c>
      <c r="F2" s="12">
        <v>42927</v>
      </c>
      <c r="G2" s="13">
        <v>17.164020000000001</v>
      </c>
      <c r="H2" s="13">
        <v>-61.732840000000003</v>
      </c>
      <c r="I2" s="11" t="s">
        <v>126</v>
      </c>
      <c r="J2" s="11" t="s">
        <v>122</v>
      </c>
      <c r="K2" s="11" t="s">
        <v>127</v>
      </c>
      <c r="L2" s="11" t="s">
        <v>128</v>
      </c>
      <c r="M2" s="14">
        <v>2.1</v>
      </c>
      <c r="N2" s="17">
        <v>0</v>
      </c>
      <c r="Y2" s="17"/>
      <c r="Z2" s="14" t="str">
        <f>IF(AND($N2,ISNUMBER(O2)),100*O2/$N2,"")</f>
        <v/>
      </c>
      <c r="AA2" s="14" t="str">
        <f>IF(AND($N2,ISNUMBER(P2)),100*P2/$N2,"")</f>
        <v/>
      </c>
      <c r="AB2" s="14" t="str">
        <f>IF(AND($N2,ISNUMBER(Q2)),100*Q2/$N2,"")</f>
        <v/>
      </c>
      <c r="AC2" s="14" t="str">
        <f>IF(AND($N2,ISNUMBER(R2)),100*R2/$N2,"")</f>
        <v/>
      </c>
      <c r="AD2" s="14" t="str">
        <f>IF(AND($N2,ISNUMBER(S2)),100*S2/$N2,"")</f>
        <v/>
      </c>
      <c r="AE2" s="14" t="str">
        <f>IF(AND($N2,ISNUMBER(T2)),100*T2/$N2,"")</f>
        <v/>
      </c>
      <c r="AF2" s="14" t="str">
        <f>IF(AND($N2,ISNUMBER(U2)),100*U2/$N2,"")</f>
        <v/>
      </c>
      <c r="AG2" s="14" t="str">
        <f>IF(AND($N2,ISNUMBER(V2)),100*V2/$N2,"")</f>
        <v/>
      </c>
      <c r="AH2" s="14" t="str">
        <f>IF(AND($N2,ISNUMBER(W2)),100*W2/$N2,"")</f>
        <v/>
      </c>
      <c r="AI2" s="14" t="str">
        <f>IF(AND($N2,ISNUMBER(X2)),100*X2/$N2,"")</f>
        <v/>
      </c>
      <c r="AJ2" s="14" t="str">
        <f>IF(AND($N2,ISNUMBER(Y2)),100*Y2/$N2,"")</f>
        <v/>
      </c>
    </row>
    <row r="3" spans="1:36">
      <c r="A3" s="9" t="s">
        <v>121</v>
      </c>
      <c r="B3" s="9" t="s">
        <v>123</v>
      </c>
      <c r="C3" s="9" t="s">
        <v>124</v>
      </c>
      <c r="D3" s="10">
        <v>2</v>
      </c>
      <c r="E3" s="11" t="s">
        <v>125</v>
      </c>
      <c r="F3" s="12">
        <v>42927</v>
      </c>
      <c r="G3" s="13">
        <v>17.164020000000001</v>
      </c>
      <c r="H3" s="13">
        <v>-61.732840000000003</v>
      </c>
      <c r="I3" s="11" t="s">
        <v>126</v>
      </c>
      <c r="J3" s="11" t="s">
        <v>122</v>
      </c>
      <c r="K3" s="11" t="s">
        <v>127</v>
      </c>
      <c r="L3" s="11" t="s">
        <v>128</v>
      </c>
      <c r="M3" s="14">
        <v>3.6</v>
      </c>
      <c r="N3" s="17">
        <v>0</v>
      </c>
      <c r="Y3" s="17"/>
      <c r="Z3" s="14" t="str">
        <f t="shared" ref="Z3:Z17" si="0">IF(AND($N3,ISNUMBER(O3)),100*O3/$N3,"")</f>
        <v/>
      </c>
      <c r="AA3" s="14" t="str">
        <f t="shared" ref="AA3:AA17" si="1">IF(AND($N3,ISNUMBER(P3)),100*P3/$N3,"")</f>
        <v/>
      </c>
      <c r="AB3" s="14" t="str">
        <f t="shared" ref="AB3:AB17" si="2">IF(AND($N3,ISNUMBER(Q3)),100*Q3/$N3,"")</f>
        <v/>
      </c>
      <c r="AC3" s="14" t="str">
        <f t="shared" ref="AC3:AC17" si="3">IF(AND($N3,ISNUMBER(R3)),100*R3/$N3,"")</f>
        <v/>
      </c>
      <c r="AD3" s="14" t="str">
        <f t="shared" ref="AD3:AD17" si="4">IF(AND($N3,ISNUMBER(S3)),100*S3/$N3,"")</f>
        <v/>
      </c>
      <c r="AE3" s="14" t="str">
        <f t="shared" ref="AE3:AE17" si="5">IF(AND($N3,ISNUMBER(T3)),100*T3/$N3,"")</f>
        <v/>
      </c>
      <c r="AF3" s="14" t="str">
        <f t="shared" ref="AF3:AF17" si="6">IF(AND($N3,ISNUMBER(U3)),100*U3/$N3,"")</f>
        <v/>
      </c>
      <c r="AG3" s="14" t="str">
        <f t="shared" ref="AG3:AG17" si="7">IF(AND($N3,ISNUMBER(V3)),100*V3/$N3,"")</f>
        <v/>
      </c>
      <c r="AH3" s="14" t="str">
        <f t="shared" ref="AH3:AH17" si="8">IF(AND($N3,ISNUMBER(W3)),100*W3/$N3,"")</f>
        <v/>
      </c>
      <c r="AI3" s="14" t="str">
        <f t="shared" ref="AI3:AI17" si="9">IF(AND($N3,ISNUMBER(X3)),100*X3/$N3,"")</f>
        <v/>
      </c>
      <c r="AJ3" s="14" t="str">
        <f t="shared" ref="AJ3:AJ17" si="10">IF(AND($N3,ISNUMBER(Y3)),100*Y3/$N3,"")</f>
        <v/>
      </c>
    </row>
    <row r="4" spans="1:36">
      <c r="A4" s="9" t="s">
        <v>121</v>
      </c>
      <c r="B4" s="9" t="s">
        <v>129</v>
      </c>
      <c r="C4" s="9" t="s">
        <v>130</v>
      </c>
      <c r="D4" s="10">
        <v>1</v>
      </c>
      <c r="E4" s="11" t="s">
        <v>125</v>
      </c>
      <c r="F4" s="12">
        <v>42927</v>
      </c>
      <c r="G4" s="13">
        <v>17.181139999999999</v>
      </c>
      <c r="H4" s="13">
        <v>-61.755290000000002</v>
      </c>
      <c r="I4" s="11" t="s">
        <v>131</v>
      </c>
      <c r="J4" s="11" t="s">
        <v>122</v>
      </c>
      <c r="K4" s="11" t="s">
        <v>127</v>
      </c>
      <c r="L4" s="11" t="s">
        <v>128</v>
      </c>
      <c r="M4" s="14">
        <v>7.3</v>
      </c>
      <c r="N4" s="17">
        <v>0</v>
      </c>
      <c r="Y4" s="17"/>
      <c r="Z4" s="14" t="str">
        <f t="shared" si="0"/>
        <v/>
      </c>
      <c r="AA4" s="14" t="str">
        <f t="shared" si="1"/>
        <v/>
      </c>
      <c r="AB4" s="14" t="str">
        <f t="shared" si="2"/>
        <v/>
      </c>
      <c r="AC4" s="14" t="str">
        <f t="shared" si="3"/>
        <v/>
      </c>
      <c r="AD4" s="14" t="str">
        <f t="shared" si="4"/>
        <v/>
      </c>
      <c r="AE4" s="14" t="str">
        <f t="shared" si="5"/>
        <v/>
      </c>
      <c r="AF4" s="14" t="str">
        <f t="shared" si="6"/>
        <v/>
      </c>
      <c r="AG4" s="14" t="str">
        <f t="shared" si="7"/>
        <v/>
      </c>
      <c r="AH4" s="14" t="str">
        <f t="shared" si="8"/>
        <v/>
      </c>
      <c r="AI4" s="14" t="str">
        <f t="shared" si="9"/>
        <v/>
      </c>
      <c r="AJ4" s="14" t="str">
        <f t="shared" si="10"/>
        <v/>
      </c>
    </row>
    <row r="5" spans="1:36">
      <c r="A5" s="9" t="s">
        <v>121</v>
      </c>
      <c r="B5" s="9" t="s">
        <v>129</v>
      </c>
      <c r="C5" s="9" t="s">
        <v>130</v>
      </c>
      <c r="D5" s="10">
        <v>2</v>
      </c>
      <c r="E5" s="11" t="s">
        <v>125</v>
      </c>
      <c r="F5" s="12">
        <v>42927</v>
      </c>
      <c r="G5" s="13">
        <v>17.181139999999999</v>
      </c>
      <c r="H5" s="13">
        <v>-61.755290000000002</v>
      </c>
      <c r="I5" s="11" t="s">
        <v>131</v>
      </c>
      <c r="J5" s="11" t="s">
        <v>122</v>
      </c>
      <c r="K5" s="11" t="s">
        <v>127</v>
      </c>
      <c r="L5" s="11" t="s">
        <v>128</v>
      </c>
      <c r="M5" s="14">
        <v>6.6</v>
      </c>
      <c r="N5" s="17">
        <v>1</v>
      </c>
      <c r="S5" s="10">
        <v>1</v>
      </c>
      <c r="Y5" s="17"/>
      <c r="Z5" s="14" t="str">
        <f t="shared" si="0"/>
        <v/>
      </c>
      <c r="AA5" s="14" t="str">
        <f t="shared" si="1"/>
        <v/>
      </c>
      <c r="AB5" s="14" t="str">
        <f t="shared" si="2"/>
        <v/>
      </c>
      <c r="AC5" s="14" t="str">
        <f t="shared" si="3"/>
        <v/>
      </c>
      <c r="AD5" s="14">
        <f t="shared" si="4"/>
        <v>100</v>
      </c>
      <c r="AE5" s="14" t="str">
        <f t="shared" si="5"/>
        <v/>
      </c>
      <c r="AF5" s="14" t="str">
        <f t="shared" si="6"/>
        <v/>
      </c>
      <c r="AG5" s="14" t="str">
        <f t="shared" si="7"/>
        <v/>
      </c>
      <c r="AH5" s="14" t="str">
        <f t="shared" si="8"/>
        <v/>
      </c>
      <c r="AI5" s="14" t="str">
        <f t="shared" si="9"/>
        <v/>
      </c>
      <c r="AJ5" s="14" t="str">
        <f t="shared" si="10"/>
        <v/>
      </c>
    </row>
    <row r="6" spans="1:36">
      <c r="A6" s="9" t="s">
        <v>121</v>
      </c>
      <c r="B6" s="9" t="s">
        <v>132</v>
      </c>
      <c r="C6" s="9" t="s">
        <v>133</v>
      </c>
      <c r="D6" s="10">
        <v>1</v>
      </c>
      <c r="E6" s="11" t="s">
        <v>125</v>
      </c>
      <c r="F6" s="12">
        <v>42929</v>
      </c>
      <c r="G6" s="13">
        <v>17.14676</v>
      </c>
      <c r="H6" s="13">
        <v>-61.72824</v>
      </c>
      <c r="I6" s="11" t="s">
        <v>134</v>
      </c>
      <c r="J6" s="11" t="s">
        <v>122</v>
      </c>
      <c r="K6" s="11" t="s">
        <v>127</v>
      </c>
      <c r="L6" s="11" t="s">
        <v>128</v>
      </c>
      <c r="M6" s="14">
        <v>2.8</v>
      </c>
      <c r="N6" s="17">
        <v>0</v>
      </c>
      <c r="Y6" s="17"/>
      <c r="Z6" s="14" t="str">
        <f t="shared" si="0"/>
        <v/>
      </c>
      <c r="AA6" s="14" t="str">
        <f t="shared" si="1"/>
        <v/>
      </c>
      <c r="AB6" s="14" t="str">
        <f t="shared" si="2"/>
        <v/>
      </c>
      <c r="AC6" s="14" t="str">
        <f t="shared" si="3"/>
        <v/>
      </c>
      <c r="AD6" s="14" t="str">
        <f t="shared" si="4"/>
        <v/>
      </c>
      <c r="AE6" s="14" t="str">
        <f t="shared" si="5"/>
        <v/>
      </c>
      <c r="AF6" s="14" t="str">
        <f t="shared" si="6"/>
        <v/>
      </c>
      <c r="AG6" s="14" t="str">
        <f t="shared" si="7"/>
        <v/>
      </c>
      <c r="AH6" s="14" t="str">
        <f t="shared" si="8"/>
        <v/>
      </c>
      <c r="AI6" s="14" t="str">
        <f t="shared" si="9"/>
        <v/>
      </c>
      <c r="AJ6" s="14" t="str">
        <f t="shared" si="10"/>
        <v/>
      </c>
    </row>
    <row r="7" spans="1:36">
      <c r="A7" s="9" t="s">
        <v>121</v>
      </c>
      <c r="B7" s="9" t="s">
        <v>132</v>
      </c>
      <c r="C7" s="9" t="s">
        <v>133</v>
      </c>
      <c r="D7" s="10">
        <v>2</v>
      </c>
      <c r="E7" s="11" t="s">
        <v>125</v>
      </c>
      <c r="F7" s="12">
        <v>42929</v>
      </c>
      <c r="G7" s="13">
        <v>17.14676</v>
      </c>
      <c r="H7" s="13">
        <v>-61.72824</v>
      </c>
      <c r="I7" s="11" t="s">
        <v>134</v>
      </c>
      <c r="J7" s="11" t="s">
        <v>122</v>
      </c>
      <c r="K7" s="11" t="s">
        <v>127</v>
      </c>
      <c r="L7" s="11" t="s">
        <v>128</v>
      </c>
      <c r="M7" s="14">
        <v>2.8</v>
      </c>
      <c r="N7" s="17">
        <v>3</v>
      </c>
      <c r="P7" s="10">
        <v>1</v>
      </c>
      <c r="S7" s="10">
        <v>2</v>
      </c>
      <c r="Y7" s="17"/>
      <c r="Z7" s="14" t="str">
        <f t="shared" si="0"/>
        <v/>
      </c>
      <c r="AA7" s="14">
        <f t="shared" si="1"/>
        <v>33.333333333333336</v>
      </c>
      <c r="AB7" s="14" t="str">
        <f t="shared" si="2"/>
        <v/>
      </c>
      <c r="AC7" s="14" t="str">
        <f t="shared" si="3"/>
        <v/>
      </c>
      <c r="AD7" s="14">
        <f t="shared" si="4"/>
        <v>66.666666666666671</v>
      </c>
      <c r="AE7" s="14" t="str">
        <f t="shared" si="5"/>
        <v/>
      </c>
      <c r="AF7" s="14" t="str">
        <f t="shared" si="6"/>
        <v/>
      </c>
      <c r="AG7" s="14" t="str">
        <f t="shared" si="7"/>
        <v/>
      </c>
      <c r="AH7" s="14" t="str">
        <f t="shared" si="8"/>
        <v/>
      </c>
      <c r="AI7" s="14" t="str">
        <f t="shared" si="9"/>
        <v/>
      </c>
      <c r="AJ7" s="14" t="str">
        <f t="shared" si="10"/>
        <v/>
      </c>
    </row>
    <row r="8" spans="1:36">
      <c r="A8" s="9" t="s">
        <v>121</v>
      </c>
      <c r="B8" s="9" t="s">
        <v>135</v>
      </c>
      <c r="C8" s="9" t="s">
        <v>136</v>
      </c>
      <c r="D8" s="10">
        <v>1</v>
      </c>
      <c r="E8" s="11" t="s">
        <v>125</v>
      </c>
      <c r="F8" s="12">
        <v>42927</v>
      </c>
      <c r="G8" s="13">
        <v>17.189579999999999</v>
      </c>
      <c r="H8" s="13">
        <v>-61.789119999999997</v>
      </c>
      <c r="I8" s="11" t="s">
        <v>131</v>
      </c>
      <c r="J8" s="11" t="s">
        <v>122</v>
      </c>
      <c r="K8" s="11" t="s">
        <v>127</v>
      </c>
      <c r="L8" s="11" t="s">
        <v>128</v>
      </c>
      <c r="M8" s="14">
        <v>10.7</v>
      </c>
      <c r="N8" s="17">
        <v>5</v>
      </c>
      <c r="R8" s="10">
        <v>1</v>
      </c>
      <c r="S8" s="10">
        <v>1</v>
      </c>
      <c r="V8" s="10">
        <v>2</v>
      </c>
      <c r="W8" s="10">
        <v>1</v>
      </c>
      <c r="Y8" s="17"/>
      <c r="Z8" s="14" t="str">
        <f t="shared" si="0"/>
        <v/>
      </c>
      <c r="AA8" s="14" t="str">
        <f t="shared" si="1"/>
        <v/>
      </c>
      <c r="AB8" s="14" t="str">
        <f t="shared" si="2"/>
        <v/>
      </c>
      <c r="AC8" s="14">
        <f t="shared" si="3"/>
        <v>20</v>
      </c>
      <c r="AD8" s="14">
        <f t="shared" si="4"/>
        <v>20</v>
      </c>
      <c r="AE8" s="14" t="str">
        <f t="shared" si="5"/>
        <v/>
      </c>
      <c r="AF8" s="14" t="str">
        <f t="shared" si="6"/>
        <v/>
      </c>
      <c r="AG8" s="14">
        <f t="shared" si="7"/>
        <v>40</v>
      </c>
      <c r="AH8" s="14">
        <f t="shared" si="8"/>
        <v>20</v>
      </c>
      <c r="AI8" s="14" t="str">
        <f t="shared" si="9"/>
        <v/>
      </c>
      <c r="AJ8" s="14" t="str">
        <f t="shared" si="10"/>
        <v/>
      </c>
    </row>
    <row r="9" spans="1:36">
      <c r="A9" s="9" t="s">
        <v>121</v>
      </c>
      <c r="B9" s="9" t="s">
        <v>135</v>
      </c>
      <c r="C9" s="9" t="s">
        <v>136</v>
      </c>
      <c r="D9" s="10">
        <v>2</v>
      </c>
      <c r="E9" s="11" t="s">
        <v>125</v>
      </c>
      <c r="F9" s="12">
        <v>42927</v>
      </c>
      <c r="G9" s="13">
        <v>17.189579999999999</v>
      </c>
      <c r="H9" s="13">
        <v>-61.789119999999997</v>
      </c>
      <c r="I9" s="11" t="s">
        <v>131</v>
      </c>
      <c r="J9" s="11" t="s">
        <v>122</v>
      </c>
      <c r="K9" s="11" t="s">
        <v>127</v>
      </c>
      <c r="L9" s="11" t="s">
        <v>128</v>
      </c>
      <c r="M9" s="14">
        <v>10.7</v>
      </c>
      <c r="N9" s="17">
        <v>1</v>
      </c>
      <c r="Q9" s="10">
        <v>1</v>
      </c>
      <c r="Y9" s="17"/>
      <c r="Z9" s="14" t="str">
        <f t="shared" si="0"/>
        <v/>
      </c>
      <c r="AA9" s="14" t="str">
        <f t="shared" si="1"/>
        <v/>
      </c>
      <c r="AB9" s="14">
        <f t="shared" si="2"/>
        <v>100</v>
      </c>
      <c r="AC9" s="14" t="str">
        <f t="shared" si="3"/>
        <v/>
      </c>
      <c r="AD9" s="14" t="str">
        <f t="shared" si="4"/>
        <v/>
      </c>
      <c r="AE9" s="14" t="str">
        <f t="shared" si="5"/>
        <v/>
      </c>
      <c r="AF9" s="14" t="str">
        <f t="shared" si="6"/>
        <v/>
      </c>
      <c r="AG9" s="14" t="str">
        <f t="shared" si="7"/>
        <v/>
      </c>
      <c r="AH9" s="14" t="str">
        <f t="shared" si="8"/>
        <v/>
      </c>
      <c r="AI9" s="14" t="str">
        <f t="shared" si="9"/>
        <v/>
      </c>
      <c r="AJ9" s="14" t="str">
        <f t="shared" si="10"/>
        <v/>
      </c>
    </row>
    <row r="10" spans="1:36">
      <c r="A10" s="9" t="s">
        <v>121</v>
      </c>
      <c r="B10" s="9" t="s">
        <v>137</v>
      </c>
      <c r="C10" s="9" t="s">
        <v>138</v>
      </c>
      <c r="D10" s="10">
        <v>1</v>
      </c>
      <c r="E10" s="11" t="s">
        <v>125</v>
      </c>
      <c r="F10" s="12">
        <v>42928</v>
      </c>
      <c r="G10" s="13">
        <v>17.06484</v>
      </c>
      <c r="H10" s="13">
        <v>-61.667099999999998</v>
      </c>
      <c r="I10" s="11" t="s">
        <v>131</v>
      </c>
      <c r="J10" s="11" t="s">
        <v>122</v>
      </c>
      <c r="K10" s="11" t="s">
        <v>127</v>
      </c>
      <c r="L10" s="11" t="s">
        <v>128</v>
      </c>
      <c r="M10" s="14">
        <v>8.1999999999999993</v>
      </c>
      <c r="N10" s="17">
        <v>0</v>
      </c>
      <c r="Y10" s="17"/>
      <c r="Z10" s="14" t="str">
        <f t="shared" si="0"/>
        <v/>
      </c>
      <c r="AA10" s="14" t="str">
        <f t="shared" si="1"/>
        <v/>
      </c>
      <c r="AB10" s="14" t="str">
        <f t="shared" si="2"/>
        <v/>
      </c>
      <c r="AC10" s="14" t="str">
        <f t="shared" si="3"/>
        <v/>
      </c>
      <c r="AD10" s="14" t="str">
        <f t="shared" si="4"/>
        <v/>
      </c>
      <c r="AE10" s="14" t="str">
        <f t="shared" si="5"/>
        <v/>
      </c>
      <c r="AF10" s="14" t="str">
        <f t="shared" si="6"/>
        <v/>
      </c>
      <c r="AG10" s="14" t="str">
        <f t="shared" si="7"/>
        <v/>
      </c>
      <c r="AH10" s="14" t="str">
        <f t="shared" si="8"/>
        <v/>
      </c>
      <c r="AI10" s="14" t="str">
        <f t="shared" si="9"/>
        <v/>
      </c>
      <c r="AJ10" s="14" t="str">
        <f t="shared" si="10"/>
        <v/>
      </c>
    </row>
    <row r="11" spans="1:36">
      <c r="A11" s="9" t="s">
        <v>121</v>
      </c>
      <c r="B11" s="9" t="s">
        <v>137</v>
      </c>
      <c r="C11" s="9" t="s">
        <v>138</v>
      </c>
      <c r="D11" s="10">
        <v>2</v>
      </c>
      <c r="E11" s="11" t="s">
        <v>125</v>
      </c>
      <c r="F11" s="12">
        <v>42928</v>
      </c>
      <c r="G11" s="13">
        <v>17.06484</v>
      </c>
      <c r="H11" s="13">
        <v>-61.667099999999998</v>
      </c>
      <c r="I11" s="11" t="s">
        <v>131</v>
      </c>
      <c r="J11" s="11" t="s">
        <v>122</v>
      </c>
      <c r="K11" s="11" t="s">
        <v>127</v>
      </c>
      <c r="L11" s="11" t="s">
        <v>128</v>
      </c>
      <c r="M11" s="14">
        <v>8.4</v>
      </c>
      <c r="N11" s="17">
        <v>1</v>
      </c>
      <c r="P11" s="10">
        <v>1</v>
      </c>
      <c r="Y11" s="17"/>
      <c r="Z11" s="14" t="str">
        <f t="shared" si="0"/>
        <v/>
      </c>
      <c r="AA11" s="14">
        <f t="shared" si="1"/>
        <v>100</v>
      </c>
      <c r="AB11" s="14" t="str">
        <f t="shared" si="2"/>
        <v/>
      </c>
      <c r="AC11" s="14" t="str">
        <f t="shared" si="3"/>
        <v/>
      </c>
      <c r="AD11" s="14" t="str">
        <f t="shared" si="4"/>
        <v/>
      </c>
      <c r="AE11" s="14" t="str">
        <f t="shared" si="5"/>
        <v/>
      </c>
      <c r="AF11" s="14" t="str">
        <f t="shared" si="6"/>
        <v/>
      </c>
      <c r="AG11" s="14" t="str">
        <f t="shared" si="7"/>
        <v/>
      </c>
      <c r="AH11" s="14" t="str">
        <f t="shared" si="8"/>
        <v/>
      </c>
      <c r="AI11" s="14" t="str">
        <f t="shared" si="9"/>
        <v/>
      </c>
      <c r="AJ11" s="14" t="str">
        <f t="shared" si="10"/>
        <v/>
      </c>
    </row>
    <row r="12" spans="1:36">
      <c r="A12" s="9" t="s">
        <v>121</v>
      </c>
      <c r="B12" s="9" t="s">
        <v>139</v>
      </c>
      <c r="C12" s="9" t="s">
        <v>140</v>
      </c>
      <c r="D12" s="10">
        <v>1</v>
      </c>
      <c r="E12" s="11" t="s">
        <v>125</v>
      </c>
      <c r="F12" s="12">
        <v>42928</v>
      </c>
      <c r="G12" s="13">
        <v>17.142430000000001</v>
      </c>
      <c r="H12" s="13">
        <v>-61.724319999999999</v>
      </c>
      <c r="I12" s="11" t="s">
        <v>134</v>
      </c>
      <c r="J12" s="11" t="s">
        <v>122</v>
      </c>
      <c r="K12" s="11" t="s">
        <v>127</v>
      </c>
      <c r="L12" s="11" t="s">
        <v>128</v>
      </c>
      <c r="M12" s="14">
        <v>1.2</v>
      </c>
      <c r="N12" s="17">
        <v>0</v>
      </c>
      <c r="Y12" s="17"/>
      <c r="Z12" s="14" t="str">
        <f t="shared" si="0"/>
        <v/>
      </c>
      <c r="AA12" s="14" t="str">
        <f t="shared" si="1"/>
        <v/>
      </c>
      <c r="AB12" s="14" t="str">
        <f t="shared" si="2"/>
        <v/>
      </c>
      <c r="AC12" s="14" t="str">
        <f t="shared" si="3"/>
        <v/>
      </c>
      <c r="AD12" s="14" t="str">
        <f t="shared" si="4"/>
        <v/>
      </c>
      <c r="AE12" s="14" t="str">
        <f t="shared" si="5"/>
        <v/>
      </c>
      <c r="AF12" s="14" t="str">
        <f t="shared" si="6"/>
        <v/>
      </c>
      <c r="AG12" s="14" t="str">
        <f t="shared" si="7"/>
        <v/>
      </c>
      <c r="AH12" s="14" t="str">
        <f t="shared" si="8"/>
        <v/>
      </c>
      <c r="AI12" s="14" t="str">
        <f t="shared" si="9"/>
        <v/>
      </c>
      <c r="AJ12" s="14" t="str">
        <f t="shared" si="10"/>
        <v/>
      </c>
    </row>
    <row r="13" spans="1:36">
      <c r="A13" s="9" t="s">
        <v>121</v>
      </c>
      <c r="B13" s="9" t="s">
        <v>139</v>
      </c>
      <c r="C13" s="9" t="s">
        <v>140</v>
      </c>
      <c r="D13" s="10">
        <v>2</v>
      </c>
      <c r="E13" s="11" t="s">
        <v>125</v>
      </c>
      <c r="F13" s="12">
        <v>42928</v>
      </c>
      <c r="G13" s="13">
        <v>17.142430000000001</v>
      </c>
      <c r="H13" s="13">
        <v>-61.724319999999999</v>
      </c>
      <c r="I13" s="11" t="s">
        <v>134</v>
      </c>
      <c r="J13" s="11" t="s">
        <v>122</v>
      </c>
      <c r="K13" s="11" t="s">
        <v>127</v>
      </c>
      <c r="L13" s="11" t="s">
        <v>128</v>
      </c>
      <c r="M13" s="14">
        <v>1.6</v>
      </c>
      <c r="N13" s="17">
        <v>0</v>
      </c>
      <c r="Y13" s="17"/>
      <c r="Z13" s="14" t="str">
        <f t="shared" si="0"/>
        <v/>
      </c>
      <c r="AA13" s="14" t="str">
        <f t="shared" si="1"/>
        <v/>
      </c>
      <c r="AB13" s="14" t="str">
        <f t="shared" si="2"/>
        <v/>
      </c>
      <c r="AC13" s="14" t="str">
        <f t="shared" si="3"/>
        <v/>
      </c>
      <c r="AD13" s="14" t="str">
        <f t="shared" si="4"/>
        <v/>
      </c>
      <c r="AE13" s="14" t="str">
        <f t="shared" si="5"/>
        <v/>
      </c>
      <c r="AF13" s="14" t="str">
        <f t="shared" si="6"/>
        <v/>
      </c>
      <c r="AG13" s="14" t="str">
        <f t="shared" si="7"/>
        <v/>
      </c>
      <c r="AH13" s="14" t="str">
        <f t="shared" si="8"/>
        <v/>
      </c>
      <c r="AI13" s="14" t="str">
        <f t="shared" si="9"/>
        <v/>
      </c>
      <c r="AJ13" s="14" t="str">
        <f t="shared" si="10"/>
        <v/>
      </c>
    </row>
    <row r="14" spans="1:36">
      <c r="A14" s="9" t="s">
        <v>121</v>
      </c>
      <c r="B14" s="9" t="s">
        <v>141</v>
      </c>
      <c r="C14" s="9" t="s">
        <v>142</v>
      </c>
      <c r="D14" s="10">
        <v>1</v>
      </c>
      <c r="E14" s="11" t="s">
        <v>125</v>
      </c>
      <c r="F14" s="12">
        <v>42929</v>
      </c>
      <c r="G14" s="13">
        <v>17.120339999999999</v>
      </c>
      <c r="H14" s="13">
        <v>-61.709200000000003</v>
      </c>
      <c r="I14" s="11" t="s">
        <v>131</v>
      </c>
      <c r="J14" s="11" t="s">
        <v>122</v>
      </c>
      <c r="K14" s="11" t="s">
        <v>127</v>
      </c>
      <c r="L14" s="11" t="s">
        <v>128</v>
      </c>
      <c r="M14" s="14">
        <v>7.4</v>
      </c>
      <c r="N14" s="17">
        <v>1</v>
      </c>
      <c r="U14" s="10">
        <v>1</v>
      </c>
      <c r="Y14" s="17"/>
      <c r="Z14" s="14" t="str">
        <f t="shared" si="0"/>
        <v/>
      </c>
      <c r="AA14" s="14" t="str">
        <f t="shared" si="1"/>
        <v/>
      </c>
      <c r="AB14" s="14" t="str">
        <f t="shared" si="2"/>
        <v/>
      </c>
      <c r="AC14" s="14" t="str">
        <f t="shared" si="3"/>
        <v/>
      </c>
      <c r="AD14" s="14" t="str">
        <f t="shared" si="4"/>
        <v/>
      </c>
      <c r="AE14" s="14" t="str">
        <f t="shared" si="5"/>
        <v/>
      </c>
      <c r="AF14" s="14">
        <f t="shared" si="6"/>
        <v>100</v>
      </c>
      <c r="AG14" s="14" t="str">
        <f t="shared" si="7"/>
        <v/>
      </c>
      <c r="AH14" s="14" t="str">
        <f t="shared" si="8"/>
        <v/>
      </c>
      <c r="AI14" s="14" t="str">
        <f t="shared" si="9"/>
        <v/>
      </c>
      <c r="AJ14" s="14" t="str">
        <f t="shared" si="10"/>
        <v/>
      </c>
    </row>
    <row r="15" spans="1:36">
      <c r="A15" s="9" t="s">
        <v>121</v>
      </c>
      <c r="B15" s="9" t="s">
        <v>141</v>
      </c>
      <c r="C15" s="9" t="s">
        <v>142</v>
      </c>
      <c r="D15" s="10">
        <v>2</v>
      </c>
      <c r="E15" s="11" t="s">
        <v>125</v>
      </c>
      <c r="F15" s="12">
        <v>42929</v>
      </c>
      <c r="G15" s="13">
        <v>17.120339999999999</v>
      </c>
      <c r="H15" s="13">
        <v>-61.709200000000003</v>
      </c>
      <c r="I15" s="11" t="s">
        <v>131</v>
      </c>
      <c r="J15" s="11" t="s">
        <v>122</v>
      </c>
      <c r="K15" s="11" t="s">
        <v>127</v>
      </c>
      <c r="L15" s="11" t="s">
        <v>128</v>
      </c>
      <c r="M15" s="14">
        <v>7.6</v>
      </c>
      <c r="N15" s="17">
        <v>0</v>
      </c>
      <c r="Y15" s="17"/>
      <c r="Z15" s="14" t="str">
        <f t="shared" si="0"/>
        <v/>
      </c>
      <c r="AA15" s="14" t="str">
        <f t="shared" si="1"/>
        <v/>
      </c>
      <c r="AB15" s="14" t="str">
        <f t="shared" si="2"/>
        <v/>
      </c>
      <c r="AC15" s="14" t="str">
        <f t="shared" si="3"/>
        <v/>
      </c>
      <c r="AD15" s="14" t="str">
        <f t="shared" si="4"/>
        <v/>
      </c>
      <c r="AE15" s="14" t="str">
        <f t="shared" si="5"/>
        <v/>
      </c>
      <c r="AF15" s="14" t="str">
        <f t="shared" si="6"/>
        <v/>
      </c>
      <c r="AG15" s="14" t="str">
        <f t="shared" si="7"/>
        <v/>
      </c>
      <c r="AH15" s="14" t="str">
        <f t="shared" si="8"/>
        <v/>
      </c>
      <c r="AI15" s="14" t="str">
        <f t="shared" si="9"/>
        <v/>
      </c>
      <c r="AJ15" s="14" t="str">
        <f t="shared" si="10"/>
        <v/>
      </c>
    </row>
    <row r="16" spans="1:36">
      <c r="A16" s="9" t="s">
        <v>121</v>
      </c>
      <c r="B16" s="9" t="s">
        <v>143</v>
      </c>
      <c r="C16" s="9" t="s">
        <v>144</v>
      </c>
      <c r="D16" s="10">
        <v>1</v>
      </c>
      <c r="E16" s="11" t="s">
        <v>125</v>
      </c>
      <c r="F16" s="12">
        <v>42929</v>
      </c>
      <c r="G16" s="13">
        <v>17.13908</v>
      </c>
      <c r="H16" s="13">
        <v>-61.720869999999998</v>
      </c>
      <c r="I16" s="11" t="s">
        <v>145</v>
      </c>
      <c r="J16" s="11" t="s">
        <v>122</v>
      </c>
      <c r="K16" s="11" t="s">
        <v>127</v>
      </c>
      <c r="L16" s="11" t="s">
        <v>128</v>
      </c>
      <c r="M16" s="14">
        <v>3.9</v>
      </c>
      <c r="N16" s="17">
        <v>0</v>
      </c>
      <c r="Y16" s="17"/>
      <c r="Z16" s="14" t="str">
        <f t="shared" si="0"/>
        <v/>
      </c>
      <c r="AA16" s="14" t="str">
        <f t="shared" si="1"/>
        <v/>
      </c>
      <c r="AB16" s="14" t="str">
        <f t="shared" si="2"/>
        <v/>
      </c>
      <c r="AC16" s="14" t="str">
        <f t="shared" si="3"/>
        <v/>
      </c>
      <c r="AD16" s="14" t="str">
        <f t="shared" si="4"/>
        <v/>
      </c>
      <c r="AE16" s="14" t="str">
        <f t="shared" si="5"/>
        <v/>
      </c>
      <c r="AF16" s="14" t="str">
        <f t="shared" si="6"/>
        <v/>
      </c>
      <c r="AG16" s="14" t="str">
        <f t="shared" si="7"/>
        <v/>
      </c>
      <c r="AH16" s="14" t="str">
        <f t="shared" si="8"/>
        <v/>
      </c>
      <c r="AI16" s="14" t="str">
        <f t="shared" si="9"/>
        <v/>
      </c>
      <c r="AJ16" s="14" t="str">
        <f t="shared" si="10"/>
        <v/>
      </c>
    </row>
    <row r="17" spans="1:36">
      <c r="A17" s="9" t="s">
        <v>121</v>
      </c>
      <c r="B17" s="9" t="s">
        <v>143</v>
      </c>
      <c r="C17" s="9" t="s">
        <v>144</v>
      </c>
      <c r="D17" s="10">
        <v>2</v>
      </c>
      <c r="E17" s="11" t="s">
        <v>125</v>
      </c>
      <c r="F17" s="12">
        <v>42929</v>
      </c>
      <c r="G17" s="13">
        <v>17.13908</v>
      </c>
      <c r="H17" s="13">
        <v>-61.720869999999998</v>
      </c>
      <c r="I17" s="11" t="s">
        <v>145</v>
      </c>
      <c r="J17" s="11" t="s">
        <v>122</v>
      </c>
      <c r="K17" s="11" t="s">
        <v>127</v>
      </c>
      <c r="L17" s="11" t="s">
        <v>128</v>
      </c>
      <c r="M17" s="14">
        <v>4.3</v>
      </c>
      <c r="N17" s="17">
        <v>0</v>
      </c>
      <c r="Y17" s="17"/>
      <c r="Z17" s="14" t="str">
        <f t="shared" si="0"/>
        <v/>
      </c>
      <c r="AA17" s="14" t="str">
        <f t="shared" si="1"/>
        <v/>
      </c>
      <c r="AB17" s="14" t="str">
        <f t="shared" si="2"/>
        <v/>
      </c>
      <c r="AC17" s="14" t="str">
        <f t="shared" si="3"/>
        <v/>
      </c>
      <c r="AD17" s="14" t="str">
        <f t="shared" si="4"/>
        <v/>
      </c>
      <c r="AE17" s="14" t="str">
        <f t="shared" si="5"/>
        <v/>
      </c>
      <c r="AF17" s="14" t="str">
        <f t="shared" si="6"/>
        <v/>
      </c>
      <c r="AG17" s="14" t="str">
        <f t="shared" si="7"/>
        <v/>
      </c>
      <c r="AH17" s="14" t="str">
        <f t="shared" si="8"/>
        <v/>
      </c>
      <c r="AI17" s="14" t="str">
        <f t="shared" si="9"/>
        <v/>
      </c>
      <c r="AJ17" s="14" t="str">
        <f t="shared" si="10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J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6" style="10" bestFit="1" customWidth="1"/>
    <col min="5" max="5" width="9.140625" style="11"/>
    <col min="6" max="6" width="10.140625" style="12" bestFit="1" customWidth="1"/>
    <col min="7" max="7" width="8.5703125" style="13" bestFit="1" customWidth="1"/>
    <col min="8" max="8" width="10.140625" style="13" bestFit="1" customWidth="1"/>
    <col min="9" max="9" width="18.140625" style="11" bestFit="1" customWidth="1"/>
    <col min="10" max="10" width="10.42578125" style="11" bestFit="1" customWidth="1"/>
    <col min="11" max="11" width="12" style="11" bestFit="1" customWidth="1"/>
    <col min="12" max="12" width="16.42578125" style="11" bestFit="1" customWidth="1"/>
    <col min="13" max="13" width="6.28515625" style="14" bestFit="1" customWidth="1"/>
    <col min="14" max="14" width="3.5703125" style="10" bestFit="1" customWidth="1"/>
    <col min="15" max="25" width="9.7109375" style="10" customWidth="1"/>
    <col min="26" max="36" width="11.7109375" style="14" customWidth="1"/>
    <col min="37" max="16384" width="9.140625" style="1"/>
  </cols>
  <sheetData>
    <row r="1" spans="1:36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16" t="s">
        <v>29</v>
      </c>
      <c r="O1" s="15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16" t="s">
        <v>51</v>
      </c>
      <c r="Z1" s="15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4" t="s">
        <v>71</v>
      </c>
      <c r="AJ1" s="3" t="s">
        <v>73</v>
      </c>
    </row>
    <row r="2" spans="1:36">
      <c r="A2" s="9" t="s">
        <v>121</v>
      </c>
      <c r="B2" s="9" t="s">
        <v>123</v>
      </c>
      <c r="C2" s="9" t="s">
        <v>124</v>
      </c>
      <c r="D2" s="10">
        <v>1</v>
      </c>
      <c r="E2" s="11" t="s">
        <v>125</v>
      </c>
      <c r="F2" s="12">
        <v>42927</v>
      </c>
      <c r="G2" s="13">
        <v>17.164020000000001</v>
      </c>
      <c r="H2" s="13">
        <v>-61.732840000000003</v>
      </c>
      <c r="I2" s="11" t="s">
        <v>126</v>
      </c>
      <c r="J2" s="11" t="s">
        <v>122</v>
      </c>
      <c r="K2" s="11" t="s">
        <v>127</v>
      </c>
      <c r="L2" s="11" t="s">
        <v>128</v>
      </c>
      <c r="M2" s="14">
        <v>2.1</v>
      </c>
      <c r="N2" s="17">
        <v>0</v>
      </c>
      <c r="Y2" s="17"/>
      <c r="Z2" s="14" t="str">
        <f>IF(AND($N2,ISNUMBER(O2)),100*O2/$N2,"")</f>
        <v/>
      </c>
      <c r="AA2" s="14" t="str">
        <f>IF(AND($N2,ISNUMBER(P2)),100*P2/$N2,"")</f>
        <v/>
      </c>
      <c r="AB2" s="14" t="str">
        <f>IF(AND($N2,ISNUMBER(Q2)),100*Q2/$N2,"")</f>
        <v/>
      </c>
      <c r="AC2" s="14" t="str">
        <f>IF(AND($N2,ISNUMBER(R2)),100*R2/$N2,"")</f>
        <v/>
      </c>
      <c r="AD2" s="14" t="str">
        <f>IF(AND($N2,ISNUMBER(S2)),100*S2/$N2,"")</f>
        <v/>
      </c>
      <c r="AE2" s="14" t="str">
        <f>IF(AND($N2,ISNUMBER(T2)),100*T2/$N2,"")</f>
        <v/>
      </c>
      <c r="AF2" s="14" t="str">
        <f>IF(AND($N2,ISNUMBER(U2)),100*U2/$N2,"")</f>
        <v/>
      </c>
      <c r="AG2" s="14" t="str">
        <f>IF(AND($N2,ISNUMBER(V2)),100*V2/$N2,"")</f>
        <v/>
      </c>
      <c r="AH2" s="14" t="str">
        <f>IF(AND($N2,ISNUMBER(W2)),100*W2/$N2,"")</f>
        <v/>
      </c>
      <c r="AI2" s="14" t="str">
        <f>IF(AND($N2,ISNUMBER(X2)),100*X2/$N2,"")</f>
        <v/>
      </c>
      <c r="AJ2" s="14" t="str">
        <f>IF(AND($N2,ISNUMBER(Y2)),100*Y2/$N2,"")</f>
        <v/>
      </c>
    </row>
    <row r="3" spans="1:36">
      <c r="A3" s="9" t="s">
        <v>121</v>
      </c>
      <c r="B3" s="9" t="s">
        <v>123</v>
      </c>
      <c r="C3" s="9" t="s">
        <v>124</v>
      </c>
      <c r="D3" s="10">
        <v>2</v>
      </c>
      <c r="E3" s="11" t="s">
        <v>125</v>
      </c>
      <c r="F3" s="12">
        <v>42927</v>
      </c>
      <c r="G3" s="13">
        <v>17.164020000000001</v>
      </c>
      <c r="H3" s="13">
        <v>-61.732840000000003</v>
      </c>
      <c r="I3" s="11" t="s">
        <v>126</v>
      </c>
      <c r="J3" s="11" t="s">
        <v>122</v>
      </c>
      <c r="K3" s="11" t="s">
        <v>127</v>
      </c>
      <c r="L3" s="11" t="s">
        <v>128</v>
      </c>
      <c r="M3" s="14">
        <v>3.6</v>
      </c>
      <c r="N3" s="17">
        <v>1</v>
      </c>
      <c r="Q3" s="10">
        <v>1</v>
      </c>
      <c r="Y3" s="17"/>
      <c r="Z3" s="14" t="str">
        <f t="shared" ref="Z3:Z17" si="0">IF(AND($N3,ISNUMBER(O3)),100*O3/$N3,"")</f>
        <v/>
      </c>
      <c r="AA3" s="14" t="str">
        <f t="shared" ref="AA3:AA17" si="1">IF(AND($N3,ISNUMBER(P3)),100*P3/$N3,"")</f>
        <v/>
      </c>
      <c r="AB3" s="14">
        <f t="shared" ref="AB3:AB17" si="2">IF(AND($N3,ISNUMBER(Q3)),100*Q3/$N3,"")</f>
        <v>100</v>
      </c>
      <c r="AC3" s="14" t="str">
        <f t="shared" ref="AC3:AC17" si="3">IF(AND($N3,ISNUMBER(R3)),100*R3/$N3,"")</f>
        <v/>
      </c>
      <c r="AD3" s="14" t="str">
        <f t="shared" ref="AD3:AD17" si="4">IF(AND($N3,ISNUMBER(S3)),100*S3/$N3,"")</f>
        <v/>
      </c>
      <c r="AE3" s="14" t="str">
        <f t="shared" ref="AE3:AE17" si="5">IF(AND($N3,ISNUMBER(T3)),100*T3/$N3,"")</f>
        <v/>
      </c>
      <c r="AF3" s="14" t="str">
        <f t="shared" ref="AF3:AF17" si="6">IF(AND($N3,ISNUMBER(U3)),100*U3/$N3,"")</f>
        <v/>
      </c>
      <c r="AG3" s="14" t="str">
        <f t="shared" ref="AG3:AG17" si="7">IF(AND($N3,ISNUMBER(V3)),100*V3/$N3,"")</f>
        <v/>
      </c>
      <c r="AH3" s="14" t="str">
        <f t="shared" ref="AH3:AH17" si="8">IF(AND($N3,ISNUMBER(W3)),100*W3/$N3,"")</f>
        <v/>
      </c>
      <c r="AI3" s="14" t="str">
        <f t="shared" ref="AI3:AI17" si="9">IF(AND($N3,ISNUMBER(X3)),100*X3/$N3,"")</f>
        <v/>
      </c>
      <c r="AJ3" s="14" t="str">
        <f t="shared" ref="AJ3:AJ17" si="10">IF(AND($N3,ISNUMBER(Y3)),100*Y3/$N3,"")</f>
        <v/>
      </c>
    </row>
    <row r="4" spans="1:36">
      <c r="A4" s="9" t="s">
        <v>121</v>
      </c>
      <c r="B4" s="9" t="s">
        <v>129</v>
      </c>
      <c r="C4" s="9" t="s">
        <v>130</v>
      </c>
      <c r="D4" s="10">
        <v>1</v>
      </c>
      <c r="E4" s="11" t="s">
        <v>125</v>
      </c>
      <c r="F4" s="12">
        <v>42927</v>
      </c>
      <c r="G4" s="13">
        <v>17.181139999999999</v>
      </c>
      <c r="H4" s="13">
        <v>-61.755290000000002</v>
      </c>
      <c r="I4" s="11" t="s">
        <v>131</v>
      </c>
      <c r="J4" s="11" t="s">
        <v>122</v>
      </c>
      <c r="K4" s="11" t="s">
        <v>127</v>
      </c>
      <c r="L4" s="11" t="s">
        <v>128</v>
      </c>
      <c r="M4" s="14">
        <v>7.3</v>
      </c>
      <c r="N4" s="17">
        <v>0</v>
      </c>
      <c r="Y4" s="17"/>
      <c r="Z4" s="14" t="str">
        <f t="shared" si="0"/>
        <v/>
      </c>
      <c r="AA4" s="14" t="str">
        <f t="shared" si="1"/>
        <v/>
      </c>
      <c r="AB4" s="14" t="str">
        <f t="shared" si="2"/>
        <v/>
      </c>
      <c r="AC4" s="14" t="str">
        <f t="shared" si="3"/>
        <v/>
      </c>
      <c r="AD4" s="14" t="str">
        <f t="shared" si="4"/>
        <v/>
      </c>
      <c r="AE4" s="14" t="str">
        <f t="shared" si="5"/>
        <v/>
      </c>
      <c r="AF4" s="14" t="str">
        <f t="shared" si="6"/>
        <v/>
      </c>
      <c r="AG4" s="14" t="str">
        <f t="shared" si="7"/>
        <v/>
      </c>
      <c r="AH4" s="14" t="str">
        <f t="shared" si="8"/>
        <v/>
      </c>
      <c r="AI4" s="14" t="str">
        <f t="shared" si="9"/>
        <v/>
      </c>
      <c r="AJ4" s="14" t="str">
        <f t="shared" si="10"/>
        <v/>
      </c>
    </row>
    <row r="5" spans="1:36">
      <c r="A5" s="9" t="s">
        <v>121</v>
      </c>
      <c r="B5" s="9" t="s">
        <v>129</v>
      </c>
      <c r="C5" s="9" t="s">
        <v>130</v>
      </c>
      <c r="D5" s="10">
        <v>2</v>
      </c>
      <c r="E5" s="11" t="s">
        <v>125</v>
      </c>
      <c r="F5" s="12">
        <v>42927</v>
      </c>
      <c r="G5" s="13">
        <v>17.181139999999999</v>
      </c>
      <c r="H5" s="13">
        <v>-61.755290000000002</v>
      </c>
      <c r="I5" s="11" t="s">
        <v>131</v>
      </c>
      <c r="J5" s="11" t="s">
        <v>122</v>
      </c>
      <c r="K5" s="11" t="s">
        <v>127</v>
      </c>
      <c r="L5" s="11" t="s">
        <v>128</v>
      </c>
      <c r="M5" s="14">
        <v>6.6</v>
      </c>
      <c r="N5" s="17">
        <v>0</v>
      </c>
      <c r="Y5" s="17"/>
      <c r="Z5" s="14" t="str">
        <f t="shared" si="0"/>
        <v/>
      </c>
      <c r="AA5" s="14" t="str">
        <f t="shared" si="1"/>
        <v/>
      </c>
      <c r="AB5" s="14" t="str">
        <f t="shared" si="2"/>
        <v/>
      </c>
      <c r="AC5" s="14" t="str">
        <f t="shared" si="3"/>
        <v/>
      </c>
      <c r="AD5" s="14" t="str">
        <f t="shared" si="4"/>
        <v/>
      </c>
      <c r="AE5" s="14" t="str">
        <f t="shared" si="5"/>
        <v/>
      </c>
      <c r="AF5" s="14" t="str">
        <f t="shared" si="6"/>
        <v/>
      </c>
      <c r="AG5" s="14" t="str">
        <f t="shared" si="7"/>
        <v/>
      </c>
      <c r="AH5" s="14" t="str">
        <f t="shared" si="8"/>
        <v/>
      </c>
      <c r="AI5" s="14" t="str">
        <f t="shared" si="9"/>
        <v/>
      </c>
      <c r="AJ5" s="14" t="str">
        <f t="shared" si="10"/>
        <v/>
      </c>
    </row>
    <row r="6" spans="1:36">
      <c r="A6" s="9" t="s">
        <v>121</v>
      </c>
      <c r="B6" s="9" t="s">
        <v>132</v>
      </c>
      <c r="C6" s="9" t="s">
        <v>133</v>
      </c>
      <c r="D6" s="10">
        <v>1</v>
      </c>
      <c r="E6" s="11" t="s">
        <v>125</v>
      </c>
      <c r="F6" s="12">
        <v>42929</v>
      </c>
      <c r="G6" s="13">
        <v>17.14676</v>
      </c>
      <c r="H6" s="13">
        <v>-61.72824</v>
      </c>
      <c r="I6" s="11" t="s">
        <v>134</v>
      </c>
      <c r="J6" s="11" t="s">
        <v>122</v>
      </c>
      <c r="K6" s="11" t="s">
        <v>127</v>
      </c>
      <c r="L6" s="11" t="s">
        <v>128</v>
      </c>
      <c r="M6" s="14">
        <v>2.8</v>
      </c>
      <c r="N6" s="17">
        <v>1</v>
      </c>
      <c r="Q6" s="10">
        <v>1</v>
      </c>
      <c r="Y6" s="17"/>
      <c r="Z6" s="14" t="str">
        <f t="shared" si="0"/>
        <v/>
      </c>
      <c r="AA6" s="14" t="str">
        <f t="shared" si="1"/>
        <v/>
      </c>
      <c r="AB6" s="14">
        <f t="shared" si="2"/>
        <v>100</v>
      </c>
      <c r="AC6" s="14" t="str">
        <f t="shared" si="3"/>
        <v/>
      </c>
      <c r="AD6" s="14" t="str">
        <f t="shared" si="4"/>
        <v/>
      </c>
      <c r="AE6" s="14" t="str">
        <f t="shared" si="5"/>
        <v/>
      </c>
      <c r="AF6" s="14" t="str">
        <f t="shared" si="6"/>
        <v/>
      </c>
      <c r="AG6" s="14" t="str">
        <f t="shared" si="7"/>
        <v/>
      </c>
      <c r="AH6" s="14" t="str">
        <f t="shared" si="8"/>
        <v/>
      </c>
      <c r="AI6" s="14" t="str">
        <f t="shared" si="9"/>
        <v/>
      </c>
      <c r="AJ6" s="14" t="str">
        <f t="shared" si="10"/>
        <v/>
      </c>
    </row>
    <row r="7" spans="1:36">
      <c r="A7" s="9" t="s">
        <v>121</v>
      </c>
      <c r="B7" s="9" t="s">
        <v>132</v>
      </c>
      <c r="C7" s="9" t="s">
        <v>133</v>
      </c>
      <c r="D7" s="10">
        <v>2</v>
      </c>
      <c r="E7" s="11" t="s">
        <v>125</v>
      </c>
      <c r="F7" s="12">
        <v>42929</v>
      </c>
      <c r="G7" s="13">
        <v>17.14676</v>
      </c>
      <c r="H7" s="13">
        <v>-61.72824</v>
      </c>
      <c r="I7" s="11" t="s">
        <v>134</v>
      </c>
      <c r="J7" s="11" t="s">
        <v>122</v>
      </c>
      <c r="K7" s="11" t="s">
        <v>127</v>
      </c>
      <c r="L7" s="11" t="s">
        <v>128</v>
      </c>
      <c r="M7" s="14">
        <v>2.8</v>
      </c>
      <c r="N7" s="17">
        <v>2</v>
      </c>
      <c r="P7" s="10">
        <v>1</v>
      </c>
      <c r="Q7" s="10">
        <v>1</v>
      </c>
      <c r="Y7" s="17"/>
      <c r="Z7" s="14" t="str">
        <f t="shared" si="0"/>
        <v/>
      </c>
      <c r="AA7" s="14">
        <f t="shared" si="1"/>
        <v>50</v>
      </c>
      <c r="AB7" s="14">
        <f t="shared" si="2"/>
        <v>50</v>
      </c>
      <c r="AC7" s="14" t="str">
        <f t="shared" si="3"/>
        <v/>
      </c>
      <c r="AD7" s="14" t="str">
        <f t="shared" si="4"/>
        <v/>
      </c>
      <c r="AE7" s="14" t="str">
        <f t="shared" si="5"/>
        <v/>
      </c>
      <c r="AF7" s="14" t="str">
        <f t="shared" si="6"/>
        <v/>
      </c>
      <c r="AG7" s="14" t="str">
        <f t="shared" si="7"/>
        <v/>
      </c>
      <c r="AH7" s="14" t="str">
        <f t="shared" si="8"/>
        <v/>
      </c>
      <c r="AI7" s="14" t="str">
        <f t="shared" si="9"/>
        <v/>
      </c>
      <c r="AJ7" s="14" t="str">
        <f t="shared" si="10"/>
        <v/>
      </c>
    </row>
    <row r="8" spans="1:36">
      <c r="A8" s="9" t="s">
        <v>121</v>
      </c>
      <c r="B8" s="9" t="s">
        <v>135</v>
      </c>
      <c r="C8" s="9" t="s">
        <v>136</v>
      </c>
      <c r="D8" s="10">
        <v>1</v>
      </c>
      <c r="E8" s="11" t="s">
        <v>125</v>
      </c>
      <c r="F8" s="12">
        <v>42927</v>
      </c>
      <c r="G8" s="13">
        <v>17.189579999999999</v>
      </c>
      <c r="H8" s="13">
        <v>-61.789119999999997</v>
      </c>
      <c r="I8" s="11" t="s">
        <v>131</v>
      </c>
      <c r="J8" s="11" t="s">
        <v>122</v>
      </c>
      <c r="K8" s="11" t="s">
        <v>127</v>
      </c>
      <c r="L8" s="11" t="s">
        <v>128</v>
      </c>
      <c r="M8" s="14">
        <v>10.7</v>
      </c>
      <c r="N8" s="17">
        <v>1</v>
      </c>
      <c r="Q8" s="10">
        <v>1</v>
      </c>
      <c r="Y8" s="17"/>
      <c r="Z8" s="14" t="str">
        <f t="shared" si="0"/>
        <v/>
      </c>
      <c r="AA8" s="14" t="str">
        <f t="shared" si="1"/>
        <v/>
      </c>
      <c r="AB8" s="14">
        <f t="shared" si="2"/>
        <v>100</v>
      </c>
      <c r="AC8" s="14" t="str">
        <f t="shared" si="3"/>
        <v/>
      </c>
      <c r="AD8" s="14" t="str">
        <f t="shared" si="4"/>
        <v/>
      </c>
      <c r="AE8" s="14" t="str">
        <f t="shared" si="5"/>
        <v/>
      </c>
      <c r="AF8" s="14" t="str">
        <f t="shared" si="6"/>
        <v/>
      </c>
      <c r="AG8" s="14" t="str">
        <f t="shared" si="7"/>
        <v/>
      </c>
      <c r="AH8" s="14" t="str">
        <f t="shared" si="8"/>
        <v/>
      </c>
      <c r="AI8" s="14" t="str">
        <f t="shared" si="9"/>
        <v/>
      </c>
      <c r="AJ8" s="14" t="str">
        <f t="shared" si="10"/>
        <v/>
      </c>
    </row>
    <row r="9" spans="1:36">
      <c r="A9" s="9" t="s">
        <v>121</v>
      </c>
      <c r="B9" s="9" t="s">
        <v>135</v>
      </c>
      <c r="C9" s="9" t="s">
        <v>136</v>
      </c>
      <c r="D9" s="10">
        <v>2</v>
      </c>
      <c r="E9" s="11" t="s">
        <v>125</v>
      </c>
      <c r="F9" s="12">
        <v>42927</v>
      </c>
      <c r="G9" s="13">
        <v>17.189579999999999</v>
      </c>
      <c r="H9" s="13">
        <v>-61.789119999999997</v>
      </c>
      <c r="I9" s="11" t="s">
        <v>131</v>
      </c>
      <c r="J9" s="11" t="s">
        <v>122</v>
      </c>
      <c r="K9" s="11" t="s">
        <v>127</v>
      </c>
      <c r="L9" s="11" t="s">
        <v>128</v>
      </c>
      <c r="M9" s="14">
        <v>10.7</v>
      </c>
      <c r="N9" s="17">
        <v>0</v>
      </c>
      <c r="Y9" s="17"/>
      <c r="Z9" s="14" t="str">
        <f t="shared" si="0"/>
        <v/>
      </c>
      <c r="AA9" s="14" t="str">
        <f t="shared" si="1"/>
        <v/>
      </c>
      <c r="AB9" s="14" t="str">
        <f t="shared" si="2"/>
        <v/>
      </c>
      <c r="AC9" s="14" t="str">
        <f t="shared" si="3"/>
        <v/>
      </c>
      <c r="AD9" s="14" t="str">
        <f t="shared" si="4"/>
        <v/>
      </c>
      <c r="AE9" s="14" t="str">
        <f t="shared" si="5"/>
        <v/>
      </c>
      <c r="AF9" s="14" t="str">
        <f t="shared" si="6"/>
        <v/>
      </c>
      <c r="AG9" s="14" t="str">
        <f t="shared" si="7"/>
        <v/>
      </c>
      <c r="AH9" s="14" t="str">
        <f t="shared" si="8"/>
        <v/>
      </c>
      <c r="AI9" s="14" t="str">
        <f t="shared" si="9"/>
        <v/>
      </c>
      <c r="AJ9" s="14" t="str">
        <f t="shared" si="10"/>
        <v/>
      </c>
    </row>
    <row r="10" spans="1:36">
      <c r="A10" s="9" t="s">
        <v>121</v>
      </c>
      <c r="B10" s="9" t="s">
        <v>137</v>
      </c>
      <c r="C10" s="9" t="s">
        <v>138</v>
      </c>
      <c r="D10" s="10">
        <v>1</v>
      </c>
      <c r="E10" s="11" t="s">
        <v>125</v>
      </c>
      <c r="F10" s="12">
        <v>42928</v>
      </c>
      <c r="G10" s="13">
        <v>17.06484</v>
      </c>
      <c r="H10" s="13">
        <v>-61.667099999999998</v>
      </c>
      <c r="I10" s="11" t="s">
        <v>131</v>
      </c>
      <c r="J10" s="11" t="s">
        <v>122</v>
      </c>
      <c r="K10" s="11" t="s">
        <v>127</v>
      </c>
      <c r="L10" s="11" t="s">
        <v>128</v>
      </c>
      <c r="M10" s="14">
        <v>8.1999999999999993</v>
      </c>
      <c r="N10" s="17">
        <v>8</v>
      </c>
      <c r="P10" s="10">
        <v>5</v>
      </c>
      <c r="Q10" s="10">
        <v>1</v>
      </c>
      <c r="R10" s="10">
        <v>1</v>
      </c>
      <c r="S10" s="10">
        <v>1</v>
      </c>
      <c r="Y10" s="17"/>
      <c r="Z10" s="14" t="str">
        <f t="shared" si="0"/>
        <v/>
      </c>
      <c r="AA10" s="14">
        <f t="shared" si="1"/>
        <v>62.5</v>
      </c>
      <c r="AB10" s="14">
        <f t="shared" si="2"/>
        <v>12.5</v>
      </c>
      <c r="AC10" s="14">
        <f t="shared" si="3"/>
        <v>12.5</v>
      </c>
      <c r="AD10" s="14">
        <f t="shared" si="4"/>
        <v>12.5</v>
      </c>
      <c r="AE10" s="14" t="str">
        <f t="shared" si="5"/>
        <v/>
      </c>
      <c r="AF10" s="14" t="str">
        <f t="shared" si="6"/>
        <v/>
      </c>
      <c r="AG10" s="14" t="str">
        <f t="shared" si="7"/>
        <v/>
      </c>
      <c r="AH10" s="14" t="str">
        <f t="shared" si="8"/>
        <v/>
      </c>
      <c r="AI10" s="14" t="str">
        <f t="shared" si="9"/>
        <v/>
      </c>
      <c r="AJ10" s="14" t="str">
        <f t="shared" si="10"/>
        <v/>
      </c>
    </row>
    <row r="11" spans="1:36">
      <c r="A11" s="9" t="s">
        <v>121</v>
      </c>
      <c r="B11" s="9" t="s">
        <v>137</v>
      </c>
      <c r="C11" s="9" t="s">
        <v>138</v>
      </c>
      <c r="D11" s="10">
        <v>2</v>
      </c>
      <c r="E11" s="11" t="s">
        <v>125</v>
      </c>
      <c r="F11" s="12">
        <v>42928</v>
      </c>
      <c r="G11" s="13">
        <v>17.06484</v>
      </c>
      <c r="H11" s="13">
        <v>-61.667099999999998</v>
      </c>
      <c r="I11" s="11" t="s">
        <v>131</v>
      </c>
      <c r="J11" s="11" t="s">
        <v>122</v>
      </c>
      <c r="K11" s="11" t="s">
        <v>127</v>
      </c>
      <c r="L11" s="11" t="s">
        <v>128</v>
      </c>
      <c r="M11" s="14">
        <v>8.4</v>
      </c>
      <c r="N11" s="17">
        <v>6</v>
      </c>
      <c r="P11" s="10">
        <v>1</v>
      </c>
      <c r="Q11" s="10">
        <v>2</v>
      </c>
      <c r="T11" s="10">
        <v>2</v>
      </c>
      <c r="U11" s="10">
        <v>1</v>
      </c>
      <c r="Y11" s="17"/>
      <c r="Z11" s="14" t="str">
        <f t="shared" si="0"/>
        <v/>
      </c>
      <c r="AA11" s="14">
        <f t="shared" si="1"/>
        <v>16.666666666666668</v>
      </c>
      <c r="AB11" s="14">
        <f t="shared" si="2"/>
        <v>33.333333333333336</v>
      </c>
      <c r="AC11" s="14" t="str">
        <f t="shared" si="3"/>
        <v/>
      </c>
      <c r="AD11" s="14" t="str">
        <f t="shared" si="4"/>
        <v/>
      </c>
      <c r="AE11" s="14">
        <f t="shared" si="5"/>
        <v>33.333333333333336</v>
      </c>
      <c r="AF11" s="14">
        <f t="shared" si="6"/>
        <v>16.666666666666668</v>
      </c>
      <c r="AG11" s="14" t="str">
        <f t="shared" si="7"/>
        <v/>
      </c>
      <c r="AH11" s="14" t="str">
        <f t="shared" si="8"/>
        <v/>
      </c>
      <c r="AI11" s="14" t="str">
        <f t="shared" si="9"/>
        <v/>
      </c>
      <c r="AJ11" s="14" t="str">
        <f t="shared" si="10"/>
        <v/>
      </c>
    </row>
    <row r="12" spans="1:36">
      <c r="A12" s="9" t="s">
        <v>121</v>
      </c>
      <c r="B12" s="9" t="s">
        <v>139</v>
      </c>
      <c r="C12" s="9" t="s">
        <v>140</v>
      </c>
      <c r="D12" s="10">
        <v>1</v>
      </c>
      <c r="E12" s="11" t="s">
        <v>125</v>
      </c>
      <c r="F12" s="12">
        <v>42928</v>
      </c>
      <c r="G12" s="13">
        <v>17.142430000000001</v>
      </c>
      <c r="H12" s="13">
        <v>-61.724319999999999</v>
      </c>
      <c r="I12" s="11" t="s">
        <v>134</v>
      </c>
      <c r="J12" s="11" t="s">
        <v>122</v>
      </c>
      <c r="K12" s="11" t="s">
        <v>127</v>
      </c>
      <c r="L12" s="11" t="s">
        <v>128</v>
      </c>
      <c r="M12" s="14">
        <v>1.2</v>
      </c>
      <c r="N12" s="17">
        <v>1</v>
      </c>
      <c r="Q12" s="10">
        <v>1</v>
      </c>
      <c r="Y12" s="17"/>
      <c r="Z12" s="14" t="str">
        <f t="shared" si="0"/>
        <v/>
      </c>
      <c r="AA12" s="14" t="str">
        <f t="shared" si="1"/>
        <v/>
      </c>
      <c r="AB12" s="14">
        <f t="shared" si="2"/>
        <v>100</v>
      </c>
      <c r="AC12" s="14" t="str">
        <f t="shared" si="3"/>
        <v/>
      </c>
      <c r="AD12" s="14" t="str">
        <f t="shared" si="4"/>
        <v/>
      </c>
      <c r="AE12" s="14" t="str">
        <f t="shared" si="5"/>
        <v/>
      </c>
      <c r="AF12" s="14" t="str">
        <f t="shared" si="6"/>
        <v/>
      </c>
      <c r="AG12" s="14" t="str">
        <f t="shared" si="7"/>
        <v/>
      </c>
      <c r="AH12" s="14" t="str">
        <f t="shared" si="8"/>
        <v/>
      </c>
      <c r="AI12" s="14" t="str">
        <f t="shared" si="9"/>
        <v/>
      </c>
      <c r="AJ12" s="14" t="str">
        <f t="shared" si="10"/>
        <v/>
      </c>
    </row>
    <row r="13" spans="1:36">
      <c r="A13" s="9" t="s">
        <v>121</v>
      </c>
      <c r="B13" s="9" t="s">
        <v>139</v>
      </c>
      <c r="C13" s="9" t="s">
        <v>140</v>
      </c>
      <c r="D13" s="10">
        <v>2</v>
      </c>
      <c r="E13" s="11" t="s">
        <v>125</v>
      </c>
      <c r="F13" s="12">
        <v>42928</v>
      </c>
      <c r="G13" s="13">
        <v>17.142430000000001</v>
      </c>
      <c r="H13" s="13">
        <v>-61.724319999999999</v>
      </c>
      <c r="I13" s="11" t="s">
        <v>134</v>
      </c>
      <c r="J13" s="11" t="s">
        <v>122</v>
      </c>
      <c r="K13" s="11" t="s">
        <v>127</v>
      </c>
      <c r="L13" s="11" t="s">
        <v>128</v>
      </c>
      <c r="M13" s="14">
        <v>1.6</v>
      </c>
      <c r="N13" s="17">
        <v>0</v>
      </c>
      <c r="Y13" s="17"/>
      <c r="Z13" s="14" t="str">
        <f t="shared" si="0"/>
        <v/>
      </c>
      <c r="AA13" s="14" t="str">
        <f t="shared" si="1"/>
        <v/>
      </c>
      <c r="AB13" s="14" t="str">
        <f t="shared" si="2"/>
        <v/>
      </c>
      <c r="AC13" s="14" t="str">
        <f t="shared" si="3"/>
        <v/>
      </c>
      <c r="AD13" s="14" t="str">
        <f t="shared" si="4"/>
        <v/>
      </c>
      <c r="AE13" s="14" t="str">
        <f t="shared" si="5"/>
        <v/>
      </c>
      <c r="AF13" s="14" t="str">
        <f t="shared" si="6"/>
        <v/>
      </c>
      <c r="AG13" s="14" t="str">
        <f t="shared" si="7"/>
        <v/>
      </c>
      <c r="AH13" s="14" t="str">
        <f t="shared" si="8"/>
        <v/>
      </c>
      <c r="AI13" s="14" t="str">
        <f t="shared" si="9"/>
        <v/>
      </c>
      <c r="AJ13" s="14" t="str">
        <f t="shared" si="10"/>
        <v/>
      </c>
    </row>
    <row r="14" spans="1:36">
      <c r="A14" s="9" t="s">
        <v>121</v>
      </c>
      <c r="B14" s="9" t="s">
        <v>141</v>
      </c>
      <c r="C14" s="9" t="s">
        <v>142</v>
      </c>
      <c r="D14" s="10">
        <v>1</v>
      </c>
      <c r="E14" s="11" t="s">
        <v>125</v>
      </c>
      <c r="F14" s="12">
        <v>42929</v>
      </c>
      <c r="G14" s="13">
        <v>17.120339999999999</v>
      </c>
      <c r="H14" s="13">
        <v>-61.709200000000003</v>
      </c>
      <c r="I14" s="11" t="s">
        <v>131</v>
      </c>
      <c r="J14" s="11" t="s">
        <v>122</v>
      </c>
      <c r="K14" s="11" t="s">
        <v>127</v>
      </c>
      <c r="L14" s="11" t="s">
        <v>128</v>
      </c>
      <c r="M14" s="14">
        <v>7.4</v>
      </c>
      <c r="N14" s="17">
        <v>4</v>
      </c>
      <c r="P14" s="10">
        <v>2</v>
      </c>
      <c r="R14" s="10">
        <v>1</v>
      </c>
      <c r="S14" s="10">
        <v>1</v>
      </c>
      <c r="Y14" s="17"/>
      <c r="Z14" s="14" t="str">
        <f t="shared" si="0"/>
        <v/>
      </c>
      <c r="AA14" s="14">
        <f t="shared" si="1"/>
        <v>50</v>
      </c>
      <c r="AB14" s="14" t="str">
        <f t="shared" si="2"/>
        <v/>
      </c>
      <c r="AC14" s="14">
        <f t="shared" si="3"/>
        <v>25</v>
      </c>
      <c r="AD14" s="14">
        <f t="shared" si="4"/>
        <v>25</v>
      </c>
      <c r="AE14" s="14" t="str">
        <f t="shared" si="5"/>
        <v/>
      </c>
      <c r="AF14" s="14" t="str">
        <f t="shared" si="6"/>
        <v/>
      </c>
      <c r="AG14" s="14" t="str">
        <f t="shared" si="7"/>
        <v/>
      </c>
      <c r="AH14" s="14" t="str">
        <f t="shared" si="8"/>
        <v/>
      </c>
      <c r="AI14" s="14" t="str">
        <f t="shared" si="9"/>
        <v/>
      </c>
      <c r="AJ14" s="14" t="str">
        <f t="shared" si="10"/>
        <v/>
      </c>
    </row>
    <row r="15" spans="1:36">
      <c r="A15" s="9" t="s">
        <v>121</v>
      </c>
      <c r="B15" s="9" t="s">
        <v>141</v>
      </c>
      <c r="C15" s="9" t="s">
        <v>142</v>
      </c>
      <c r="D15" s="10">
        <v>2</v>
      </c>
      <c r="E15" s="11" t="s">
        <v>125</v>
      </c>
      <c r="F15" s="12">
        <v>42929</v>
      </c>
      <c r="G15" s="13">
        <v>17.120339999999999</v>
      </c>
      <c r="H15" s="13">
        <v>-61.709200000000003</v>
      </c>
      <c r="I15" s="11" t="s">
        <v>131</v>
      </c>
      <c r="J15" s="11" t="s">
        <v>122</v>
      </c>
      <c r="K15" s="11" t="s">
        <v>127</v>
      </c>
      <c r="L15" s="11" t="s">
        <v>128</v>
      </c>
      <c r="M15" s="14">
        <v>7.6</v>
      </c>
      <c r="N15" s="17">
        <v>4</v>
      </c>
      <c r="P15" s="10">
        <v>2</v>
      </c>
      <c r="Q15" s="10">
        <v>1</v>
      </c>
      <c r="V15" s="10">
        <v>1</v>
      </c>
      <c r="Y15" s="17"/>
      <c r="Z15" s="14" t="str">
        <f t="shared" si="0"/>
        <v/>
      </c>
      <c r="AA15" s="14">
        <f t="shared" si="1"/>
        <v>50</v>
      </c>
      <c r="AB15" s="14">
        <f t="shared" si="2"/>
        <v>25</v>
      </c>
      <c r="AC15" s="14" t="str">
        <f t="shared" si="3"/>
        <v/>
      </c>
      <c r="AD15" s="14" t="str">
        <f t="shared" si="4"/>
        <v/>
      </c>
      <c r="AE15" s="14" t="str">
        <f t="shared" si="5"/>
        <v/>
      </c>
      <c r="AF15" s="14" t="str">
        <f t="shared" si="6"/>
        <v/>
      </c>
      <c r="AG15" s="14">
        <f t="shared" si="7"/>
        <v>25</v>
      </c>
      <c r="AH15" s="14" t="str">
        <f t="shared" si="8"/>
        <v/>
      </c>
      <c r="AI15" s="14" t="str">
        <f t="shared" si="9"/>
        <v/>
      </c>
      <c r="AJ15" s="14" t="str">
        <f t="shared" si="10"/>
        <v/>
      </c>
    </row>
    <row r="16" spans="1:36">
      <c r="A16" s="9" t="s">
        <v>121</v>
      </c>
      <c r="B16" s="9" t="s">
        <v>143</v>
      </c>
      <c r="C16" s="9" t="s">
        <v>144</v>
      </c>
      <c r="D16" s="10">
        <v>1</v>
      </c>
      <c r="E16" s="11" t="s">
        <v>125</v>
      </c>
      <c r="F16" s="12">
        <v>42929</v>
      </c>
      <c r="G16" s="13">
        <v>17.13908</v>
      </c>
      <c r="H16" s="13">
        <v>-61.720869999999998</v>
      </c>
      <c r="I16" s="11" t="s">
        <v>145</v>
      </c>
      <c r="J16" s="11" t="s">
        <v>122</v>
      </c>
      <c r="K16" s="11" t="s">
        <v>127</v>
      </c>
      <c r="L16" s="11" t="s">
        <v>128</v>
      </c>
      <c r="M16" s="14">
        <v>3.9</v>
      </c>
      <c r="N16" s="17">
        <v>9</v>
      </c>
      <c r="P16" s="10">
        <v>1</v>
      </c>
      <c r="Q16" s="10">
        <v>4</v>
      </c>
      <c r="R16" s="10">
        <v>4</v>
      </c>
      <c r="Y16" s="17"/>
      <c r="Z16" s="14" t="str">
        <f t="shared" si="0"/>
        <v/>
      </c>
      <c r="AA16" s="14">
        <f t="shared" si="1"/>
        <v>11.111111111111111</v>
      </c>
      <c r="AB16" s="14">
        <f t="shared" si="2"/>
        <v>44.444444444444443</v>
      </c>
      <c r="AC16" s="14">
        <f t="shared" si="3"/>
        <v>44.444444444444443</v>
      </c>
      <c r="AD16" s="14" t="str">
        <f t="shared" si="4"/>
        <v/>
      </c>
      <c r="AE16" s="14" t="str">
        <f t="shared" si="5"/>
        <v/>
      </c>
      <c r="AF16" s="14" t="str">
        <f t="shared" si="6"/>
        <v/>
      </c>
      <c r="AG16" s="14" t="str">
        <f t="shared" si="7"/>
        <v/>
      </c>
      <c r="AH16" s="14" t="str">
        <f t="shared" si="8"/>
        <v/>
      </c>
      <c r="AI16" s="14" t="str">
        <f t="shared" si="9"/>
        <v/>
      </c>
      <c r="AJ16" s="14" t="str">
        <f t="shared" si="10"/>
        <v/>
      </c>
    </row>
    <row r="17" spans="1:36">
      <c r="A17" s="9" t="s">
        <v>121</v>
      </c>
      <c r="B17" s="9" t="s">
        <v>143</v>
      </c>
      <c r="C17" s="9" t="s">
        <v>144</v>
      </c>
      <c r="D17" s="10">
        <v>2</v>
      </c>
      <c r="E17" s="11" t="s">
        <v>125</v>
      </c>
      <c r="F17" s="12">
        <v>42929</v>
      </c>
      <c r="G17" s="13">
        <v>17.13908</v>
      </c>
      <c r="H17" s="13">
        <v>-61.720869999999998</v>
      </c>
      <c r="I17" s="11" t="s">
        <v>145</v>
      </c>
      <c r="J17" s="11" t="s">
        <v>122</v>
      </c>
      <c r="K17" s="11" t="s">
        <v>127</v>
      </c>
      <c r="L17" s="11" t="s">
        <v>128</v>
      </c>
      <c r="M17" s="14">
        <v>4.3</v>
      </c>
      <c r="N17" s="17">
        <v>3</v>
      </c>
      <c r="Q17" s="10">
        <v>2</v>
      </c>
      <c r="R17" s="10">
        <v>1</v>
      </c>
      <c r="Y17" s="17"/>
      <c r="Z17" s="14" t="str">
        <f t="shared" si="0"/>
        <v/>
      </c>
      <c r="AA17" s="14" t="str">
        <f t="shared" si="1"/>
        <v/>
      </c>
      <c r="AB17" s="14">
        <f t="shared" si="2"/>
        <v>66.666666666666671</v>
      </c>
      <c r="AC17" s="14">
        <f t="shared" si="3"/>
        <v>33.333333333333336</v>
      </c>
      <c r="AD17" s="14" t="str">
        <f t="shared" si="4"/>
        <v/>
      </c>
      <c r="AE17" s="14" t="str">
        <f t="shared" si="5"/>
        <v/>
      </c>
      <c r="AF17" s="14" t="str">
        <f t="shared" si="6"/>
        <v/>
      </c>
      <c r="AG17" s="14" t="str">
        <f t="shared" si="7"/>
        <v/>
      </c>
      <c r="AH17" s="14" t="str">
        <f t="shared" si="8"/>
        <v/>
      </c>
      <c r="AI17" s="14" t="str">
        <f t="shared" si="9"/>
        <v/>
      </c>
      <c r="AJ17" s="14" t="str">
        <f t="shared" si="1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6" style="10" bestFit="1" customWidth="1"/>
    <col min="5" max="5" width="9.140625" style="11"/>
    <col min="6" max="6" width="10.140625" style="12" bestFit="1" customWidth="1"/>
    <col min="7" max="7" width="8.5703125" style="13" bestFit="1" customWidth="1"/>
    <col min="8" max="8" width="10.140625" style="13" bestFit="1" customWidth="1"/>
    <col min="9" max="9" width="18.140625" style="11" bestFit="1" customWidth="1"/>
    <col min="10" max="10" width="10.42578125" style="11" bestFit="1" customWidth="1"/>
    <col min="11" max="11" width="12" style="11" bestFit="1" customWidth="1"/>
    <col min="12" max="12" width="16.42578125" style="11" bestFit="1" customWidth="1"/>
    <col min="13" max="13" width="6.28515625" style="14" bestFit="1" customWidth="1"/>
    <col min="14" max="14" width="3.5703125" style="10" bestFit="1" customWidth="1"/>
    <col min="15" max="25" width="9.7109375" style="10" customWidth="1"/>
    <col min="26" max="36" width="11.7109375" style="14" customWidth="1"/>
    <col min="37" max="16384" width="9.140625" style="1"/>
  </cols>
  <sheetData>
    <row r="1" spans="1:36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16" t="s">
        <v>29</v>
      </c>
      <c r="O1" s="15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16" t="s">
        <v>51</v>
      </c>
      <c r="Z1" s="15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4" t="s">
        <v>71</v>
      </c>
      <c r="AJ1" s="3" t="s">
        <v>73</v>
      </c>
    </row>
    <row r="2" spans="1:36">
      <c r="A2" s="9" t="s">
        <v>121</v>
      </c>
      <c r="B2" s="9" t="s">
        <v>123</v>
      </c>
      <c r="C2" s="9" t="s">
        <v>124</v>
      </c>
      <c r="D2" s="10">
        <v>1</v>
      </c>
      <c r="E2" s="11" t="s">
        <v>125</v>
      </c>
      <c r="F2" s="12">
        <v>42927</v>
      </c>
      <c r="G2" s="13">
        <v>17.164020000000001</v>
      </c>
      <c r="H2" s="13">
        <v>-61.732840000000003</v>
      </c>
      <c r="I2" s="11" t="s">
        <v>126</v>
      </c>
      <c r="J2" s="11" t="s">
        <v>122</v>
      </c>
      <c r="K2" s="11" t="s">
        <v>127</v>
      </c>
      <c r="L2" s="11" t="s">
        <v>128</v>
      </c>
      <c r="M2" s="14">
        <v>2.1</v>
      </c>
      <c r="N2" s="17">
        <v>0</v>
      </c>
      <c r="Y2" s="17"/>
      <c r="Z2" s="14" t="str">
        <f>IF(AND($N2,ISNUMBER(O2)),100*O2/$N2,"")</f>
        <v/>
      </c>
      <c r="AA2" s="14" t="str">
        <f>IF(AND($N2,ISNUMBER(P2)),100*P2/$N2,"")</f>
        <v/>
      </c>
      <c r="AB2" s="14" t="str">
        <f>IF(AND($N2,ISNUMBER(Q2)),100*Q2/$N2,"")</f>
        <v/>
      </c>
      <c r="AC2" s="14" t="str">
        <f>IF(AND($N2,ISNUMBER(R2)),100*R2/$N2,"")</f>
        <v/>
      </c>
      <c r="AD2" s="14" t="str">
        <f>IF(AND($N2,ISNUMBER(S2)),100*S2/$N2,"")</f>
        <v/>
      </c>
      <c r="AE2" s="14" t="str">
        <f>IF(AND($N2,ISNUMBER(T2)),100*T2/$N2,"")</f>
        <v/>
      </c>
      <c r="AF2" s="14" t="str">
        <f>IF(AND($N2,ISNUMBER(U2)),100*U2/$N2,"")</f>
        <v/>
      </c>
      <c r="AG2" s="14" t="str">
        <f>IF(AND($N2,ISNUMBER(V2)),100*V2/$N2,"")</f>
        <v/>
      </c>
      <c r="AH2" s="14" t="str">
        <f>IF(AND($N2,ISNUMBER(W2)),100*W2/$N2,"")</f>
        <v/>
      </c>
      <c r="AI2" s="14" t="str">
        <f>IF(AND($N2,ISNUMBER(X2)),100*X2/$N2,"")</f>
        <v/>
      </c>
      <c r="AJ2" s="14" t="str">
        <f>IF(AND($N2,ISNUMBER(Y2)),100*Y2/$N2,"")</f>
        <v/>
      </c>
    </row>
    <row r="3" spans="1:36">
      <c r="A3" s="9" t="s">
        <v>121</v>
      </c>
      <c r="B3" s="9" t="s">
        <v>123</v>
      </c>
      <c r="C3" s="9" t="s">
        <v>124</v>
      </c>
      <c r="D3" s="10">
        <v>2</v>
      </c>
      <c r="E3" s="11" t="s">
        <v>125</v>
      </c>
      <c r="F3" s="12">
        <v>42927</v>
      </c>
      <c r="G3" s="13">
        <v>17.164020000000001</v>
      </c>
      <c r="H3" s="13">
        <v>-61.732840000000003</v>
      </c>
      <c r="I3" s="11" t="s">
        <v>126</v>
      </c>
      <c r="J3" s="11" t="s">
        <v>122</v>
      </c>
      <c r="K3" s="11" t="s">
        <v>127</v>
      </c>
      <c r="L3" s="11" t="s">
        <v>128</v>
      </c>
      <c r="M3" s="14">
        <v>3.6</v>
      </c>
      <c r="N3" s="17">
        <v>0</v>
      </c>
      <c r="Y3" s="17"/>
      <c r="Z3" s="14" t="str">
        <f t="shared" ref="Z3:Z17" si="0">IF(AND($N3,ISNUMBER(O3)),100*O3/$N3,"")</f>
        <v/>
      </c>
      <c r="AA3" s="14" t="str">
        <f t="shared" ref="AA3:AA17" si="1">IF(AND($N3,ISNUMBER(P3)),100*P3/$N3,"")</f>
        <v/>
      </c>
      <c r="AB3" s="14" t="str">
        <f t="shared" ref="AB3:AB17" si="2">IF(AND($N3,ISNUMBER(Q3)),100*Q3/$N3,"")</f>
        <v/>
      </c>
      <c r="AC3" s="14" t="str">
        <f t="shared" ref="AC3:AC17" si="3">IF(AND($N3,ISNUMBER(R3)),100*R3/$N3,"")</f>
        <v/>
      </c>
      <c r="AD3" s="14" t="str">
        <f t="shared" ref="AD3:AD17" si="4">IF(AND($N3,ISNUMBER(S3)),100*S3/$N3,"")</f>
        <v/>
      </c>
      <c r="AE3" s="14" t="str">
        <f t="shared" ref="AE3:AE17" si="5">IF(AND($N3,ISNUMBER(T3)),100*T3/$N3,"")</f>
        <v/>
      </c>
      <c r="AF3" s="14" t="str">
        <f t="shared" ref="AF3:AF17" si="6">IF(AND($N3,ISNUMBER(U3)),100*U3/$N3,"")</f>
        <v/>
      </c>
      <c r="AG3" s="14" t="str">
        <f t="shared" ref="AG3:AG17" si="7">IF(AND($N3,ISNUMBER(V3)),100*V3/$N3,"")</f>
        <v/>
      </c>
      <c r="AH3" s="14" t="str">
        <f t="shared" ref="AH3:AH17" si="8">IF(AND($N3,ISNUMBER(W3)),100*W3/$N3,"")</f>
        <v/>
      </c>
      <c r="AI3" s="14" t="str">
        <f t="shared" ref="AI3:AI17" si="9">IF(AND($N3,ISNUMBER(X3)),100*X3/$N3,"")</f>
        <v/>
      </c>
      <c r="AJ3" s="14" t="str">
        <f t="shared" ref="AJ3:AJ17" si="10">IF(AND($N3,ISNUMBER(Y3)),100*Y3/$N3,"")</f>
        <v/>
      </c>
    </row>
    <row r="4" spans="1:36">
      <c r="A4" s="9" t="s">
        <v>121</v>
      </c>
      <c r="B4" s="9" t="s">
        <v>129</v>
      </c>
      <c r="C4" s="9" t="s">
        <v>130</v>
      </c>
      <c r="D4" s="10">
        <v>1</v>
      </c>
      <c r="E4" s="11" t="s">
        <v>125</v>
      </c>
      <c r="F4" s="12">
        <v>42927</v>
      </c>
      <c r="G4" s="13">
        <v>17.181139999999999</v>
      </c>
      <c r="H4" s="13">
        <v>-61.755290000000002</v>
      </c>
      <c r="I4" s="11" t="s">
        <v>131</v>
      </c>
      <c r="J4" s="11" t="s">
        <v>122</v>
      </c>
      <c r="K4" s="11" t="s">
        <v>127</v>
      </c>
      <c r="L4" s="11" t="s">
        <v>128</v>
      </c>
      <c r="M4" s="14">
        <v>7.3</v>
      </c>
      <c r="N4" s="17">
        <v>0</v>
      </c>
      <c r="Y4" s="17"/>
      <c r="Z4" s="14" t="str">
        <f t="shared" si="0"/>
        <v/>
      </c>
      <c r="AA4" s="14" t="str">
        <f t="shared" si="1"/>
        <v/>
      </c>
      <c r="AB4" s="14" t="str">
        <f t="shared" si="2"/>
        <v/>
      </c>
      <c r="AC4" s="14" t="str">
        <f t="shared" si="3"/>
        <v/>
      </c>
      <c r="AD4" s="14" t="str">
        <f t="shared" si="4"/>
        <v/>
      </c>
      <c r="AE4" s="14" t="str">
        <f t="shared" si="5"/>
        <v/>
      </c>
      <c r="AF4" s="14" t="str">
        <f t="shared" si="6"/>
        <v/>
      </c>
      <c r="AG4" s="14" t="str">
        <f t="shared" si="7"/>
        <v/>
      </c>
      <c r="AH4" s="14" t="str">
        <f t="shared" si="8"/>
        <v/>
      </c>
      <c r="AI4" s="14" t="str">
        <f t="shared" si="9"/>
        <v/>
      </c>
      <c r="AJ4" s="14" t="str">
        <f t="shared" si="10"/>
        <v/>
      </c>
    </row>
    <row r="5" spans="1:36">
      <c r="A5" s="9" t="s">
        <v>121</v>
      </c>
      <c r="B5" s="9" t="s">
        <v>129</v>
      </c>
      <c r="C5" s="9" t="s">
        <v>130</v>
      </c>
      <c r="D5" s="10">
        <v>2</v>
      </c>
      <c r="E5" s="11" t="s">
        <v>125</v>
      </c>
      <c r="F5" s="12">
        <v>42927</v>
      </c>
      <c r="G5" s="13">
        <v>17.181139999999999</v>
      </c>
      <c r="H5" s="13">
        <v>-61.755290000000002</v>
      </c>
      <c r="I5" s="11" t="s">
        <v>131</v>
      </c>
      <c r="J5" s="11" t="s">
        <v>122</v>
      </c>
      <c r="K5" s="11" t="s">
        <v>127</v>
      </c>
      <c r="L5" s="11" t="s">
        <v>128</v>
      </c>
      <c r="M5" s="14">
        <v>6.6</v>
      </c>
      <c r="N5" s="17">
        <v>0</v>
      </c>
      <c r="Y5" s="17"/>
      <c r="Z5" s="14" t="str">
        <f t="shared" si="0"/>
        <v/>
      </c>
      <c r="AA5" s="14" t="str">
        <f t="shared" si="1"/>
        <v/>
      </c>
      <c r="AB5" s="14" t="str">
        <f t="shared" si="2"/>
        <v/>
      </c>
      <c r="AC5" s="14" t="str">
        <f t="shared" si="3"/>
        <v/>
      </c>
      <c r="AD5" s="14" t="str">
        <f t="shared" si="4"/>
        <v/>
      </c>
      <c r="AE5" s="14" t="str">
        <f t="shared" si="5"/>
        <v/>
      </c>
      <c r="AF5" s="14" t="str">
        <f t="shared" si="6"/>
        <v/>
      </c>
      <c r="AG5" s="14" t="str">
        <f t="shared" si="7"/>
        <v/>
      </c>
      <c r="AH5" s="14" t="str">
        <f t="shared" si="8"/>
        <v/>
      </c>
      <c r="AI5" s="14" t="str">
        <f t="shared" si="9"/>
        <v/>
      </c>
      <c r="AJ5" s="14" t="str">
        <f t="shared" si="10"/>
        <v/>
      </c>
    </row>
    <row r="6" spans="1:36">
      <c r="A6" s="9" t="s">
        <v>121</v>
      </c>
      <c r="B6" s="9" t="s">
        <v>132</v>
      </c>
      <c r="C6" s="9" t="s">
        <v>133</v>
      </c>
      <c r="D6" s="10">
        <v>1</v>
      </c>
      <c r="E6" s="11" t="s">
        <v>125</v>
      </c>
      <c r="F6" s="12">
        <v>42929</v>
      </c>
      <c r="G6" s="13">
        <v>17.14676</v>
      </c>
      <c r="H6" s="13">
        <v>-61.72824</v>
      </c>
      <c r="I6" s="11" t="s">
        <v>134</v>
      </c>
      <c r="J6" s="11" t="s">
        <v>122</v>
      </c>
      <c r="K6" s="11" t="s">
        <v>127</v>
      </c>
      <c r="L6" s="11" t="s">
        <v>128</v>
      </c>
      <c r="M6" s="14">
        <v>2.8</v>
      </c>
      <c r="N6" s="17">
        <v>0</v>
      </c>
      <c r="Y6" s="17"/>
      <c r="Z6" s="14" t="str">
        <f t="shared" si="0"/>
        <v/>
      </c>
      <c r="AA6" s="14" t="str">
        <f t="shared" si="1"/>
        <v/>
      </c>
      <c r="AB6" s="14" t="str">
        <f t="shared" si="2"/>
        <v/>
      </c>
      <c r="AC6" s="14" t="str">
        <f t="shared" si="3"/>
        <v/>
      </c>
      <c r="AD6" s="14" t="str">
        <f t="shared" si="4"/>
        <v/>
      </c>
      <c r="AE6" s="14" t="str">
        <f t="shared" si="5"/>
        <v/>
      </c>
      <c r="AF6" s="14" t="str">
        <f t="shared" si="6"/>
        <v/>
      </c>
      <c r="AG6" s="14" t="str">
        <f t="shared" si="7"/>
        <v/>
      </c>
      <c r="AH6" s="14" t="str">
        <f t="shared" si="8"/>
        <v/>
      </c>
      <c r="AI6" s="14" t="str">
        <f t="shared" si="9"/>
        <v/>
      </c>
      <c r="AJ6" s="14" t="str">
        <f t="shared" si="10"/>
        <v/>
      </c>
    </row>
    <row r="7" spans="1:36">
      <c r="A7" s="9" t="s">
        <v>121</v>
      </c>
      <c r="B7" s="9" t="s">
        <v>132</v>
      </c>
      <c r="C7" s="9" t="s">
        <v>133</v>
      </c>
      <c r="D7" s="10">
        <v>2</v>
      </c>
      <c r="E7" s="11" t="s">
        <v>125</v>
      </c>
      <c r="F7" s="12">
        <v>42929</v>
      </c>
      <c r="G7" s="13">
        <v>17.14676</v>
      </c>
      <c r="H7" s="13">
        <v>-61.72824</v>
      </c>
      <c r="I7" s="11" t="s">
        <v>134</v>
      </c>
      <c r="J7" s="11" t="s">
        <v>122</v>
      </c>
      <c r="K7" s="11" t="s">
        <v>127</v>
      </c>
      <c r="L7" s="11" t="s">
        <v>128</v>
      </c>
      <c r="M7" s="14">
        <v>2.8</v>
      </c>
      <c r="N7" s="17">
        <v>0</v>
      </c>
      <c r="Y7" s="17"/>
      <c r="Z7" s="14" t="str">
        <f t="shared" si="0"/>
        <v/>
      </c>
      <c r="AA7" s="14" t="str">
        <f t="shared" si="1"/>
        <v/>
      </c>
      <c r="AB7" s="14" t="str">
        <f t="shared" si="2"/>
        <v/>
      </c>
      <c r="AC7" s="14" t="str">
        <f t="shared" si="3"/>
        <v/>
      </c>
      <c r="AD7" s="14" t="str">
        <f t="shared" si="4"/>
        <v/>
      </c>
      <c r="AE7" s="14" t="str">
        <f t="shared" si="5"/>
        <v/>
      </c>
      <c r="AF7" s="14" t="str">
        <f t="shared" si="6"/>
        <v/>
      </c>
      <c r="AG7" s="14" t="str">
        <f t="shared" si="7"/>
        <v/>
      </c>
      <c r="AH7" s="14" t="str">
        <f t="shared" si="8"/>
        <v/>
      </c>
      <c r="AI7" s="14" t="str">
        <f t="shared" si="9"/>
        <v/>
      </c>
      <c r="AJ7" s="14" t="str">
        <f t="shared" si="10"/>
        <v/>
      </c>
    </row>
    <row r="8" spans="1:36">
      <c r="A8" s="9" t="s">
        <v>121</v>
      </c>
      <c r="B8" s="9" t="s">
        <v>135</v>
      </c>
      <c r="C8" s="9" t="s">
        <v>136</v>
      </c>
      <c r="D8" s="10">
        <v>1</v>
      </c>
      <c r="E8" s="11" t="s">
        <v>125</v>
      </c>
      <c r="F8" s="12">
        <v>42927</v>
      </c>
      <c r="G8" s="13">
        <v>17.189579999999999</v>
      </c>
      <c r="H8" s="13">
        <v>-61.789119999999997</v>
      </c>
      <c r="I8" s="11" t="s">
        <v>131</v>
      </c>
      <c r="J8" s="11" t="s">
        <v>122</v>
      </c>
      <c r="K8" s="11" t="s">
        <v>127</v>
      </c>
      <c r="L8" s="11" t="s">
        <v>128</v>
      </c>
      <c r="M8" s="14">
        <v>10.7</v>
      </c>
      <c r="N8" s="17">
        <v>0</v>
      </c>
      <c r="Y8" s="17"/>
      <c r="Z8" s="14" t="str">
        <f t="shared" si="0"/>
        <v/>
      </c>
      <c r="AA8" s="14" t="str">
        <f t="shared" si="1"/>
        <v/>
      </c>
      <c r="AB8" s="14" t="str">
        <f t="shared" si="2"/>
        <v/>
      </c>
      <c r="AC8" s="14" t="str">
        <f t="shared" si="3"/>
        <v/>
      </c>
      <c r="AD8" s="14" t="str">
        <f t="shared" si="4"/>
        <v/>
      </c>
      <c r="AE8" s="14" t="str">
        <f t="shared" si="5"/>
        <v/>
      </c>
      <c r="AF8" s="14" t="str">
        <f t="shared" si="6"/>
        <v/>
      </c>
      <c r="AG8" s="14" t="str">
        <f t="shared" si="7"/>
        <v/>
      </c>
      <c r="AH8" s="14" t="str">
        <f t="shared" si="8"/>
        <v/>
      </c>
      <c r="AI8" s="14" t="str">
        <f t="shared" si="9"/>
        <v/>
      </c>
      <c r="AJ8" s="14" t="str">
        <f t="shared" si="10"/>
        <v/>
      </c>
    </row>
    <row r="9" spans="1:36">
      <c r="A9" s="9" t="s">
        <v>121</v>
      </c>
      <c r="B9" s="9" t="s">
        <v>135</v>
      </c>
      <c r="C9" s="9" t="s">
        <v>136</v>
      </c>
      <c r="D9" s="10">
        <v>2</v>
      </c>
      <c r="E9" s="11" t="s">
        <v>125</v>
      </c>
      <c r="F9" s="12">
        <v>42927</v>
      </c>
      <c r="G9" s="13">
        <v>17.189579999999999</v>
      </c>
      <c r="H9" s="13">
        <v>-61.789119999999997</v>
      </c>
      <c r="I9" s="11" t="s">
        <v>131</v>
      </c>
      <c r="J9" s="11" t="s">
        <v>122</v>
      </c>
      <c r="K9" s="11" t="s">
        <v>127</v>
      </c>
      <c r="L9" s="11" t="s">
        <v>128</v>
      </c>
      <c r="M9" s="14">
        <v>10.7</v>
      </c>
      <c r="N9" s="17">
        <v>0</v>
      </c>
      <c r="Y9" s="17"/>
      <c r="Z9" s="14" t="str">
        <f t="shared" si="0"/>
        <v/>
      </c>
      <c r="AA9" s="14" t="str">
        <f t="shared" si="1"/>
        <v/>
      </c>
      <c r="AB9" s="14" t="str">
        <f t="shared" si="2"/>
        <v/>
      </c>
      <c r="AC9" s="14" t="str">
        <f t="shared" si="3"/>
        <v/>
      </c>
      <c r="AD9" s="14" t="str">
        <f t="shared" si="4"/>
        <v/>
      </c>
      <c r="AE9" s="14" t="str">
        <f t="shared" si="5"/>
        <v/>
      </c>
      <c r="AF9" s="14" t="str">
        <f t="shared" si="6"/>
        <v/>
      </c>
      <c r="AG9" s="14" t="str">
        <f t="shared" si="7"/>
        <v/>
      </c>
      <c r="AH9" s="14" t="str">
        <f t="shared" si="8"/>
        <v/>
      </c>
      <c r="AI9" s="14" t="str">
        <f t="shared" si="9"/>
        <v/>
      </c>
      <c r="AJ9" s="14" t="str">
        <f t="shared" si="10"/>
        <v/>
      </c>
    </row>
    <row r="10" spans="1:36">
      <c r="A10" s="9" t="s">
        <v>121</v>
      </c>
      <c r="B10" s="9" t="s">
        <v>137</v>
      </c>
      <c r="C10" s="9" t="s">
        <v>138</v>
      </c>
      <c r="D10" s="10">
        <v>1</v>
      </c>
      <c r="E10" s="11" t="s">
        <v>125</v>
      </c>
      <c r="F10" s="12">
        <v>42928</v>
      </c>
      <c r="G10" s="13">
        <v>17.06484</v>
      </c>
      <c r="H10" s="13">
        <v>-61.667099999999998</v>
      </c>
      <c r="I10" s="11" t="s">
        <v>131</v>
      </c>
      <c r="J10" s="11" t="s">
        <v>122</v>
      </c>
      <c r="K10" s="11" t="s">
        <v>127</v>
      </c>
      <c r="L10" s="11" t="s">
        <v>128</v>
      </c>
      <c r="M10" s="14">
        <v>8.1999999999999993</v>
      </c>
      <c r="N10" s="17">
        <v>0</v>
      </c>
      <c r="Y10" s="17"/>
      <c r="Z10" s="14" t="str">
        <f t="shared" si="0"/>
        <v/>
      </c>
      <c r="AA10" s="14" t="str">
        <f t="shared" si="1"/>
        <v/>
      </c>
      <c r="AB10" s="14" t="str">
        <f t="shared" si="2"/>
        <v/>
      </c>
      <c r="AC10" s="14" t="str">
        <f t="shared" si="3"/>
        <v/>
      </c>
      <c r="AD10" s="14" t="str">
        <f t="shared" si="4"/>
        <v/>
      </c>
      <c r="AE10" s="14" t="str">
        <f t="shared" si="5"/>
        <v/>
      </c>
      <c r="AF10" s="14" t="str">
        <f t="shared" si="6"/>
        <v/>
      </c>
      <c r="AG10" s="14" t="str">
        <f t="shared" si="7"/>
        <v/>
      </c>
      <c r="AH10" s="14" t="str">
        <f t="shared" si="8"/>
        <v/>
      </c>
      <c r="AI10" s="14" t="str">
        <f t="shared" si="9"/>
        <v/>
      </c>
      <c r="AJ10" s="14" t="str">
        <f t="shared" si="10"/>
        <v/>
      </c>
    </row>
    <row r="11" spans="1:36">
      <c r="A11" s="9" t="s">
        <v>121</v>
      </c>
      <c r="B11" s="9" t="s">
        <v>137</v>
      </c>
      <c r="C11" s="9" t="s">
        <v>138</v>
      </c>
      <c r="D11" s="10">
        <v>2</v>
      </c>
      <c r="E11" s="11" t="s">
        <v>125</v>
      </c>
      <c r="F11" s="12">
        <v>42928</v>
      </c>
      <c r="G11" s="13">
        <v>17.06484</v>
      </c>
      <c r="H11" s="13">
        <v>-61.667099999999998</v>
      </c>
      <c r="I11" s="11" t="s">
        <v>131</v>
      </c>
      <c r="J11" s="11" t="s">
        <v>122</v>
      </c>
      <c r="K11" s="11" t="s">
        <v>127</v>
      </c>
      <c r="L11" s="11" t="s">
        <v>128</v>
      </c>
      <c r="M11" s="14">
        <v>8.4</v>
      </c>
      <c r="N11" s="17">
        <v>0</v>
      </c>
      <c r="Y11" s="17"/>
      <c r="Z11" s="14" t="str">
        <f t="shared" si="0"/>
        <v/>
      </c>
      <c r="AA11" s="14" t="str">
        <f t="shared" si="1"/>
        <v/>
      </c>
      <c r="AB11" s="14" t="str">
        <f t="shared" si="2"/>
        <v/>
      </c>
      <c r="AC11" s="14" t="str">
        <f t="shared" si="3"/>
        <v/>
      </c>
      <c r="AD11" s="14" t="str">
        <f t="shared" si="4"/>
        <v/>
      </c>
      <c r="AE11" s="14" t="str">
        <f t="shared" si="5"/>
        <v/>
      </c>
      <c r="AF11" s="14" t="str">
        <f t="shared" si="6"/>
        <v/>
      </c>
      <c r="AG11" s="14" t="str">
        <f t="shared" si="7"/>
        <v/>
      </c>
      <c r="AH11" s="14" t="str">
        <f t="shared" si="8"/>
        <v/>
      </c>
      <c r="AI11" s="14" t="str">
        <f t="shared" si="9"/>
        <v/>
      </c>
      <c r="AJ11" s="14" t="str">
        <f t="shared" si="10"/>
        <v/>
      </c>
    </row>
    <row r="12" spans="1:36">
      <c r="A12" s="9" t="s">
        <v>121</v>
      </c>
      <c r="B12" s="9" t="s">
        <v>139</v>
      </c>
      <c r="C12" s="9" t="s">
        <v>140</v>
      </c>
      <c r="D12" s="10">
        <v>1</v>
      </c>
      <c r="E12" s="11" t="s">
        <v>125</v>
      </c>
      <c r="F12" s="12">
        <v>42928</v>
      </c>
      <c r="G12" s="13">
        <v>17.142430000000001</v>
      </c>
      <c r="H12" s="13">
        <v>-61.724319999999999</v>
      </c>
      <c r="I12" s="11" t="s">
        <v>134</v>
      </c>
      <c r="J12" s="11" t="s">
        <v>122</v>
      </c>
      <c r="K12" s="11" t="s">
        <v>127</v>
      </c>
      <c r="L12" s="11" t="s">
        <v>128</v>
      </c>
      <c r="M12" s="14">
        <v>1.2</v>
      </c>
      <c r="N12" s="17">
        <v>3</v>
      </c>
      <c r="W12" s="10">
        <v>1</v>
      </c>
      <c r="Y12" s="17">
        <v>2</v>
      </c>
      <c r="Z12" s="14" t="str">
        <f t="shared" si="0"/>
        <v/>
      </c>
      <c r="AA12" s="14" t="str">
        <f t="shared" si="1"/>
        <v/>
      </c>
      <c r="AB12" s="14" t="str">
        <f t="shared" si="2"/>
        <v/>
      </c>
      <c r="AC12" s="14" t="str">
        <f t="shared" si="3"/>
        <v/>
      </c>
      <c r="AD12" s="14" t="str">
        <f t="shared" si="4"/>
        <v/>
      </c>
      <c r="AE12" s="14" t="str">
        <f t="shared" si="5"/>
        <v/>
      </c>
      <c r="AF12" s="14" t="str">
        <f t="shared" si="6"/>
        <v/>
      </c>
      <c r="AG12" s="14" t="str">
        <f t="shared" si="7"/>
        <v/>
      </c>
      <c r="AH12" s="14">
        <f t="shared" si="8"/>
        <v>33.333333333333336</v>
      </c>
      <c r="AI12" s="14" t="str">
        <f t="shared" si="9"/>
        <v/>
      </c>
      <c r="AJ12" s="14">
        <f t="shared" si="10"/>
        <v>66.666666666666671</v>
      </c>
    </row>
    <row r="13" spans="1:36">
      <c r="A13" s="9" t="s">
        <v>121</v>
      </c>
      <c r="B13" s="9" t="s">
        <v>139</v>
      </c>
      <c r="C13" s="9" t="s">
        <v>140</v>
      </c>
      <c r="D13" s="10">
        <v>2</v>
      </c>
      <c r="E13" s="11" t="s">
        <v>125</v>
      </c>
      <c r="F13" s="12">
        <v>42928</v>
      </c>
      <c r="G13" s="13">
        <v>17.142430000000001</v>
      </c>
      <c r="H13" s="13">
        <v>-61.724319999999999</v>
      </c>
      <c r="I13" s="11" t="s">
        <v>134</v>
      </c>
      <c r="J13" s="11" t="s">
        <v>122</v>
      </c>
      <c r="K13" s="11" t="s">
        <v>127</v>
      </c>
      <c r="L13" s="11" t="s">
        <v>128</v>
      </c>
      <c r="M13" s="14">
        <v>1.6</v>
      </c>
      <c r="N13" s="17">
        <v>0</v>
      </c>
      <c r="Y13" s="17"/>
      <c r="Z13" s="14" t="str">
        <f t="shared" si="0"/>
        <v/>
      </c>
      <c r="AA13" s="14" t="str">
        <f t="shared" si="1"/>
        <v/>
      </c>
      <c r="AB13" s="14" t="str">
        <f t="shared" si="2"/>
        <v/>
      </c>
      <c r="AC13" s="14" t="str">
        <f t="shared" si="3"/>
        <v/>
      </c>
      <c r="AD13" s="14" t="str">
        <f t="shared" si="4"/>
        <v/>
      </c>
      <c r="AE13" s="14" t="str">
        <f t="shared" si="5"/>
        <v/>
      </c>
      <c r="AF13" s="14" t="str">
        <f t="shared" si="6"/>
        <v/>
      </c>
      <c r="AG13" s="14" t="str">
        <f t="shared" si="7"/>
        <v/>
      </c>
      <c r="AH13" s="14" t="str">
        <f t="shared" si="8"/>
        <v/>
      </c>
      <c r="AI13" s="14" t="str">
        <f t="shared" si="9"/>
        <v/>
      </c>
      <c r="AJ13" s="14" t="str">
        <f t="shared" si="10"/>
        <v/>
      </c>
    </row>
    <row r="14" spans="1:36">
      <c r="A14" s="9" t="s">
        <v>121</v>
      </c>
      <c r="B14" s="9" t="s">
        <v>141</v>
      </c>
      <c r="C14" s="9" t="s">
        <v>142</v>
      </c>
      <c r="D14" s="10">
        <v>1</v>
      </c>
      <c r="E14" s="11" t="s">
        <v>125</v>
      </c>
      <c r="F14" s="12">
        <v>42929</v>
      </c>
      <c r="G14" s="13">
        <v>17.120339999999999</v>
      </c>
      <c r="H14" s="13">
        <v>-61.709200000000003</v>
      </c>
      <c r="I14" s="11" t="s">
        <v>131</v>
      </c>
      <c r="J14" s="11" t="s">
        <v>122</v>
      </c>
      <c r="K14" s="11" t="s">
        <v>127</v>
      </c>
      <c r="L14" s="11" t="s">
        <v>128</v>
      </c>
      <c r="M14" s="14">
        <v>7.4</v>
      </c>
      <c r="N14" s="17">
        <v>0</v>
      </c>
      <c r="Y14" s="17"/>
      <c r="Z14" s="14" t="str">
        <f t="shared" si="0"/>
        <v/>
      </c>
      <c r="AA14" s="14" t="str">
        <f t="shared" si="1"/>
        <v/>
      </c>
      <c r="AB14" s="14" t="str">
        <f t="shared" si="2"/>
        <v/>
      </c>
      <c r="AC14" s="14" t="str">
        <f t="shared" si="3"/>
        <v/>
      </c>
      <c r="AD14" s="14" t="str">
        <f t="shared" si="4"/>
        <v/>
      </c>
      <c r="AE14" s="14" t="str">
        <f t="shared" si="5"/>
        <v/>
      </c>
      <c r="AF14" s="14" t="str">
        <f t="shared" si="6"/>
        <v/>
      </c>
      <c r="AG14" s="14" t="str">
        <f t="shared" si="7"/>
        <v/>
      </c>
      <c r="AH14" s="14" t="str">
        <f t="shared" si="8"/>
        <v/>
      </c>
      <c r="AI14" s="14" t="str">
        <f t="shared" si="9"/>
        <v/>
      </c>
      <c r="AJ14" s="14" t="str">
        <f t="shared" si="10"/>
        <v/>
      </c>
    </row>
    <row r="15" spans="1:36">
      <c r="A15" s="9" t="s">
        <v>121</v>
      </c>
      <c r="B15" s="9" t="s">
        <v>141</v>
      </c>
      <c r="C15" s="9" t="s">
        <v>142</v>
      </c>
      <c r="D15" s="10">
        <v>2</v>
      </c>
      <c r="E15" s="11" t="s">
        <v>125</v>
      </c>
      <c r="F15" s="12">
        <v>42929</v>
      </c>
      <c r="G15" s="13">
        <v>17.120339999999999</v>
      </c>
      <c r="H15" s="13">
        <v>-61.709200000000003</v>
      </c>
      <c r="I15" s="11" t="s">
        <v>131</v>
      </c>
      <c r="J15" s="11" t="s">
        <v>122</v>
      </c>
      <c r="K15" s="11" t="s">
        <v>127</v>
      </c>
      <c r="L15" s="11" t="s">
        <v>128</v>
      </c>
      <c r="M15" s="14">
        <v>7.6</v>
      </c>
      <c r="N15" s="17">
        <v>0</v>
      </c>
      <c r="Y15" s="17"/>
      <c r="Z15" s="14" t="str">
        <f t="shared" si="0"/>
        <v/>
      </c>
      <c r="AA15" s="14" t="str">
        <f t="shared" si="1"/>
        <v/>
      </c>
      <c r="AB15" s="14" t="str">
        <f t="shared" si="2"/>
        <v/>
      </c>
      <c r="AC15" s="14" t="str">
        <f t="shared" si="3"/>
        <v/>
      </c>
      <c r="AD15" s="14" t="str">
        <f t="shared" si="4"/>
        <v/>
      </c>
      <c r="AE15" s="14" t="str">
        <f t="shared" si="5"/>
        <v/>
      </c>
      <c r="AF15" s="14" t="str">
        <f t="shared" si="6"/>
        <v/>
      </c>
      <c r="AG15" s="14" t="str">
        <f t="shared" si="7"/>
        <v/>
      </c>
      <c r="AH15" s="14" t="str">
        <f t="shared" si="8"/>
        <v/>
      </c>
      <c r="AI15" s="14" t="str">
        <f t="shared" si="9"/>
        <v/>
      </c>
      <c r="AJ15" s="14" t="str">
        <f t="shared" si="10"/>
        <v/>
      </c>
    </row>
    <row r="16" spans="1:36">
      <c r="A16" s="9" t="s">
        <v>121</v>
      </c>
      <c r="B16" s="9" t="s">
        <v>143</v>
      </c>
      <c r="C16" s="9" t="s">
        <v>144</v>
      </c>
      <c r="D16" s="10">
        <v>1</v>
      </c>
      <c r="E16" s="11" t="s">
        <v>125</v>
      </c>
      <c r="F16" s="12">
        <v>42929</v>
      </c>
      <c r="G16" s="13">
        <v>17.13908</v>
      </c>
      <c r="H16" s="13">
        <v>-61.720869999999998</v>
      </c>
      <c r="I16" s="11" t="s">
        <v>145</v>
      </c>
      <c r="J16" s="11" t="s">
        <v>122</v>
      </c>
      <c r="K16" s="11" t="s">
        <v>127</v>
      </c>
      <c r="L16" s="11" t="s">
        <v>128</v>
      </c>
      <c r="M16" s="14">
        <v>3.9</v>
      </c>
      <c r="N16" s="17">
        <v>1</v>
      </c>
      <c r="Y16" s="17">
        <v>1</v>
      </c>
      <c r="Z16" s="14" t="str">
        <f t="shared" si="0"/>
        <v/>
      </c>
      <c r="AA16" s="14" t="str">
        <f t="shared" si="1"/>
        <v/>
      </c>
      <c r="AB16" s="14" t="str">
        <f t="shared" si="2"/>
        <v/>
      </c>
      <c r="AC16" s="14" t="str">
        <f t="shared" si="3"/>
        <v/>
      </c>
      <c r="AD16" s="14" t="str">
        <f t="shared" si="4"/>
        <v/>
      </c>
      <c r="AE16" s="14" t="str">
        <f t="shared" si="5"/>
        <v/>
      </c>
      <c r="AF16" s="14" t="str">
        <f t="shared" si="6"/>
        <v/>
      </c>
      <c r="AG16" s="14" t="str">
        <f t="shared" si="7"/>
        <v/>
      </c>
      <c r="AH16" s="14" t="str">
        <f t="shared" si="8"/>
        <v/>
      </c>
      <c r="AI16" s="14" t="str">
        <f t="shared" si="9"/>
        <v/>
      </c>
      <c r="AJ16" s="14">
        <f t="shared" si="10"/>
        <v>100</v>
      </c>
    </row>
    <row r="17" spans="1:36">
      <c r="A17" s="9" t="s">
        <v>121</v>
      </c>
      <c r="B17" s="9" t="s">
        <v>143</v>
      </c>
      <c r="C17" s="9" t="s">
        <v>144</v>
      </c>
      <c r="D17" s="10">
        <v>2</v>
      </c>
      <c r="E17" s="11" t="s">
        <v>125</v>
      </c>
      <c r="F17" s="12">
        <v>42929</v>
      </c>
      <c r="G17" s="13">
        <v>17.13908</v>
      </c>
      <c r="H17" s="13">
        <v>-61.720869999999998</v>
      </c>
      <c r="I17" s="11" t="s">
        <v>145</v>
      </c>
      <c r="J17" s="11" t="s">
        <v>122</v>
      </c>
      <c r="K17" s="11" t="s">
        <v>127</v>
      </c>
      <c r="L17" s="11" t="s">
        <v>128</v>
      </c>
      <c r="M17" s="14">
        <v>4.3</v>
      </c>
      <c r="N17" s="17">
        <v>7</v>
      </c>
      <c r="Q17" s="10">
        <v>5</v>
      </c>
      <c r="R17" s="10">
        <v>2</v>
      </c>
      <c r="Y17" s="17"/>
      <c r="Z17" s="14" t="str">
        <f t="shared" si="0"/>
        <v/>
      </c>
      <c r="AA17" s="14" t="str">
        <f t="shared" si="1"/>
        <v/>
      </c>
      <c r="AB17" s="14">
        <f t="shared" si="2"/>
        <v>71.428571428571431</v>
      </c>
      <c r="AC17" s="14">
        <f t="shared" si="3"/>
        <v>28.571428571428573</v>
      </c>
      <c r="AD17" s="14" t="str">
        <f t="shared" si="4"/>
        <v/>
      </c>
      <c r="AE17" s="14" t="str">
        <f t="shared" si="5"/>
        <v/>
      </c>
      <c r="AF17" s="14" t="str">
        <f t="shared" si="6"/>
        <v/>
      </c>
      <c r="AG17" s="14" t="str">
        <f t="shared" si="7"/>
        <v/>
      </c>
      <c r="AH17" s="14" t="str">
        <f t="shared" si="8"/>
        <v/>
      </c>
      <c r="AI17" s="14" t="str">
        <f t="shared" si="9"/>
        <v/>
      </c>
      <c r="AJ17" s="14" t="str">
        <f t="shared" si="1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6" style="10" bestFit="1" customWidth="1"/>
    <col min="5" max="5" width="9.140625" style="11"/>
    <col min="6" max="6" width="10.140625" style="12" bestFit="1" customWidth="1"/>
    <col min="7" max="7" width="8.5703125" style="13" bestFit="1" customWidth="1"/>
    <col min="8" max="8" width="10.140625" style="13" bestFit="1" customWidth="1"/>
    <col min="9" max="9" width="18.140625" style="11" bestFit="1" customWidth="1"/>
    <col min="10" max="10" width="10.42578125" style="11" bestFit="1" customWidth="1"/>
    <col min="11" max="11" width="12" style="11" bestFit="1" customWidth="1"/>
    <col min="12" max="12" width="16.42578125" style="11" bestFit="1" customWidth="1"/>
    <col min="13" max="13" width="6.28515625" style="14" bestFit="1" customWidth="1"/>
    <col min="14" max="14" width="3.5703125" style="10" bestFit="1" customWidth="1"/>
    <col min="15" max="25" width="9.7109375" style="10" customWidth="1"/>
    <col min="26" max="36" width="11.7109375" style="14" customWidth="1"/>
    <col min="37" max="16384" width="9.140625" style="1"/>
  </cols>
  <sheetData>
    <row r="1" spans="1:36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16" t="s">
        <v>29</v>
      </c>
      <c r="O1" s="15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16" t="s">
        <v>51</v>
      </c>
      <c r="Z1" s="15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4" t="s">
        <v>71</v>
      </c>
      <c r="AJ1" s="3" t="s">
        <v>73</v>
      </c>
    </row>
    <row r="2" spans="1:36">
      <c r="A2" s="9" t="s">
        <v>121</v>
      </c>
      <c r="B2" s="9" t="s">
        <v>123</v>
      </c>
      <c r="C2" s="9" t="s">
        <v>124</v>
      </c>
      <c r="D2" s="10">
        <v>1</v>
      </c>
      <c r="E2" s="11" t="s">
        <v>125</v>
      </c>
      <c r="F2" s="12">
        <v>42927</v>
      </c>
      <c r="G2" s="13">
        <v>17.164020000000001</v>
      </c>
      <c r="H2" s="13">
        <v>-61.732840000000003</v>
      </c>
      <c r="I2" s="11" t="s">
        <v>126</v>
      </c>
      <c r="J2" s="11" t="s">
        <v>122</v>
      </c>
      <c r="K2" s="11" t="s">
        <v>127</v>
      </c>
      <c r="L2" s="11" t="s">
        <v>128</v>
      </c>
      <c r="M2" s="14">
        <v>2.1</v>
      </c>
      <c r="N2" s="17">
        <v>0</v>
      </c>
      <c r="Y2" s="17"/>
      <c r="Z2" s="14" t="str">
        <f>IF(AND($N2,ISNUMBER(O2)),100*O2/$N2,"")</f>
        <v/>
      </c>
      <c r="AA2" s="14" t="str">
        <f>IF(AND($N2,ISNUMBER(P2)),100*P2/$N2,"")</f>
        <v/>
      </c>
      <c r="AB2" s="14" t="str">
        <f>IF(AND($N2,ISNUMBER(Q2)),100*Q2/$N2,"")</f>
        <v/>
      </c>
      <c r="AC2" s="14" t="str">
        <f>IF(AND($N2,ISNUMBER(R2)),100*R2/$N2,"")</f>
        <v/>
      </c>
      <c r="AD2" s="14" t="str">
        <f>IF(AND($N2,ISNUMBER(S2)),100*S2/$N2,"")</f>
        <v/>
      </c>
      <c r="AE2" s="14" t="str">
        <f>IF(AND($N2,ISNUMBER(T2)),100*T2/$N2,"")</f>
        <v/>
      </c>
      <c r="AF2" s="14" t="str">
        <f>IF(AND($N2,ISNUMBER(U2)),100*U2/$N2,"")</f>
        <v/>
      </c>
      <c r="AG2" s="14" t="str">
        <f>IF(AND($N2,ISNUMBER(V2)),100*V2/$N2,"")</f>
        <v/>
      </c>
      <c r="AH2" s="14" t="str">
        <f>IF(AND($N2,ISNUMBER(W2)),100*W2/$N2,"")</f>
        <v/>
      </c>
      <c r="AI2" s="14" t="str">
        <f>IF(AND($N2,ISNUMBER(X2)),100*X2/$N2,"")</f>
        <v/>
      </c>
      <c r="AJ2" s="14" t="str">
        <f>IF(AND($N2,ISNUMBER(Y2)),100*Y2/$N2,"")</f>
        <v/>
      </c>
    </row>
    <row r="3" spans="1:36">
      <c r="A3" s="9" t="s">
        <v>121</v>
      </c>
      <c r="B3" s="9" t="s">
        <v>123</v>
      </c>
      <c r="C3" s="9" t="s">
        <v>124</v>
      </c>
      <c r="D3" s="10">
        <v>2</v>
      </c>
      <c r="E3" s="11" t="s">
        <v>125</v>
      </c>
      <c r="F3" s="12">
        <v>42927</v>
      </c>
      <c r="G3" s="13">
        <v>17.164020000000001</v>
      </c>
      <c r="H3" s="13">
        <v>-61.732840000000003</v>
      </c>
      <c r="I3" s="11" t="s">
        <v>126</v>
      </c>
      <c r="J3" s="11" t="s">
        <v>122</v>
      </c>
      <c r="K3" s="11" t="s">
        <v>127</v>
      </c>
      <c r="L3" s="11" t="s">
        <v>128</v>
      </c>
      <c r="M3" s="14">
        <v>3.6</v>
      </c>
      <c r="N3" s="17">
        <v>1</v>
      </c>
      <c r="U3" s="10">
        <v>1</v>
      </c>
      <c r="Y3" s="17"/>
      <c r="Z3" s="14" t="str">
        <f t="shared" ref="Z3:Z17" si="0">IF(AND($N3,ISNUMBER(O3)),100*O3/$N3,"")</f>
        <v/>
      </c>
      <c r="AA3" s="14" t="str">
        <f t="shared" ref="AA3:AA17" si="1">IF(AND($N3,ISNUMBER(P3)),100*P3/$N3,"")</f>
        <v/>
      </c>
      <c r="AB3" s="14" t="str">
        <f t="shared" ref="AB3:AB17" si="2">IF(AND($N3,ISNUMBER(Q3)),100*Q3/$N3,"")</f>
        <v/>
      </c>
      <c r="AC3" s="14" t="str">
        <f t="shared" ref="AC3:AC17" si="3">IF(AND($N3,ISNUMBER(R3)),100*R3/$N3,"")</f>
        <v/>
      </c>
      <c r="AD3" s="14" t="str">
        <f t="shared" ref="AD3:AD17" si="4">IF(AND($N3,ISNUMBER(S3)),100*S3/$N3,"")</f>
        <v/>
      </c>
      <c r="AE3" s="14" t="str">
        <f t="shared" ref="AE3:AE17" si="5">IF(AND($N3,ISNUMBER(T3)),100*T3/$N3,"")</f>
        <v/>
      </c>
      <c r="AF3" s="14">
        <f t="shared" ref="AF3:AF17" si="6">IF(AND($N3,ISNUMBER(U3)),100*U3/$N3,"")</f>
        <v>100</v>
      </c>
      <c r="AG3" s="14" t="str">
        <f t="shared" ref="AG3:AG17" si="7">IF(AND($N3,ISNUMBER(V3)),100*V3/$N3,"")</f>
        <v/>
      </c>
      <c r="AH3" s="14" t="str">
        <f t="shared" ref="AH3:AH17" si="8">IF(AND($N3,ISNUMBER(W3)),100*W3/$N3,"")</f>
        <v/>
      </c>
      <c r="AI3" s="14" t="str">
        <f t="shared" ref="AI3:AI17" si="9">IF(AND($N3,ISNUMBER(X3)),100*X3/$N3,"")</f>
        <v/>
      </c>
      <c r="AJ3" s="14" t="str">
        <f t="shared" ref="AJ3:AJ17" si="10">IF(AND($N3,ISNUMBER(Y3)),100*Y3/$N3,"")</f>
        <v/>
      </c>
    </row>
    <row r="4" spans="1:36">
      <c r="A4" s="9" t="s">
        <v>121</v>
      </c>
      <c r="B4" s="9" t="s">
        <v>129</v>
      </c>
      <c r="C4" s="9" t="s">
        <v>130</v>
      </c>
      <c r="D4" s="10">
        <v>1</v>
      </c>
      <c r="E4" s="11" t="s">
        <v>125</v>
      </c>
      <c r="F4" s="12">
        <v>42927</v>
      </c>
      <c r="G4" s="13">
        <v>17.181139999999999</v>
      </c>
      <c r="H4" s="13">
        <v>-61.755290000000002</v>
      </c>
      <c r="I4" s="11" t="s">
        <v>131</v>
      </c>
      <c r="J4" s="11" t="s">
        <v>122</v>
      </c>
      <c r="K4" s="11" t="s">
        <v>127</v>
      </c>
      <c r="L4" s="11" t="s">
        <v>128</v>
      </c>
      <c r="M4" s="14">
        <v>7.3</v>
      </c>
      <c r="N4" s="17">
        <v>0</v>
      </c>
      <c r="Y4" s="17"/>
      <c r="Z4" s="14" t="str">
        <f t="shared" si="0"/>
        <v/>
      </c>
      <c r="AA4" s="14" t="str">
        <f t="shared" si="1"/>
        <v/>
      </c>
      <c r="AB4" s="14" t="str">
        <f t="shared" si="2"/>
        <v/>
      </c>
      <c r="AC4" s="14" t="str">
        <f t="shared" si="3"/>
        <v/>
      </c>
      <c r="AD4" s="14" t="str">
        <f t="shared" si="4"/>
        <v/>
      </c>
      <c r="AE4" s="14" t="str">
        <f t="shared" si="5"/>
        <v/>
      </c>
      <c r="AF4" s="14" t="str">
        <f t="shared" si="6"/>
        <v/>
      </c>
      <c r="AG4" s="14" t="str">
        <f t="shared" si="7"/>
        <v/>
      </c>
      <c r="AH4" s="14" t="str">
        <f t="shared" si="8"/>
        <v/>
      </c>
      <c r="AI4" s="14" t="str">
        <f t="shared" si="9"/>
        <v/>
      </c>
      <c r="AJ4" s="14" t="str">
        <f t="shared" si="10"/>
        <v/>
      </c>
    </row>
    <row r="5" spans="1:36">
      <c r="A5" s="9" t="s">
        <v>121</v>
      </c>
      <c r="B5" s="9" t="s">
        <v>129</v>
      </c>
      <c r="C5" s="9" t="s">
        <v>130</v>
      </c>
      <c r="D5" s="10">
        <v>2</v>
      </c>
      <c r="E5" s="11" t="s">
        <v>125</v>
      </c>
      <c r="F5" s="12">
        <v>42927</v>
      </c>
      <c r="G5" s="13">
        <v>17.181139999999999</v>
      </c>
      <c r="H5" s="13">
        <v>-61.755290000000002</v>
      </c>
      <c r="I5" s="11" t="s">
        <v>131</v>
      </c>
      <c r="J5" s="11" t="s">
        <v>122</v>
      </c>
      <c r="K5" s="11" t="s">
        <v>127</v>
      </c>
      <c r="L5" s="11" t="s">
        <v>128</v>
      </c>
      <c r="M5" s="14">
        <v>6.6</v>
      </c>
      <c r="N5" s="17">
        <v>0</v>
      </c>
      <c r="Y5" s="17"/>
      <c r="Z5" s="14" t="str">
        <f t="shared" si="0"/>
        <v/>
      </c>
      <c r="AA5" s="14" t="str">
        <f t="shared" si="1"/>
        <v/>
      </c>
      <c r="AB5" s="14" t="str">
        <f t="shared" si="2"/>
        <v/>
      </c>
      <c r="AC5" s="14" t="str">
        <f t="shared" si="3"/>
        <v/>
      </c>
      <c r="AD5" s="14" t="str">
        <f t="shared" si="4"/>
        <v/>
      </c>
      <c r="AE5" s="14" t="str">
        <f t="shared" si="5"/>
        <v/>
      </c>
      <c r="AF5" s="14" t="str">
        <f t="shared" si="6"/>
        <v/>
      </c>
      <c r="AG5" s="14" t="str">
        <f t="shared" si="7"/>
        <v/>
      </c>
      <c r="AH5" s="14" t="str">
        <f t="shared" si="8"/>
        <v/>
      </c>
      <c r="AI5" s="14" t="str">
        <f t="shared" si="9"/>
        <v/>
      </c>
      <c r="AJ5" s="14" t="str">
        <f t="shared" si="10"/>
        <v/>
      </c>
    </row>
    <row r="6" spans="1:36">
      <c r="A6" s="9" t="s">
        <v>121</v>
      </c>
      <c r="B6" s="9" t="s">
        <v>132</v>
      </c>
      <c r="C6" s="9" t="s">
        <v>133</v>
      </c>
      <c r="D6" s="10">
        <v>1</v>
      </c>
      <c r="E6" s="11" t="s">
        <v>125</v>
      </c>
      <c r="F6" s="12">
        <v>42929</v>
      </c>
      <c r="G6" s="13">
        <v>17.14676</v>
      </c>
      <c r="H6" s="13">
        <v>-61.72824</v>
      </c>
      <c r="I6" s="11" t="s">
        <v>134</v>
      </c>
      <c r="J6" s="11" t="s">
        <v>122</v>
      </c>
      <c r="K6" s="11" t="s">
        <v>127</v>
      </c>
      <c r="L6" s="11" t="s">
        <v>128</v>
      </c>
      <c r="M6" s="14">
        <v>2.8</v>
      </c>
      <c r="N6" s="17">
        <v>0</v>
      </c>
      <c r="Y6" s="17"/>
      <c r="Z6" s="14" t="str">
        <f t="shared" si="0"/>
        <v/>
      </c>
      <c r="AA6" s="14" t="str">
        <f t="shared" si="1"/>
        <v/>
      </c>
      <c r="AB6" s="14" t="str">
        <f t="shared" si="2"/>
        <v/>
      </c>
      <c r="AC6" s="14" t="str">
        <f t="shared" si="3"/>
        <v/>
      </c>
      <c r="AD6" s="14" t="str">
        <f t="shared" si="4"/>
        <v/>
      </c>
      <c r="AE6" s="14" t="str">
        <f t="shared" si="5"/>
        <v/>
      </c>
      <c r="AF6" s="14" t="str">
        <f t="shared" si="6"/>
        <v/>
      </c>
      <c r="AG6" s="14" t="str">
        <f t="shared" si="7"/>
        <v/>
      </c>
      <c r="AH6" s="14" t="str">
        <f t="shared" si="8"/>
        <v/>
      </c>
      <c r="AI6" s="14" t="str">
        <f t="shared" si="9"/>
        <v/>
      </c>
      <c r="AJ6" s="14" t="str">
        <f t="shared" si="10"/>
        <v/>
      </c>
    </row>
    <row r="7" spans="1:36">
      <c r="A7" s="9" t="s">
        <v>121</v>
      </c>
      <c r="B7" s="9" t="s">
        <v>132</v>
      </c>
      <c r="C7" s="9" t="s">
        <v>133</v>
      </c>
      <c r="D7" s="10">
        <v>2</v>
      </c>
      <c r="E7" s="11" t="s">
        <v>125</v>
      </c>
      <c r="F7" s="12">
        <v>42929</v>
      </c>
      <c r="G7" s="13">
        <v>17.14676</v>
      </c>
      <c r="H7" s="13">
        <v>-61.72824</v>
      </c>
      <c r="I7" s="11" t="s">
        <v>134</v>
      </c>
      <c r="J7" s="11" t="s">
        <v>122</v>
      </c>
      <c r="K7" s="11" t="s">
        <v>127</v>
      </c>
      <c r="L7" s="11" t="s">
        <v>128</v>
      </c>
      <c r="M7" s="14">
        <v>2.8</v>
      </c>
      <c r="N7" s="17">
        <v>0</v>
      </c>
      <c r="Y7" s="17"/>
      <c r="Z7" s="14" t="str">
        <f t="shared" si="0"/>
        <v/>
      </c>
      <c r="AA7" s="14" t="str">
        <f t="shared" si="1"/>
        <v/>
      </c>
      <c r="AB7" s="14" t="str">
        <f t="shared" si="2"/>
        <v/>
      </c>
      <c r="AC7" s="14" t="str">
        <f t="shared" si="3"/>
        <v/>
      </c>
      <c r="AD7" s="14" t="str">
        <f t="shared" si="4"/>
        <v/>
      </c>
      <c r="AE7" s="14" t="str">
        <f t="shared" si="5"/>
        <v/>
      </c>
      <c r="AF7" s="14" t="str">
        <f t="shared" si="6"/>
        <v/>
      </c>
      <c r="AG7" s="14" t="str">
        <f t="shared" si="7"/>
        <v/>
      </c>
      <c r="AH7" s="14" t="str">
        <f t="shared" si="8"/>
        <v/>
      </c>
      <c r="AI7" s="14" t="str">
        <f t="shared" si="9"/>
        <v/>
      </c>
      <c r="AJ7" s="14" t="str">
        <f t="shared" si="10"/>
        <v/>
      </c>
    </row>
    <row r="8" spans="1:36">
      <c r="A8" s="9" t="s">
        <v>121</v>
      </c>
      <c r="B8" s="9" t="s">
        <v>135</v>
      </c>
      <c r="C8" s="9" t="s">
        <v>136</v>
      </c>
      <c r="D8" s="10">
        <v>1</v>
      </c>
      <c r="E8" s="11" t="s">
        <v>125</v>
      </c>
      <c r="F8" s="12">
        <v>42927</v>
      </c>
      <c r="G8" s="13">
        <v>17.189579999999999</v>
      </c>
      <c r="H8" s="13">
        <v>-61.789119999999997</v>
      </c>
      <c r="I8" s="11" t="s">
        <v>131</v>
      </c>
      <c r="J8" s="11" t="s">
        <v>122</v>
      </c>
      <c r="K8" s="11" t="s">
        <v>127</v>
      </c>
      <c r="L8" s="11" t="s">
        <v>128</v>
      </c>
      <c r="M8" s="14">
        <v>10.7</v>
      </c>
      <c r="N8" s="17">
        <v>0</v>
      </c>
      <c r="Y8" s="17"/>
      <c r="Z8" s="14" t="str">
        <f t="shared" si="0"/>
        <v/>
      </c>
      <c r="AA8" s="14" t="str">
        <f t="shared" si="1"/>
        <v/>
      </c>
      <c r="AB8" s="14" t="str">
        <f t="shared" si="2"/>
        <v/>
      </c>
      <c r="AC8" s="14" t="str">
        <f t="shared" si="3"/>
        <v/>
      </c>
      <c r="AD8" s="14" t="str">
        <f t="shared" si="4"/>
        <v/>
      </c>
      <c r="AE8" s="14" t="str">
        <f t="shared" si="5"/>
        <v/>
      </c>
      <c r="AF8" s="14" t="str">
        <f t="shared" si="6"/>
        <v/>
      </c>
      <c r="AG8" s="14" t="str">
        <f t="shared" si="7"/>
        <v/>
      </c>
      <c r="AH8" s="14" t="str">
        <f t="shared" si="8"/>
        <v/>
      </c>
      <c r="AI8" s="14" t="str">
        <f t="shared" si="9"/>
        <v/>
      </c>
      <c r="AJ8" s="14" t="str">
        <f t="shared" si="10"/>
        <v/>
      </c>
    </row>
    <row r="9" spans="1:36">
      <c r="A9" s="9" t="s">
        <v>121</v>
      </c>
      <c r="B9" s="9" t="s">
        <v>135</v>
      </c>
      <c r="C9" s="9" t="s">
        <v>136</v>
      </c>
      <c r="D9" s="10">
        <v>2</v>
      </c>
      <c r="E9" s="11" t="s">
        <v>125</v>
      </c>
      <c r="F9" s="12">
        <v>42927</v>
      </c>
      <c r="G9" s="13">
        <v>17.189579999999999</v>
      </c>
      <c r="H9" s="13">
        <v>-61.789119999999997</v>
      </c>
      <c r="I9" s="11" t="s">
        <v>131</v>
      </c>
      <c r="J9" s="11" t="s">
        <v>122</v>
      </c>
      <c r="K9" s="11" t="s">
        <v>127</v>
      </c>
      <c r="L9" s="11" t="s">
        <v>128</v>
      </c>
      <c r="M9" s="14">
        <v>10.7</v>
      </c>
      <c r="N9" s="17">
        <v>0</v>
      </c>
      <c r="Y9" s="17"/>
      <c r="Z9" s="14" t="str">
        <f t="shared" si="0"/>
        <v/>
      </c>
      <c r="AA9" s="14" t="str">
        <f t="shared" si="1"/>
        <v/>
      </c>
      <c r="AB9" s="14" t="str">
        <f t="shared" si="2"/>
        <v/>
      </c>
      <c r="AC9" s="14" t="str">
        <f t="shared" si="3"/>
        <v/>
      </c>
      <c r="AD9" s="14" t="str">
        <f t="shared" si="4"/>
        <v/>
      </c>
      <c r="AE9" s="14" t="str">
        <f t="shared" si="5"/>
        <v/>
      </c>
      <c r="AF9" s="14" t="str">
        <f t="shared" si="6"/>
        <v/>
      </c>
      <c r="AG9" s="14" t="str">
        <f t="shared" si="7"/>
        <v/>
      </c>
      <c r="AH9" s="14" t="str">
        <f t="shared" si="8"/>
        <v/>
      </c>
      <c r="AI9" s="14" t="str">
        <f t="shared" si="9"/>
        <v/>
      </c>
      <c r="AJ9" s="14" t="str">
        <f t="shared" si="10"/>
        <v/>
      </c>
    </row>
    <row r="10" spans="1:36">
      <c r="A10" s="9" t="s">
        <v>121</v>
      </c>
      <c r="B10" s="9" t="s">
        <v>137</v>
      </c>
      <c r="C10" s="9" t="s">
        <v>138</v>
      </c>
      <c r="D10" s="10">
        <v>1</v>
      </c>
      <c r="E10" s="11" t="s">
        <v>125</v>
      </c>
      <c r="F10" s="12">
        <v>42928</v>
      </c>
      <c r="G10" s="13">
        <v>17.06484</v>
      </c>
      <c r="H10" s="13">
        <v>-61.667099999999998</v>
      </c>
      <c r="I10" s="11" t="s">
        <v>131</v>
      </c>
      <c r="J10" s="11" t="s">
        <v>122</v>
      </c>
      <c r="K10" s="11" t="s">
        <v>127</v>
      </c>
      <c r="L10" s="11" t="s">
        <v>128</v>
      </c>
      <c r="M10" s="14">
        <v>8.1999999999999993</v>
      </c>
      <c r="N10" s="17">
        <v>0</v>
      </c>
      <c r="Y10" s="17"/>
      <c r="Z10" s="14" t="str">
        <f t="shared" si="0"/>
        <v/>
      </c>
      <c r="AA10" s="14" t="str">
        <f t="shared" si="1"/>
        <v/>
      </c>
      <c r="AB10" s="14" t="str">
        <f t="shared" si="2"/>
        <v/>
      </c>
      <c r="AC10" s="14" t="str">
        <f t="shared" si="3"/>
        <v/>
      </c>
      <c r="AD10" s="14" t="str">
        <f t="shared" si="4"/>
        <v/>
      </c>
      <c r="AE10" s="14" t="str">
        <f t="shared" si="5"/>
        <v/>
      </c>
      <c r="AF10" s="14" t="str">
        <f t="shared" si="6"/>
        <v/>
      </c>
      <c r="AG10" s="14" t="str">
        <f t="shared" si="7"/>
        <v/>
      </c>
      <c r="AH10" s="14" t="str">
        <f t="shared" si="8"/>
        <v/>
      </c>
      <c r="AI10" s="14" t="str">
        <f t="shared" si="9"/>
        <v/>
      </c>
      <c r="AJ10" s="14" t="str">
        <f t="shared" si="10"/>
        <v/>
      </c>
    </row>
    <row r="11" spans="1:36">
      <c r="A11" s="9" t="s">
        <v>121</v>
      </c>
      <c r="B11" s="9" t="s">
        <v>137</v>
      </c>
      <c r="C11" s="9" t="s">
        <v>138</v>
      </c>
      <c r="D11" s="10">
        <v>2</v>
      </c>
      <c r="E11" s="11" t="s">
        <v>125</v>
      </c>
      <c r="F11" s="12">
        <v>42928</v>
      </c>
      <c r="G11" s="13">
        <v>17.06484</v>
      </c>
      <c r="H11" s="13">
        <v>-61.667099999999998</v>
      </c>
      <c r="I11" s="11" t="s">
        <v>131</v>
      </c>
      <c r="J11" s="11" t="s">
        <v>122</v>
      </c>
      <c r="K11" s="11" t="s">
        <v>127</v>
      </c>
      <c r="L11" s="11" t="s">
        <v>128</v>
      </c>
      <c r="M11" s="14">
        <v>8.4</v>
      </c>
      <c r="N11" s="17">
        <v>0</v>
      </c>
      <c r="Y11" s="17"/>
      <c r="Z11" s="14" t="str">
        <f t="shared" si="0"/>
        <v/>
      </c>
      <c r="AA11" s="14" t="str">
        <f t="shared" si="1"/>
        <v/>
      </c>
      <c r="AB11" s="14" t="str">
        <f t="shared" si="2"/>
        <v/>
      </c>
      <c r="AC11" s="14" t="str">
        <f t="shared" si="3"/>
        <v/>
      </c>
      <c r="AD11" s="14" t="str">
        <f t="shared" si="4"/>
        <v/>
      </c>
      <c r="AE11" s="14" t="str">
        <f t="shared" si="5"/>
        <v/>
      </c>
      <c r="AF11" s="14" t="str">
        <f t="shared" si="6"/>
        <v/>
      </c>
      <c r="AG11" s="14" t="str">
        <f t="shared" si="7"/>
        <v/>
      </c>
      <c r="AH11" s="14" t="str">
        <f t="shared" si="8"/>
        <v/>
      </c>
      <c r="AI11" s="14" t="str">
        <f t="shared" si="9"/>
        <v/>
      </c>
      <c r="AJ11" s="14" t="str">
        <f t="shared" si="10"/>
        <v/>
      </c>
    </row>
    <row r="12" spans="1:36">
      <c r="A12" s="9" t="s">
        <v>121</v>
      </c>
      <c r="B12" s="9" t="s">
        <v>139</v>
      </c>
      <c r="C12" s="9" t="s">
        <v>140</v>
      </c>
      <c r="D12" s="10">
        <v>1</v>
      </c>
      <c r="E12" s="11" t="s">
        <v>125</v>
      </c>
      <c r="F12" s="12">
        <v>42928</v>
      </c>
      <c r="G12" s="13">
        <v>17.142430000000001</v>
      </c>
      <c r="H12" s="13">
        <v>-61.724319999999999</v>
      </c>
      <c r="I12" s="11" t="s">
        <v>134</v>
      </c>
      <c r="J12" s="11" t="s">
        <v>122</v>
      </c>
      <c r="K12" s="11" t="s">
        <v>127</v>
      </c>
      <c r="L12" s="11" t="s">
        <v>128</v>
      </c>
      <c r="M12" s="14">
        <v>1.2</v>
      </c>
      <c r="N12" s="17">
        <v>0</v>
      </c>
      <c r="Y12" s="17"/>
      <c r="Z12" s="14" t="str">
        <f t="shared" si="0"/>
        <v/>
      </c>
      <c r="AA12" s="14" t="str">
        <f t="shared" si="1"/>
        <v/>
      </c>
      <c r="AB12" s="14" t="str">
        <f t="shared" si="2"/>
        <v/>
      </c>
      <c r="AC12" s="14" t="str">
        <f t="shared" si="3"/>
        <v/>
      </c>
      <c r="AD12" s="14" t="str">
        <f t="shared" si="4"/>
        <v/>
      </c>
      <c r="AE12" s="14" t="str">
        <f t="shared" si="5"/>
        <v/>
      </c>
      <c r="AF12" s="14" t="str">
        <f t="shared" si="6"/>
        <v/>
      </c>
      <c r="AG12" s="14" t="str">
        <f t="shared" si="7"/>
        <v/>
      </c>
      <c r="AH12" s="14" t="str">
        <f t="shared" si="8"/>
        <v/>
      </c>
      <c r="AI12" s="14" t="str">
        <f t="shared" si="9"/>
        <v/>
      </c>
      <c r="AJ12" s="14" t="str">
        <f t="shared" si="10"/>
        <v/>
      </c>
    </row>
    <row r="13" spans="1:36">
      <c r="A13" s="9" t="s">
        <v>121</v>
      </c>
      <c r="B13" s="9" t="s">
        <v>139</v>
      </c>
      <c r="C13" s="9" t="s">
        <v>140</v>
      </c>
      <c r="D13" s="10">
        <v>2</v>
      </c>
      <c r="E13" s="11" t="s">
        <v>125</v>
      </c>
      <c r="F13" s="12">
        <v>42928</v>
      </c>
      <c r="G13" s="13">
        <v>17.142430000000001</v>
      </c>
      <c r="H13" s="13">
        <v>-61.724319999999999</v>
      </c>
      <c r="I13" s="11" t="s">
        <v>134</v>
      </c>
      <c r="J13" s="11" t="s">
        <v>122</v>
      </c>
      <c r="K13" s="11" t="s">
        <v>127</v>
      </c>
      <c r="L13" s="11" t="s">
        <v>128</v>
      </c>
      <c r="M13" s="14">
        <v>1.6</v>
      </c>
      <c r="N13" s="17">
        <v>0</v>
      </c>
      <c r="Y13" s="17"/>
      <c r="Z13" s="14" t="str">
        <f t="shared" si="0"/>
        <v/>
      </c>
      <c r="AA13" s="14" t="str">
        <f t="shared" si="1"/>
        <v/>
      </c>
      <c r="AB13" s="14" t="str">
        <f t="shared" si="2"/>
        <v/>
      </c>
      <c r="AC13" s="14" t="str">
        <f t="shared" si="3"/>
        <v/>
      </c>
      <c r="AD13" s="14" t="str">
        <f t="shared" si="4"/>
        <v/>
      </c>
      <c r="AE13" s="14" t="str">
        <f t="shared" si="5"/>
        <v/>
      </c>
      <c r="AF13" s="14" t="str">
        <f t="shared" si="6"/>
        <v/>
      </c>
      <c r="AG13" s="14" t="str">
        <f t="shared" si="7"/>
        <v/>
      </c>
      <c r="AH13" s="14" t="str">
        <f t="shared" si="8"/>
        <v/>
      </c>
      <c r="AI13" s="14" t="str">
        <f t="shared" si="9"/>
        <v/>
      </c>
      <c r="AJ13" s="14" t="str">
        <f t="shared" si="10"/>
        <v/>
      </c>
    </row>
    <row r="14" spans="1:36">
      <c r="A14" s="9" t="s">
        <v>121</v>
      </c>
      <c r="B14" s="9" t="s">
        <v>141</v>
      </c>
      <c r="C14" s="9" t="s">
        <v>142</v>
      </c>
      <c r="D14" s="10">
        <v>1</v>
      </c>
      <c r="E14" s="11" t="s">
        <v>125</v>
      </c>
      <c r="F14" s="12">
        <v>42929</v>
      </c>
      <c r="G14" s="13">
        <v>17.120339999999999</v>
      </c>
      <c r="H14" s="13">
        <v>-61.709200000000003</v>
      </c>
      <c r="I14" s="11" t="s">
        <v>131</v>
      </c>
      <c r="J14" s="11" t="s">
        <v>122</v>
      </c>
      <c r="K14" s="11" t="s">
        <v>127</v>
      </c>
      <c r="L14" s="11" t="s">
        <v>128</v>
      </c>
      <c r="M14" s="14">
        <v>7.4</v>
      </c>
      <c r="N14" s="17">
        <v>0</v>
      </c>
      <c r="Y14" s="17"/>
      <c r="Z14" s="14" t="str">
        <f t="shared" si="0"/>
        <v/>
      </c>
      <c r="AA14" s="14" t="str">
        <f t="shared" si="1"/>
        <v/>
      </c>
      <c r="AB14" s="14" t="str">
        <f t="shared" si="2"/>
        <v/>
      </c>
      <c r="AC14" s="14" t="str">
        <f t="shared" si="3"/>
        <v/>
      </c>
      <c r="AD14" s="14" t="str">
        <f t="shared" si="4"/>
        <v/>
      </c>
      <c r="AE14" s="14" t="str">
        <f t="shared" si="5"/>
        <v/>
      </c>
      <c r="AF14" s="14" t="str">
        <f t="shared" si="6"/>
        <v/>
      </c>
      <c r="AG14" s="14" t="str">
        <f t="shared" si="7"/>
        <v/>
      </c>
      <c r="AH14" s="14" t="str">
        <f t="shared" si="8"/>
        <v/>
      </c>
      <c r="AI14" s="14" t="str">
        <f t="shared" si="9"/>
        <v/>
      </c>
      <c r="AJ14" s="14" t="str">
        <f t="shared" si="10"/>
        <v/>
      </c>
    </row>
    <row r="15" spans="1:36">
      <c r="A15" s="9" t="s">
        <v>121</v>
      </c>
      <c r="B15" s="9" t="s">
        <v>141</v>
      </c>
      <c r="C15" s="9" t="s">
        <v>142</v>
      </c>
      <c r="D15" s="10">
        <v>2</v>
      </c>
      <c r="E15" s="11" t="s">
        <v>125</v>
      </c>
      <c r="F15" s="12">
        <v>42929</v>
      </c>
      <c r="G15" s="13">
        <v>17.120339999999999</v>
      </c>
      <c r="H15" s="13">
        <v>-61.709200000000003</v>
      </c>
      <c r="I15" s="11" t="s">
        <v>131</v>
      </c>
      <c r="J15" s="11" t="s">
        <v>122</v>
      </c>
      <c r="K15" s="11" t="s">
        <v>127</v>
      </c>
      <c r="L15" s="11" t="s">
        <v>128</v>
      </c>
      <c r="M15" s="14">
        <v>7.6</v>
      </c>
      <c r="N15" s="17">
        <v>0</v>
      </c>
      <c r="Y15" s="17"/>
      <c r="Z15" s="14" t="str">
        <f t="shared" si="0"/>
        <v/>
      </c>
      <c r="AA15" s="14" t="str">
        <f t="shared" si="1"/>
        <v/>
      </c>
      <c r="AB15" s="14" t="str">
        <f t="shared" si="2"/>
        <v/>
      </c>
      <c r="AC15" s="14" t="str">
        <f t="shared" si="3"/>
        <v/>
      </c>
      <c r="AD15" s="14" t="str">
        <f t="shared" si="4"/>
        <v/>
      </c>
      <c r="AE15" s="14" t="str">
        <f t="shared" si="5"/>
        <v/>
      </c>
      <c r="AF15" s="14" t="str">
        <f t="shared" si="6"/>
        <v/>
      </c>
      <c r="AG15" s="14" t="str">
        <f t="shared" si="7"/>
        <v/>
      </c>
      <c r="AH15" s="14" t="str">
        <f t="shared" si="8"/>
        <v/>
      </c>
      <c r="AI15" s="14" t="str">
        <f t="shared" si="9"/>
        <v/>
      </c>
      <c r="AJ15" s="14" t="str">
        <f t="shared" si="10"/>
        <v/>
      </c>
    </row>
    <row r="16" spans="1:36">
      <c r="A16" s="9" t="s">
        <v>121</v>
      </c>
      <c r="B16" s="9" t="s">
        <v>143</v>
      </c>
      <c r="C16" s="9" t="s">
        <v>144</v>
      </c>
      <c r="D16" s="10">
        <v>1</v>
      </c>
      <c r="E16" s="11" t="s">
        <v>125</v>
      </c>
      <c r="F16" s="12">
        <v>42929</v>
      </c>
      <c r="G16" s="13">
        <v>17.13908</v>
      </c>
      <c r="H16" s="13">
        <v>-61.720869999999998</v>
      </c>
      <c r="I16" s="11" t="s">
        <v>145</v>
      </c>
      <c r="J16" s="11" t="s">
        <v>122</v>
      </c>
      <c r="K16" s="11" t="s">
        <v>127</v>
      </c>
      <c r="L16" s="11" t="s">
        <v>128</v>
      </c>
      <c r="M16" s="14">
        <v>3.9</v>
      </c>
      <c r="N16" s="17">
        <v>0</v>
      </c>
      <c r="Y16" s="17"/>
      <c r="Z16" s="14" t="str">
        <f t="shared" si="0"/>
        <v/>
      </c>
      <c r="AA16" s="14" t="str">
        <f t="shared" si="1"/>
        <v/>
      </c>
      <c r="AB16" s="14" t="str">
        <f t="shared" si="2"/>
        <v/>
      </c>
      <c r="AC16" s="14" t="str">
        <f t="shared" si="3"/>
        <v/>
      </c>
      <c r="AD16" s="14" t="str">
        <f t="shared" si="4"/>
        <v/>
      </c>
      <c r="AE16" s="14" t="str">
        <f t="shared" si="5"/>
        <v/>
      </c>
      <c r="AF16" s="14" t="str">
        <f t="shared" si="6"/>
        <v/>
      </c>
      <c r="AG16" s="14" t="str">
        <f t="shared" si="7"/>
        <v/>
      </c>
      <c r="AH16" s="14" t="str">
        <f t="shared" si="8"/>
        <v/>
      </c>
      <c r="AI16" s="14" t="str">
        <f t="shared" si="9"/>
        <v/>
      </c>
      <c r="AJ16" s="14" t="str">
        <f t="shared" si="10"/>
        <v/>
      </c>
    </row>
    <row r="17" spans="1:36">
      <c r="A17" s="9" t="s">
        <v>121</v>
      </c>
      <c r="B17" s="9" t="s">
        <v>143</v>
      </c>
      <c r="C17" s="9" t="s">
        <v>144</v>
      </c>
      <c r="D17" s="10">
        <v>2</v>
      </c>
      <c r="E17" s="11" t="s">
        <v>125</v>
      </c>
      <c r="F17" s="12">
        <v>42929</v>
      </c>
      <c r="G17" s="13">
        <v>17.13908</v>
      </c>
      <c r="H17" s="13">
        <v>-61.720869999999998</v>
      </c>
      <c r="I17" s="11" t="s">
        <v>145</v>
      </c>
      <c r="J17" s="11" t="s">
        <v>122</v>
      </c>
      <c r="K17" s="11" t="s">
        <v>127</v>
      </c>
      <c r="L17" s="11" t="s">
        <v>128</v>
      </c>
      <c r="M17" s="14">
        <v>4.3</v>
      </c>
      <c r="N17" s="17">
        <v>0</v>
      </c>
      <c r="Y17" s="17"/>
      <c r="Z17" s="14" t="str">
        <f t="shared" si="0"/>
        <v/>
      </c>
      <c r="AA17" s="14" t="str">
        <f t="shared" si="1"/>
        <v/>
      </c>
      <c r="AB17" s="14" t="str">
        <f t="shared" si="2"/>
        <v/>
      </c>
      <c r="AC17" s="14" t="str">
        <f t="shared" si="3"/>
        <v/>
      </c>
      <c r="AD17" s="14" t="str">
        <f t="shared" si="4"/>
        <v/>
      </c>
      <c r="AE17" s="14" t="str">
        <f t="shared" si="5"/>
        <v/>
      </c>
      <c r="AF17" s="14" t="str">
        <f t="shared" si="6"/>
        <v/>
      </c>
      <c r="AG17" s="14" t="str">
        <f t="shared" si="7"/>
        <v/>
      </c>
      <c r="AH17" s="14" t="str">
        <f t="shared" si="8"/>
        <v/>
      </c>
      <c r="AI17" s="14" t="str">
        <f t="shared" si="9"/>
        <v/>
      </c>
      <c r="AJ17" s="14" t="str">
        <f t="shared" si="1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6" style="10" bestFit="1" customWidth="1"/>
    <col min="5" max="5" width="9.140625" style="11"/>
    <col min="6" max="6" width="10.140625" style="12" bestFit="1" customWidth="1"/>
    <col min="7" max="7" width="8.5703125" style="13" bestFit="1" customWidth="1"/>
    <col min="8" max="8" width="10.140625" style="13" bestFit="1" customWidth="1"/>
    <col min="9" max="9" width="18.140625" style="11" bestFit="1" customWidth="1"/>
    <col min="10" max="10" width="10.42578125" style="11" bestFit="1" customWidth="1"/>
    <col min="11" max="11" width="12" style="11" bestFit="1" customWidth="1"/>
    <col min="12" max="12" width="16.42578125" style="11" bestFit="1" customWidth="1"/>
    <col min="13" max="13" width="6.28515625" style="14" bestFit="1" customWidth="1"/>
    <col min="14" max="14" width="3.5703125" style="10" bestFit="1" customWidth="1"/>
    <col min="15" max="25" width="9.7109375" style="10" customWidth="1"/>
    <col min="26" max="36" width="11.7109375" style="14" customWidth="1"/>
    <col min="37" max="16384" width="9.140625" style="1"/>
  </cols>
  <sheetData>
    <row r="1" spans="1:36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16" t="s">
        <v>29</v>
      </c>
      <c r="O1" s="15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16" t="s">
        <v>51</v>
      </c>
      <c r="Z1" s="15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4" t="s">
        <v>71</v>
      </c>
      <c r="AJ1" s="3" t="s">
        <v>73</v>
      </c>
    </row>
    <row r="2" spans="1:36">
      <c r="A2" s="9" t="s">
        <v>121</v>
      </c>
      <c r="B2" s="9" t="s">
        <v>123</v>
      </c>
      <c r="C2" s="9" t="s">
        <v>124</v>
      </c>
      <c r="D2" s="10">
        <v>1</v>
      </c>
      <c r="E2" s="11" t="s">
        <v>125</v>
      </c>
      <c r="F2" s="12">
        <v>42927</v>
      </c>
      <c r="G2" s="13">
        <v>17.164020000000001</v>
      </c>
      <c r="H2" s="13">
        <v>-61.732840000000003</v>
      </c>
      <c r="I2" s="11" t="s">
        <v>126</v>
      </c>
      <c r="J2" s="11" t="s">
        <v>122</v>
      </c>
      <c r="K2" s="11" t="s">
        <v>127</v>
      </c>
      <c r="L2" s="11" t="s">
        <v>128</v>
      </c>
      <c r="M2" s="14">
        <v>2.1</v>
      </c>
      <c r="N2" s="17">
        <v>1</v>
      </c>
      <c r="X2" s="10">
        <v>1</v>
      </c>
      <c r="Y2" s="17"/>
      <c r="Z2" s="14" t="str">
        <f>IF(AND($N2,ISNUMBER(O2)),100*O2/$N2,"")</f>
        <v/>
      </c>
      <c r="AA2" s="14" t="str">
        <f>IF(AND($N2,ISNUMBER(P2)),100*P2/$N2,"")</f>
        <v/>
      </c>
      <c r="AB2" s="14" t="str">
        <f>IF(AND($N2,ISNUMBER(Q2)),100*Q2/$N2,"")</f>
        <v/>
      </c>
      <c r="AC2" s="14" t="str">
        <f>IF(AND($N2,ISNUMBER(R2)),100*R2/$N2,"")</f>
        <v/>
      </c>
      <c r="AD2" s="14" t="str">
        <f>IF(AND($N2,ISNUMBER(S2)),100*S2/$N2,"")</f>
        <v/>
      </c>
      <c r="AE2" s="14" t="str">
        <f>IF(AND($N2,ISNUMBER(T2)),100*T2/$N2,"")</f>
        <v/>
      </c>
      <c r="AF2" s="14" t="str">
        <f>IF(AND($N2,ISNUMBER(U2)),100*U2/$N2,"")</f>
        <v/>
      </c>
      <c r="AG2" s="14" t="str">
        <f>IF(AND($N2,ISNUMBER(V2)),100*V2/$N2,"")</f>
        <v/>
      </c>
      <c r="AH2" s="14" t="str">
        <f>IF(AND($N2,ISNUMBER(W2)),100*W2/$N2,"")</f>
        <v/>
      </c>
      <c r="AI2" s="14">
        <f>IF(AND($N2,ISNUMBER(X2)),100*X2/$N2,"")</f>
        <v>100</v>
      </c>
      <c r="AJ2" s="14" t="str">
        <f>IF(AND($N2,ISNUMBER(Y2)),100*Y2/$N2,"")</f>
        <v/>
      </c>
    </row>
    <row r="3" spans="1:36">
      <c r="A3" s="9" t="s">
        <v>121</v>
      </c>
      <c r="B3" s="9" t="s">
        <v>123</v>
      </c>
      <c r="C3" s="9" t="s">
        <v>124</v>
      </c>
      <c r="D3" s="10">
        <v>2</v>
      </c>
      <c r="E3" s="11" t="s">
        <v>125</v>
      </c>
      <c r="F3" s="12">
        <v>42927</v>
      </c>
      <c r="G3" s="13">
        <v>17.164020000000001</v>
      </c>
      <c r="H3" s="13">
        <v>-61.732840000000003</v>
      </c>
      <c r="I3" s="11" t="s">
        <v>126</v>
      </c>
      <c r="J3" s="11" t="s">
        <v>122</v>
      </c>
      <c r="K3" s="11" t="s">
        <v>127</v>
      </c>
      <c r="L3" s="11" t="s">
        <v>128</v>
      </c>
      <c r="M3" s="14">
        <v>3.6</v>
      </c>
      <c r="N3" s="17">
        <v>2</v>
      </c>
      <c r="U3" s="10">
        <v>1</v>
      </c>
      <c r="Y3" s="17">
        <v>1</v>
      </c>
      <c r="Z3" s="14" t="str">
        <f t="shared" ref="Z3:Z17" si="0">IF(AND($N3,ISNUMBER(O3)),100*O3/$N3,"")</f>
        <v/>
      </c>
      <c r="AA3" s="14" t="str">
        <f t="shared" ref="AA3:AA17" si="1">IF(AND($N3,ISNUMBER(P3)),100*P3/$N3,"")</f>
        <v/>
      </c>
      <c r="AB3" s="14" t="str">
        <f t="shared" ref="AB3:AB17" si="2">IF(AND($N3,ISNUMBER(Q3)),100*Q3/$N3,"")</f>
        <v/>
      </c>
      <c r="AC3" s="14" t="str">
        <f t="shared" ref="AC3:AC17" si="3">IF(AND($N3,ISNUMBER(R3)),100*R3/$N3,"")</f>
        <v/>
      </c>
      <c r="AD3" s="14" t="str">
        <f t="shared" ref="AD3:AD17" si="4">IF(AND($N3,ISNUMBER(S3)),100*S3/$N3,"")</f>
        <v/>
      </c>
      <c r="AE3" s="14" t="str">
        <f t="shared" ref="AE3:AE17" si="5">IF(AND($N3,ISNUMBER(T3)),100*T3/$N3,"")</f>
        <v/>
      </c>
      <c r="AF3" s="14">
        <f t="shared" ref="AF3:AF17" si="6">IF(AND($N3,ISNUMBER(U3)),100*U3/$N3,"")</f>
        <v>50</v>
      </c>
      <c r="AG3" s="14" t="str">
        <f t="shared" ref="AG3:AG17" si="7">IF(AND($N3,ISNUMBER(V3)),100*V3/$N3,"")</f>
        <v/>
      </c>
      <c r="AH3" s="14" t="str">
        <f t="shared" ref="AH3:AH17" si="8">IF(AND($N3,ISNUMBER(W3)),100*W3/$N3,"")</f>
        <v/>
      </c>
      <c r="AI3" s="14" t="str">
        <f t="shared" ref="AI3:AI17" si="9">IF(AND($N3,ISNUMBER(X3)),100*X3/$N3,"")</f>
        <v/>
      </c>
      <c r="AJ3" s="14">
        <f t="shared" ref="AJ3:AJ17" si="10">IF(AND($N3,ISNUMBER(Y3)),100*Y3/$N3,"")</f>
        <v>50</v>
      </c>
    </row>
    <row r="4" spans="1:36">
      <c r="A4" s="9" t="s">
        <v>121</v>
      </c>
      <c r="B4" s="9" t="s">
        <v>129</v>
      </c>
      <c r="C4" s="9" t="s">
        <v>130</v>
      </c>
      <c r="D4" s="10">
        <v>1</v>
      </c>
      <c r="E4" s="11" t="s">
        <v>125</v>
      </c>
      <c r="F4" s="12">
        <v>42927</v>
      </c>
      <c r="G4" s="13">
        <v>17.181139999999999</v>
      </c>
      <c r="H4" s="13">
        <v>-61.755290000000002</v>
      </c>
      <c r="I4" s="11" t="s">
        <v>131</v>
      </c>
      <c r="J4" s="11" t="s">
        <v>122</v>
      </c>
      <c r="K4" s="11" t="s">
        <v>127</v>
      </c>
      <c r="L4" s="11" t="s">
        <v>128</v>
      </c>
      <c r="M4" s="14">
        <v>7.3</v>
      </c>
      <c r="N4" s="17">
        <v>0</v>
      </c>
      <c r="Y4" s="17"/>
      <c r="Z4" s="14" t="str">
        <f t="shared" si="0"/>
        <v/>
      </c>
      <c r="AA4" s="14" t="str">
        <f t="shared" si="1"/>
        <v/>
      </c>
      <c r="AB4" s="14" t="str">
        <f t="shared" si="2"/>
        <v/>
      </c>
      <c r="AC4" s="14" t="str">
        <f t="shared" si="3"/>
        <v/>
      </c>
      <c r="AD4" s="14" t="str">
        <f t="shared" si="4"/>
        <v/>
      </c>
      <c r="AE4" s="14" t="str">
        <f t="shared" si="5"/>
        <v/>
      </c>
      <c r="AF4" s="14" t="str">
        <f t="shared" si="6"/>
        <v/>
      </c>
      <c r="AG4" s="14" t="str">
        <f t="shared" si="7"/>
        <v/>
      </c>
      <c r="AH4" s="14" t="str">
        <f t="shared" si="8"/>
        <v/>
      </c>
      <c r="AI4" s="14" t="str">
        <f t="shared" si="9"/>
        <v/>
      </c>
      <c r="AJ4" s="14" t="str">
        <f t="shared" si="10"/>
        <v/>
      </c>
    </row>
    <row r="5" spans="1:36">
      <c r="A5" s="9" t="s">
        <v>121</v>
      </c>
      <c r="B5" s="9" t="s">
        <v>129</v>
      </c>
      <c r="C5" s="9" t="s">
        <v>130</v>
      </c>
      <c r="D5" s="10">
        <v>2</v>
      </c>
      <c r="E5" s="11" t="s">
        <v>125</v>
      </c>
      <c r="F5" s="12">
        <v>42927</v>
      </c>
      <c r="G5" s="13">
        <v>17.181139999999999</v>
      </c>
      <c r="H5" s="13">
        <v>-61.755290000000002</v>
      </c>
      <c r="I5" s="11" t="s">
        <v>131</v>
      </c>
      <c r="J5" s="11" t="s">
        <v>122</v>
      </c>
      <c r="K5" s="11" t="s">
        <v>127</v>
      </c>
      <c r="L5" s="11" t="s">
        <v>128</v>
      </c>
      <c r="M5" s="14">
        <v>6.6</v>
      </c>
      <c r="N5" s="17">
        <v>0</v>
      </c>
      <c r="Y5" s="17"/>
      <c r="Z5" s="14" t="str">
        <f t="shared" si="0"/>
        <v/>
      </c>
      <c r="AA5" s="14" t="str">
        <f t="shared" si="1"/>
        <v/>
      </c>
      <c r="AB5" s="14" t="str">
        <f t="shared" si="2"/>
        <v/>
      </c>
      <c r="AC5" s="14" t="str">
        <f t="shared" si="3"/>
        <v/>
      </c>
      <c r="AD5" s="14" t="str">
        <f t="shared" si="4"/>
        <v/>
      </c>
      <c r="AE5" s="14" t="str">
        <f t="shared" si="5"/>
        <v/>
      </c>
      <c r="AF5" s="14" t="str">
        <f t="shared" si="6"/>
        <v/>
      </c>
      <c r="AG5" s="14" t="str">
        <f t="shared" si="7"/>
        <v/>
      </c>
      <c r="AH5" s="14" t="str">
        <f t="shared" si="8"/>
        <v/>
      </c>
      <c r="AI5" s="14" t="str">
        <f t="shared" si="9"/>
        <v/>
      </c>
      <c r="AJ5" s="14" t="str">
        <f t="shared" si="10"/>
        <v/>
      </c>
    </row>
    <row r="6" spans="1:36">
      <c r="A6" s="9" t="s">
        <v>121</v>
      </c>
      <c r="B6" s="9" t="s">
        <v>132</v>
      </c>
      <c r="C6" s="9" t="s">
        <v>133</v>
      </c>
      <c r="D6" s="10">
        <v>1</v>
      </c>
      <c r="E6" s="11" t="s">
        <v>125</v>
      </c>
      <c r="F6" s="12">
        <v>42929</v>
      </c>
      <c r="G6" s="13">
        <v>17.14676</v>
      </c>
      <c r="H6" s="13">
        <v>-61.72824</v>
      </c>
      <c r="I6" s="11" t="s">
        <v>134</v>
      </c>
      <c r="J6" s="11" t="s">
        <v>122</v>
      </c>
      <c r="K6" s="11" t="s">
        <v>127</v>
      </c>
      <c r="L6" s="11" t="s">
        <v>128</v>
      </c>
      <c r="M6" s="14">
        <v>2.8</v>
      </c>
      <c r="N6" s="17">
        <v>6</v>
      </c>
      <c r="R6" s="10">
        <v>1</v>
      </c>
      <c r="S6" s="10">
        <v>1</v>
      </c>
      <c r="U6" s="10">
        <v>1</v>
      </c>
      <c r="V6" s="10">
        <v>1</v>
      </c>
      <c r="W6" s="10">
        <v>1</v>
      </c>
      <c r="Y6" s="17">
        <v>1</v>
      </c>
      <c r="Z6" s="14" t="str">
        <f t="shared" si="0"/>
        <v/>
      </c>
      <c r="AA6" s="14" t="str">
        <f t="shared" si="1"/>
        <v/>
      </c>
      <c r="AB6" s="14" t="str">
        <f t="shared" si="2"/>
        <v/>
      </c>
      <c r="AC6" s="14">
        <f t="shared" si="3"/>
        <v>16.666666666666668</v>
      </c>
      <c r="AD6" s="14">
        <f t="shared" si="4"/>
        <v>16.666666666666668</v>
      </c>
      <c r="AE6" s="14" t="str">
        <f t="shared" si="5"/>
        <v/>
      </c>
      <c r="AF6" s="14">
        <f t="shared" si="6"/>
        <v>16.666666666666668</v>
      </c>
      <c r="AG6" s="14">
        <f t="shared" si="7"/>
        <v>16.666666666666668</v>
      </c>
      <c r="AH6" s="14">
        <f t="shared" si="8"/>
        <v>16.666666666666668</v>
      </c>
      <c r="AI6" s="14" t="str">
        <f t="shared" si="9"/>
        <v/>
      </c>
      <c r="AJ6" s="14">
        <f t="shared" si="10"/>
        <v>16.666666666666668</v>
      </c>
    </row>
    <row r="7" spans="1:36">
      <c r="A7" s="9" t="s">
        <v>121</v>
      </c>
      <c r="B7" s="9" t="s">
        <v>132</v>
      </c>
      <c r="C7" s="9" t="s">
        <v>133</v>
      </c>
      <c r="D7" s="10">
        <v>2</v>
      </c>
      <c r="E7" s="11" t="s">
        <v>125</v>
      </c>
      <c r="F7" s="12">
        <v>42929</v>
      </c>
      <c r="G7" s="13">
        <v>17.14676</v>
      </c>
      <c r="H7" s="13">
        <v>-61.72824</v>
      </c>
      <c r="I7" s="11" t="s">
        <v>134</v>
      </c>
      <c r="J7" s="11" t="s">
        <v>122</v>
      </c>
      <c r="K7" s="11" t="s">
        <v>127</v>
      </c>
      <c r="L7" s="11" t="s">
        <v>128</v>
      </c>
      <c r="M7" s="14">
        <v>2.8</v>
      </c>
      <c r="N7" s="17">
        <v>6</v>
      </c>
      <c r="V7" s="10">
        <v>2</v>
      </c>
      <c r="W7" s="10">
        <v>4</v>
      </c>
      <c r="Y7" s="17"/>
      <c r="Z7" s="14" t="str">
        <f t="shared" si="0"/>
        <v/>
      </c>
      <c r="AA7" s="14" t="str">
        <f t="shared" si="1"/>
        <v/>
      </c>
      <c r="AB7" s="14" t="str">
        <f t="shared" si="2"/>
        <v/>
      </c>
      <c r="AC7" s="14" t="str">
        <f t="shared" si="3"/>
        <v/>
      </c>
      <c r="AD7" s="14" t="str">
        <f t="shared" si="4"/>
        <v/>
      </c>
      <c r="AE7" s="14" t="str">
        <f t="shared" si="5"/>
        <v/>
      </c>
      <c r="AF7" s="14" t="str">
        <f t="shared" si="6"/>
        <v/>
      </c>
      <c r="AG7" s="14">
        <f t="shared" si="7"/>
        <v>33.333333333333336</v>
      </c>
      <c r="AH7" s="14">
        <f t="shared" si="8"/>
        <v>66.666666666666671</v>
      </c>
      <c r="AI7" s="14" t="str">
        <f t="shared" si="9"/>
        <v/>
      </c>
      <c r="AJ7" s="14" t="str">
        <f t="shared" si="10"/>
        <v/>
      </c>
    </row>
    <row r="8" spans="1:36">
      <c r="A8" s="9" t="s">
        <v>121</v>
      </c>
      <c r="B8" s="9" t="s">
        <v>135</v>
      </c>
      <c r="C8" s="9" t="s">
        <v>136</v>
      </c>
      <c r="D8" s="10">
        <v>1</v>
      </c>
      <c r="E8" s="11" t="s">
        <v>125</v>
      </c>
      <c r="F8" s="12">
        <v>42927</v>
      </c>
      <c r="G8" s="13">
        <v>17.189579999999999</v>
      </c>
      <c r="H8" s="13">
        <v>-61.789119999999997</v>
      </c>
      <c r="I8" s="11" t="s">
        <v>131</v>
      </c>
      <c r="J8" s="11" t="s">
        <v>122</v>
      </c>
      <c r="K8" s="11" t="s">
        <v>127</v>
      </c>
      <c r="L8" s="11" t="s">
        <v>128</v>
      </c>
      <c r="M8" s="14">
        <v>10.7</v>
      </c>
      <c r="N8" s="17">
        <v>0</v>
      </c>
      <c r="Y8" s="17"/>
      <c r="Z8" s="14" t="str">
        <f t="shared" si="0"/>
        <v/>
      </c>
      <c r="AA8" s="14" t="str">
        <f t="shared" si="1"/>
        <v/>
      </c>
      <c r="AB8" s="14" t="str">
        <f t="shared" si="2"/>
        <v/>
      </c>
      <c r="AC8" s="14" t="str">
        <f t="shared" si="3"/>
        <v/>
      </c>
      <c r="AD8" s="14" t="str">
        <f t="shared" si="4"/>
        <v/>
      </c>
      <c r="AE8" s="14" t="str">
        <f t="shared" si="5"/>
        <v/>
      </c>
      <c r="AF8" s="14" t="str">
        <f t="shared" si="6"/>
        <v/>
      </c>
      <c r="AG8" s="14" t="str">
        <f t="shared" si="7"/>
        <v/>
      </c>
      <c r="AH8" s="14" t="str">
        <f t="shared" si="8"/>
        <v/>
      </c>
      <c r="AI8" s="14" t="str">
        <f t="shared" si="9"/>
        <v/>
      </c>
      <c r="AJ8" s="14" t="str">
        <f t="shared" si="10"/>
        <v/>
      </c>
    </row>
    <row r="9" spans="1:36">
      <c r="A9" s="9" t="s">
        <v>121</v>
      </c>
      <c r="B9" s="9" t="s">
        <v>135</v>
      </c>
      <c r="C9" s="9" t="s">
        <v>136</v>
      </c>
      <c r="D9" s="10">
        <v>2</v>
      </c>
      <c r="E9" s="11" t="s">
        <v>125</v>
      </c>
      <c r="F9" s="12">
        <v>42927</v>
      </c>
      <c r="G9" s="13">
        <v>17.189579999999999</v>
      </c>
      <c r="H9" s="13">
        <v>-61.789119999999997</v>
      </c>
      <c r="I9" s="11" t="s">
        <v>131</v>
      </c>
      <c r="J9" s="11" t="s">
        <v>122</v>
      </c>
      <c r="K9" s="11" t="s">
        <v>127</v>
      </c>
      <c r="L9" s="11" t="s">
        <v>128</v>
      </c>
      <c r="M9" s="14">
        <v>10.7</v>
      </c>
      <c r="N9" s="17">
        <v>0</v>
      </c>
      <c r="Y9" s="17"/>
      <c r="Z9" s="14" t="str">
        <f t="shared" si="0"/>
        <v/>
      </c>
      <c r="AA9" s="14" t="str">
        <f t="shared" si="1"/>
        <v/>
      </c>
      <c r="AB9" s="14" t="str">
        <f t="shared" si="2"/>
        <v/>
      </c>
      <c r="AC9" s="14" t="str">
        <f t="shared" si="3"/>
        <v/>
      </c>
      <c r="AD9" s="14" t="str">
        <f t="shared" si="4"/>
        <v/>
      </c>
      <c r="AE9" s="14" t="str">
        <f t="shared" si="5"/>
        <v/>
      </c>
      <c r="AF9" s="14" t="str">
        <f t="shared" si="6"/>
        <v/>
      </c>
      <c r="AG9" s="14" t="str">
        <f t="shared" si="7"/>
        <v/>
      </c>
      <c r="AH9" s="14" t="str">
        <f t="shared" si="8"/>
        <v/>
      </c>
      <c r="AI9" s="14" t="str">
        <f t="shared" si="9"/>
        <v/>
      </c>
      <c r="AJ9" s="14" t="str">
        <f t="shared" si="10"/>
        <v/>
      </c>
    </row>
    <row r="10" spans="1:36">
      <c r="A10" s="9" t="s">
        <v>121</v>
      </c>
      <c r="B10" s="9" t="s">
        <v>137</v>
      </c>
      <c r="C10" s="9" t="s">
        <v>138</v>
      </c>
      <c r="D10" s="10">
        <v>1</v>
      </c>
      <c r="E10" s="11" t="s">
        <v>125</v>
      </c>
      <c r="F10" s="12">
        <v>42928</v>
      </c>
      <c r="G10" s="13">
        <v>17.06484</v>
      </c>
      <c r="H10" s="13">
        <v>-61.667099999999998</v>
      </c>
      <c r="I10" s="11" t="s">
        <v>131</v>
      </c>
      <c r="J10" s="11" t="s">
        <v>122</v>
      </c>
      <c r="K10" s="11" t="s">
        <v>127</v>
      </c>
      <c r="L10" s="11" t="s">
        <v>128</v>
      </c>
      <c r="M10" s="14">
        <v>8.1999999999999993</v>
      </c>
      <c r="N10" s="17">
        <v>0</v>
      </c>
      <c r="Y10" s="17"/>
      <c r="Z10" s="14" t="str">
        <f t="shared" si="0"/>
        <v/>
      </c>
      <c r="AA10" s="14" t="str">
        <f t="shared" si="1"/>
        <v/>
      </c>
      <c r="AB10" s="14" t="str">
        <f t="shared" si="2"/>
        <v/>
      </c>
      <c r="AC10" s="14" t="str">
        <f t="shared" si="3"/>
        <v/>
      </c>
      <c r="AD10" s="14" t="str">
        <f t="shared" si="4"/>
        <v/>
      </c>
      <c r="AE10" s="14" t="str">
        <f t="shared" si="5"/>
        <v/>
      </c>
      <c r="AF10" s="14" t="str">
        <f t="shared" si="6"/>
        <v/>
      </c>
      <c r="AG10" s="14" t="str">
        <f t="shared" si="7"/>
        <v/>
      </c>
      <c r="AH10" s="14" t="str">
        <f t="shared" si="8"/>
        <v/>
      </c>
      <c r="AI10" s="14" t="str">
        <f t="shared" si="9"/>
        <v/>
      </c>
      <c r="AJ10" s="14" t="str">
        <f t="shared" si="10"/>
        <v/>
      </c>
    </row>
    <row r="11" spans="1:36">
      <c r="A11" s="9" t="s">
        <v>121</v>
      </c>
      <c r="B11" s="9" t="s">
        <v>137</v>
      </c>
      <c r="C11" s="9" t="s">
        <v>138</v>
      </c>
      <c r="D11" s="10">
        <v>2</v>
      </c>
      <c r="E11" s="11" t="s">
        <v>125</v>
      </c>
      <c r="F11" s="12">
        <v>42928</v>
      </c>
      <c r="G11" s="13">
        <v>17.06484</v>
      </c>
      <c r="H11" s="13">
        <v>-61.667099999999998</v>
      </c>
      <c r="I11" s="11" t="s">
        <v>131</v>
      </c>
      <c r="J11" s="11" t="s">
        <v>122</v>
      </c>
      <c r="K11" s="11" t="s">
        <v>127</v>
      </c>
      <c r="L11" s="11" t="s">
        <v>128</v>
      </c>
      <c r="M11" s="14">
        <v>8.4</v>
      </c>
      <c r="N11" s="17">
        <v>2</v>
      </c>
      <c r="R11" s="10">
        <v>1</v>
      </c>
      <c r="U11" s="10">
        <v>1</v>
      </c>
      <c r="Y11" s="17"/>
      <c r="Z11" s="14" t="str">
        <f t="shared" si="0"/>
        <v/>
      </c>
      <c r="AA11" s="14" t="str">
        <f t="shared" si="1"/>
        <v/>
      </c>
      <c r="AB11" s="14" t="str">
        <f t="shared" si="2"/>
        <v/>
      </c>
      <c r="AC11" s="14">
        <f t="shared" si="3"/>
        <v>50</v>
      </c>
      <c r="AD11" s="14" t="str">
        <f t="shared" si="4"/>
        <v/>
      </c>
      <c r="AE11" s="14" t="str">
        <f t="shared" si="5"/>
        <v/>
      </c>
      <c r="AF11" s="14">
        <f t="shared" si="6"/>
        <v>50</v>
      </c>
      <c r="AG11" s="14" t="str">
        <f t="shared" si="7"/>
        <v/>
      </c>
      <c r="AH11" s="14" t="str">
        <f t="shared" si="8"/>
        <v/>
      </c>
      <c r="AI11" s="14" t="str">
        <f t="shared" si="9"/>
        <v/>
      </c>
      <c r="AJ11" s="14" t="str">
        <f t="shared" si="10"/>
        <v/>
      </c>
    </row>
    <row r="12" spans="1:36">
      <c r="A12" s="9" t="s">
        <v>121</v>
      </c>
      <c r="B12" s="9" t="s">
        <v>139</v>
      </c>
      <c r="C12" s="9" t="s">
        <v>140</v>
      </c>
      <c r="D12" s="10">
        <v>1</v>
      </c>
      <c r="E12" s="11" t="s">
        <v>125</v>
      </c>
      <c r="F12" s="12">
        <v>42928</v>
      </c>
      <c r="G12" s="13">
        <v>17.142430000000001</v>
      </c>
      <c r="H12" s="13">
        <v>-61.724319999999999</v>
      </c>
      <c r="I12" s="11" t="s">
        <v>134</v>
      </c>
      <c r="J12" s="11" t="s">
        <v>122</v>
      </c>
      <c r="K12" s="11" t="s">
        <v>127</v>
      </c>
      <c r="L12" s="11" t="s">
        <v>128</v>
      </c>
      <c r="M12" s="14">
        <v>1.2</v>
      </c>
      <c r="N12" s="17">
        <v>0</v>
      </c>
      <c r="Y12" s="17"/>
      <c r="Z12" s="14" t="str">
        <f t="shared" si="0"/>
        <v/>
      </c>
      <c r="AA12" s="14" t="str">
        <f t="shared" si="1"/>
        <v/>
      </c>
      <c r="AB12" s="14" t="str">
        <f t="shared" si="2"/>
        <v/>
      </c>
      <c r="AC12" s="14" t="str">
        <f t="shared" si="3"/>
        <v/>
      </c>
      <c r="AD12" s="14" t="str">
        <f t="shared" si="4"/>
        <v/>
      </c>
      <c r="AE12" s="14" t="str">
        <f t="shared" si="5"/>
        <v/>
      </c>
      <c r="AF12" s="14" t="str">
        <f t="shared" si="6"/>
        <v/>
      </c>
      <c r="AG12" s="14" t="str">
        <f t="shared" si="7"/>
        <v/>
      </c>
      <c r="AH12" s="14" t="str">
        <f t="shared" si="8"/>
        <v/>
      </c>
      <c r="AI12" s="14" t="str">
        <f t="shared" si="9"/>
        <v/>
      </c>
      <c r="AJ12" s="14" t="str">
        <f t="shared" si="10"/>
        <v/>
      </c>
    </row>
    <row r="13" spans="1:36">
      <c r="A13" s="9" t="s">
        <v>121</v>
      </c>
      <c r="B13" s="9" t="s">
        <v>139</v>
      </c>
      <c r="C13" s="9" t="s">
        <v>140</v>
      </c>
      <c r="D13" s="10">
        <v>2</v>
      </c>
      <c r="E13" s="11" t="s">
        <v>125</v>
      </c>
      <c r="F13" s="12">
        <v>42928</v>
      </c>
      <c r="G13" s="13">
        <v>17.142430000000001</v>
      </c>
      <c r="H13" s="13">
        <v>-61.724319999999999</v>
      </c>
      <c r="I13" s="11" t="s">
        <v>134</v>
      </c>
      <c r="J13" s="11" t="s">
        <v>122</v>
      </c>
      <c r="K13" s="11" t="s">
        <v>127</v>
      </c>
      <c r="L13" s="11" t="s">
        <v>128</v>
      </c>
      <c r="M13" s="14">
        <v>1.6</v>
      </c>
      <c r="N13" s="17">
        <v>0</v>
      </c>
      <c r="Y13" s="17"/>
      <c r="Z13" s="14" t="str">
        <f t="shared" si="0"/>
        <v/>
      </c>
      <c r="AA13" s="14" t="str">
        <f t="shared" si="1"/>
        <v/>
      </c>
      <c r="AB13" s="14" t="str">
        <f t="shared" si="2"/>
        <v/>
      </c>
      <c r="AC13" s="14" t="str">
        <f t="shared" si="3"/>
        <v/>
      </c>
      <c r="AD13" s="14" t="str">
        <f t="shared" si="4"/>
        <v/>
      </c>
      <c r="AE13" s="14" t="str">
        <f t="shared" si="5"/>
        <v/>
      </c>
      <c r="AF13" s="14" t="str">
        <f t="shared" si="6"/>
        <v/>
      </c>
      <c r="AG13" s="14" t="str">
        <f t="shared" si="7"/>
        <v/>
      </c>
      <c r="AH13" s="14" t="str">
        <f t="shared" si="8"/>
        <v/>
      </c>
      <c r="AI13" s="14" t="str">
        <f t="shared" si="9"/>
        <v/>
      </c>
      <c r="AJ13" s="14" t="str">
        <f t="shared" si="10"/>
        <v/>
      </c>
    </row>
    <row r="14" spans="1:36">
      <c r="A14" s="9" t="s">
        <v>121</v>
      </c>
      <c r="B14" s="9" t="s">
        <v>141</v>
      </c>
      <c r="C14" s="9" t="s">
        <v>142</v>
      </c>
      <c r="D14" s="10">
        <v>1</v>
      </c>
      <c r="E14" s="11" t="s">
        <v>125</v>
      </c>
      <c r="F14" s="12">
        <v>42929</v>
      </c>
      <c r="G14" s="13">
        <v>17.120339999999999</v>
      </c>
      <c r="H14" s="13">
        <v>-61.709200000000003</v>
      </c>
      <c r="I14" s="11" t="s">
        <v>131</v>
      </c>
      <c r="J14" s="11" t="s">
        <v>122</v>
      </c>
      <c r="K14" s="11" t="s">
        <v>127</v>
      </c>
      <c r="L14" s="11" t="s">
        <v>128</v>
      </c>
      <c r="M14" s="14">
        <v>7.4</v>
      </c>
      <c r="N14" s="17">
        <v>2</v>
      </c>
      <c r="U14" s="10">
        <v>1</v>
      </c>
      <c r="W14" s="10">
        <v>1</v>
      </c>
      <c r="Y14" s="17"/>
      <c r="Z14" s="14" t="str">
        <f t="shared" si="0"/>
        <v/>
      </c>
      <c r="AA14" s="14" t="str">
        <f t="shared" si="1"/>
        <v/>
      </c>
      <c r="AB14" s="14" t="str">
        <f t="shared" si="2"/>
        <v/>
      </c>
      <c r="AC14" s="14" t="str">
        <f t="shared" si="3"/>
        <v/>
      </c>
      <c r="AD14" s="14" t="str">
        <f t="shared" si="4"/>
        <v/>
      </c>
      <c r="AE14" s="14" t="str">
        <f t="shared" si="5"/>
        <v/>
      </c>
      <c r="AF14" s="14">
        <f t="shared" si="6"/>
        <v>50</v>
      </c>
      <c r="AG14" s="14" t="str">
        <f t="shared" si="7"/>
        <v/>
      </c>
      <c r="AH14" s="14">
        <f t="shared" si="8"/>
        <v>50</v>
      </c>
      <c r="AI14" s="14" t="str">
        <f t="shared" si="9"/>
        <v/>
      </c>
      <c r="AJ14" s="14" t="str">
        <f t="shared" si="10"/>
        <v/>
      </c>
    </row>
    <row r="15" spans="1:36">
      <c r="A15" s="9" t="s">
        <v>121</v>
      </c>
      <c r="B15" s="9" t="s">
        <v>141</v>
      </c>
      <c r="C15" s="9" t="s">
        <v>142</v>
      </c>
      <c r="D15" s="10">
        <v>2</v>
      </c>
      <c r="E15" s="11" t="s">
        <v>125</v>
      </c>
      <c r="F15" s="12">
        <v>42929</v>
      </c>
      <c r="G15" s="13">
        <v>17.120339999999999</v>
      </c>
      <c r="H15" s="13">
        <v>-61.709200000000003</v>
      </c>
      <c r="I15" s="11" t="s">
        <v>131</v>
      </c>
      <c r="J15" s="11" t="s">
        <v>122</v>
      </c>
      <c r="K15" s="11" t="s">
        <v>127</v>
      </c>
      <c r="L15" s="11" t="s">
        <v>128</v>
      </c>
      <c r="M15" s="14">
        <v>7.6</v>
      </c>
      <c r="N15" s="17">
        <v>0</v>
      </c>
      <c r="Y15" s="17"/>
      <c r="Z15" s="14" t="str">
        <f t="shared" si="0"/>
        <v/>
      </c>
      <c r="AA15" s="14" t="str">
        <f t="shared" si="1"/>
        <v/>
      </c>
      <c r="AB15" s="14" t="str">
        <f t="shared" si="2"/>
        <v/>
      </c>
      <c r="AC15" s="14" t="str">
        <f t="shared" si="3"/>
        <v/>
      </c>
      <c r="AD15" s="14" t="str">
        <f t="shared" si="4"/>
        <v/>
      </c>
      <c r="AE15" s="14" t="str">
        <f t="shared" si="5"/>
        <v/>
      </c>
      <c r="AF15" s="14" t="str">
        <f t="shared" si="6"/>
        <v/>
      </c>
      <c r="AG15" s="14" t="str">
        <f t="shared" si="7"/>
        <v/>
      </c>
      <c r="AH15" s="14" t="str">
        <f t="shared" si="8"/>
        <v/>
      </c>
      <c r="AI15" s="14" t="str">
        <f t="shared" si="9"/>
        <v/>
      </c>
      <c r="AJ15" s="14" t="str">
        <f t="shared" si="10"/>
        <v/>
      </c>
    </row>
    <row r="16" spans="1:36">
      <c r="A16" s="9" t="s">
        <v>121</v>
      </c>
      <c r="B16" s="9" t="s">
        <v>143</v>
      </c>
      <c r="C16" s="9" t="s">
        <v>144</v>
      </c>
      <c r="D16" s="10">
        <v>1</v>
      </c>
      <c r="E16" s="11" t="s">
        <v>125</v>
      </c>
      <c r="F16" s="12">
        <v>42929</v>
      </c>
      <c r="G16" s="13">
        <v>17.13908</v>
      </c>
      <c r="H16" s="13">
        <v>-61.720869999999998</v>
      </c>
      <c r="I16" s="11" t="s">
        <v>145</v>
      </c>
      <c r="J16" s="11" t="s">
        <v>122</v>
      </c>
      <c r="K16" s="11" t="s">
        <v>127</v>
      </c>
      <c r="L16" s="11" t="s">
        <v>128</v>
      </c>
      <c r="M16" s="14">
        <v>3.9</v>
      </c>
      <c r="N16" s="17">
        <v>0</v>
      </c>
      <c r="Y16" s="17"/>
      <c r="Z16" s="14" t="str">
        <f t="shared" si="0"/>
        <v/>
      </c>
      <c r="AA16" s="14" t="str">
        <f t="shared" si="1"/>
        <v/>
      </c>
      <c r="AB16" s="14" t="str">
        <f t="shared" si="2"/>
        <v/>
      </c>
      <c r="AC16" s="14" t="str">
        <f t="shared" si="3"/>
        <v/>
      </c>
      <c r="AD16" s="14" t="str">
        <f t="shared" si="4"/>
        <v/>
      </c>
      <c r="AE16" s="14" t="str">
        <f t="shared" si="5"/>
        <v/>
      </c>
      <c r="AF16" s="14" t="str">
        <f t="shared" si="6"/>
        <v/>
      </c>
      <c r="AG16" s="14" t="str">
        <f t="shared" si="7"/>
        <v/>
      </c>
      <c r="AH16" s="14" t="str">
        <f t="shared" si="8"/>
        <v/>
      </c>
      <c r="AI16" s="14" t="str">
        <f t="shared" si="9"/>
        <v/>
      </c>
      <c r="AJ16" s="14" t="str">
        <f t="shared" si="10"/>
        <v/>
      </c>
    </row>
    <row r="17" spans="1:36">
      <c r="A17" s="9" t="s">
        <v>121</v>
      </c>
      <c r="B17" s="9" t="s">
        <v>143</v>
      </c>
      <c r="C17" s="9" t="s">
        <v>144</v>
      </c>
      <c r="D17" s="10">
        <v>2</v>
      </c>
      <c r="E17" s="11" t="s">
        <v>125</v>
      </c>
      <c r="F17" s="12">
        <v>42929</v>
      </c>
      <c r="G17" s="13">
        <v>17.13908</v>
      </c>
      <c r="H17" s="13">
        <v>-61.720869999999998</v>
      </c>
      <c r="I17" s="11" t="s">
        <v>145</v>
      </c>
      <c r="J17" s="11" t="s">
        <v>122</v>
      </c>
      <c r="K17" s="11" t="s">
        <v>127</v>
      </c>
      <c r="L17" s="11" t="s">
        <v>128</v>
      </c>
      <c r="M17" s="14">
        <v>4.3</v>
      </c>
      <c r="N17" s="17">
        <v>1</v>
      </c>
      <c r="Y17" s="17">
        <v>1</v>
      </c>
      <c r="Z17" s="14" t="str">
        <f t="shared" si="0"/>
        <v/>
      </c>
      <c r="AA17" s="14" t="str">
        <f t="shared" si="1"/>
        <v/>
      </c>
      <c r="AB17" s="14" t="str">
        <f t="shared" si="2"/>
        <v/>
      </c>
      <c r="AC17" s="14" t="str">
        <f t="shared" si="3"/>
        <v/>
      </c>
      <c r="AD17" s="14" t="str">
        <f t="shared" si="4"/>
        <v/>
      </c>
      <c r="AE17" s="14" t="str">
        <f t="shared" si="5"/>
        <v/>
      </c>
      <c r="AF17" s="14" t="str">
        <f t="shared" si="6"/>
        <v/>
      </c>
      <c r="AG17" s="14" t="str">
        <f t="shared" si="7"/>
        <v/>
      </c>
      <c r="AH17" s="14" t="str">
        <f t="shared" si="8"/>
        <v/>
      </c>
      <c r="AI17" s="14" t="str">
        <f t="shared" si="9"/>
        <v/>
      </c>
      <c r="AJ17" s="14">
        <f t="shared" si="10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6" style="10" bestFit="1" customWidth="1"/>
    <col min="5" max="5" width="9.140625" style="11"/>
    <col min="6" max="6" width="10.140625" style="12" bestFit="1" customWidth="1"/>
    <col min="7" max="7" width="8.5703125" style="13" bestFit="1" customWidth="1"/>
    <col min="8" max="8" width="10.140625" style="13" bestFit="1" customWidth="1"/>
    <col min="9" max="9" width="18.140625" style="11" bestFit="1" customWidth="1"/>
    <col min="10" max="10" width="10.42578125" style="11" bestFit="1" customWidth="1"/>
    <col min="11" max="11" width="12" style="11" bestFit="1" customWidth="1"/>
    <col min="12" max="12" width="16.42578125" style="11" bestFit="1" customWidth="1"/>
    <col min="13" max="13" width="6.28515625" style="14" bestFit="1" customWidth="1"/>
    <col min="14" max="14" width="3.5703125" style="10" bestFit="1" customWidth="1"/>
    <col min="15" max="25" width="9.7109375" style="10" customWidth="1"/>
    <col min="26" max="36" width="11.7109375" style="14" customWidth="1"/>
    <col min="37" max="16384" width="9.140625" style="1"/>
  </cols>
  <sheetData>
    <row r="1" spans="1:36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16" t="s">
        <v>29</v>
      </c>
      <c r="O1" s="15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16" t="s">
        <v>51</v>
      </c>
      <c r="Z1" s="15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4" t="s">
        <v>71</v>
      </c>
      <c r="AJ1" s="3" t="s">
        <v>73</v>
      </c>
    </row>
    <row r="2" spans="1:36">
      <c r="A2" s="9" t="s">
        <v>121</v>
      </c>
      <c r="B2" s="9" t="s">
        <v>123</v>
      </c>
      <c r="C2" s="9" t="s">
        <v>124</v>
      </c>
      <c r="D2" s="10">
        <v>1</v>
      </c>
      <c r="E2" s="11" t="s">
        <v>125</v>
      </c>
      <c r="F2" s="12">
        <v>42927</v>
      </c>
      <c r="G2" s="13">
        <v>17.164020000000001</v>
      </c>
      <c r="H2" s="13">
        <v>-61.732840000000003</v>
      </c>
      <c r="I2" s="11" t="s">
        <v>126</v>
      </c>
      <c r="J2" s="11" t="s">
        <v>122</v>
      </c>
      <c r="K2" s="11" t="s">
        <v>127</v>
      </c>
      <c r="L2" s="11" t="s">
        <v>128</v>
      </c>
      <c r="M2" s="14">
        <v>2.1</v>
      </c>
      <c r="N2" s="17">
        <v>0</v>
      </c>
      <c r="Y2" s="17"/>
      <c r="Z2" s="14" t="str">
        <f>IF(AND($N2,ISNUMBER(O2)),100*O2/$N2,"")</f>
        <v/>
      </c>
      <c r="AA2" s="14" t="str">
        <f>IF(AND($N2,ISNUMBER(P2)),100*P2/$N2,"")</f>
        <v/>
      </c>
      <c r="AB2" s="14" t="str">
        <f>IF(AND($N2,ISNUMBER(Q2)),100*Q2/$N2,"")</f>
        <v/>
      </c>
      <c r="AC2" s="14" t="str">
        <f>IF(AND($N2,ISNUMBER(R2)),100*R2/$N2,"")</f>
        <v/>
      </c>
      <c r="AD2" s="14" t="str">
        <f>IF(AND($N2,ISNUMBER(S2)),100*S2/$N2,"")</f>
        <v/>
      </c>
      <c r="AE2" s="14" t="str">
        <f>IF(AND($N2,ISNUMBER(T2)),100*T2/$N2,"")</f>
        <v/>
      </c>
      <c r="AF2" s="14" t="str">
        <f>IF(AND($N2,ISNUMBER(U2)),100*U2/$N2,"")</f>
        <v/>
      </c>
      <c r="AG2" s="14" t="str">
        <f>IF(AND($N2,ISNUMBER(V2)),100*V2/$N2,"")</f>
        <v/>
      </c>
      <c r="AH2" s="14" t="str">
        <f>IF(AND($N2,ISNUMBER(W2)),100*W2/$N2,"")</f>
        <v/>
      </c>
      <c r="AI2" s="14" t="str">
        <f>IF(AND($N2,ISNUMBER(X2)),100*X2/$N2,"")</f>
        <v/>
      </c>
      <c r="AJ2" s="14" t="str">
        <f>IF(AND($N2,ISNUMBER(Y2)),100*Y2/$N2,"")</f>
        <v/>
      </c>
    </row>
    <row r="3" spans="1:36">
      <c r="A3" s="9" t="s">
        <v>121</v>
      </c>
      <c r="B3" s="9" t="s">
        <v>123</v>
      </c>
      <c r="C3" s="9" t="s">
        <v>124</v>
      </c>
      <c r="D3" s="10">
        <v>2</v>
      </c>
      <c r="E3" s="11" t="s">
        <v>125</v>
      </c>
      <c r="F3" s="12">
        <v>42927</v>
      </c>
      <c r="G3" s="13">
        <v>17.164020000000001</v>
      </c>
      <c r="H3" s="13">
        <v>-61.732840000000003</v>
      </c>
      <c r="I3" s="11" t="s">
        <v>126</v>
      </c>
      <c r="J3" s="11" t="s">
        <v>122</v>
      </c>
      <c r="K3" s="11" t="s">
        <v>127</v>
      </c>
      <c r="L3" s="11" t="s">
        <v>128</v>
      </c>
      <c r="M3" s="14">
        <v>3.6</v>
      </c>
      <c r="N3" s="17">
        <v>1</v>
      </c>
      <c r="R3" s="10">
        <v>1</v>
      </c>
      <c r="Y3" s="17"/>
      <c r="Z3" s="14" t="str">
        <f t="shared" ref="Z3:Z17" si="0">IF(AND($N3,ISNUMBER(O3)),100*O3/$N3,"")</f>
        <v/>
      </c>
      <c r="AA3" s="14" t="str">
        <f t="shared" ref="AA3:AA17" si="1">IF(AND($N3,ISNUMBER(P3)),100*P3/$N3,"")</f>
        <v/>
      </c>
      <c r="AB3" s="14" t="str">
        <f t="shared" ref="AB3:AB17" si="2">IF(AND($N3,ISNUMBER(Q3)),100*Q3/$N3,"")</f>
        <v/>
      </c>
      <c r="AC3" s="14">
        <f t="shared" ref="AC3:AC17" si="3">IF(AND($N3,ISNUMBER(R3)),100*R3/$N3,"")</f>
        <v>100</v>
      </c>
      <c r="AD3" s="14" t="str">
        <f t="shared" ref="AD3:AD17" si="4">IF(AND($N3,ISNUMBER(S3)),100*S3/$N3,"")</f>
        <v/>
      </c>
      <c r="AE3" s="14" t="str">
        <f t="shared" ref="AE3:AE17" si="5">IF(AND($N3,ISNUMBER(T3)),100*T3/$N3,"")</f>
        <v/>
      </c>
      <c r="AF3" s="14" t="str">
        <f t="shared" ref="AF3:AF17" si="6">IF(AND($N3,ISNUMBER(U3)),100*U3/$N3,"")</f>
        <v/>
      </c>
      <c r="AG3" s="14" t="str">
        <f t="shared" ref="AG3:AG17" si="7">IF(AND($N3,ISNUMBER(V3)),100*V3/$N3,"")</f>
        <v/>
      </c>
      <c r="AH3" s="14" t="str">
        <f t="shared" ref="AH3:AH17" si="8">IF(AND($N3,ISNUMBER(W3)),100*W3/$N3,"")</f>
        <v/>
      </c>
      <c r="AI3" s="14" t="str">
        <f t="shared" ref="AI3:AI17" si="9">IF(AND($N3,ISNUMBER(X3)),100*X3/$N3,"")</f>
        <v/>
      </c>
      <c r="AJ3" s="14" t="str">
        <f t="shared" ref="AJ3:AJ17" si="10">IF(AND($N3,ISNUMBER(Y3)),100*Y3/$N3,"")</f>
        <v/>
      </c>
    </row>
    <row r="4" spans="1:36">
      <c r="A4" s="9" t="s">
        <v>121</v>
      </c>
      <c r="B4" s="9" t="s">
        <v>129</v>
      </c>
      <c r="C4" s="9" t="s">
        <v>130</v>
      </c>
      <c r="D4" s="10">
        <v>1</v>
      </c>
      <c r="E4" s="11" t="s">
        <v>125</v>
      </c>
      <c r="F4" s="12">
        <v>42927</v>
      </c>
      <c r="G4" s="13">
        <v>17.181139999999999</v>
      </c>
      <c r="H4" s="13">
        <v>-61.755290000000002</v>
      </c>
      <c r="I4" s="11" t="s">
        <v>131</v>
      </c>
      <c r="J4" s="11" t="s">
        <v>122</v>
      </c>
      <c r="K4" s="11" t="s">
        <v>127</v>
      </c>
      <c r="L4" s="11" t="s">
        <v>128</v>
      </c>
      <c r="M4" s="14">
        <v>7.3</v>
      </c>
      <c r="N4" s="17">
        <v>0</v>
      </c>
      <c r="Y4" s="17"/>
      <c r="Z4" s="14" t="str">
        <f t="shared" si="0"/>
        <v/>
      </c>
      <c r="AA4" s="14" t="str">
        <f t="shared" si="1"/>
        <v/>
      </c>
      <c r="AB4" s="14" t="str">
        <f t="shared" si="2"/>
        <v/>
      </c>
      <c r="AC4" s="14" t="str">
        <f t="shared" si="3"/>
        <v/>
      </c>
      <c r="AD4" s="14" t="str">
        <f t="shared" si="4"/>
        <v/>
      </c>
      <c r="AE4" s="14" t="str">
        <f t="shared" si="5"/>
        <v/>
      </c>
      <c r="AF4" s="14" t="str">
        <f t="shared" si="6"/>
        <v/>
      </c>
      <c r="AG4" s="14" t="str">
        <f t="shared" si="7"/>
        <v/>
      </c>
      <c r="AH4" s="14" t="str">
        <f t="shared" si="8"/>
        <v/>
      </c>
      <c r="AI4" s="14" t="str">
        <f t="shared" si="9"/>
        <v/>
      </c>
      <c r="AJ4" s="14" t="str">
        <f t="shared" si="10"/>
        <v/>
      </c>
    </row>
    <row r="5" spans="1:36">
      <c r="A5" s="9" t="s">
        <v>121</v>
      </c>
      <c r="B5" s="9" t="s">
        <v>129</v>
      </c>
      <c r="C5" s="9" t="s">
        <v>130</v>
      </c>
      <c r="D5" s="10">
        <v>2</v>
      </c>
      <c r="E5" s="11" t="s">
        <v>125</v>
      </c>
      <c r="F5" s="12">
        <v>42927</v>
      </c>
      <c r="G5" s="13">
        <v>17.181139999999999</v>
      </c>
      <c r="H5" s="13">
        <v>-61.755290000000002</v>
      </c>
      <c r="I5" s="11" t="s">
        <v>131</v>
      </c>
      <c r="J5" s="11" t="s">
        <v>122</v>
      </c>
      <c r="K5" s="11" t="s">
        <v>127</v>
      </c>
      <c r="L5" s="11" t="s">
        <v>128</v>
      </c>
      <c r="M5" s="14">
        <v>6.6</v>
      </c>
      <c r="N5" s="17">
        <v>0</v>
      </c>
      <c r="Y5" s="17"/>
      <c r="Z5" s="14" t="str">
        <f t="shared" si="0"/>
        <v/>
      </c>
      <c r="AA5" s="14" t="str">
        <f t="shared" si="1"/>
        <v/>
      </c>
      <c r="AB5" s="14" t="str">
        <f t="shared" si="2"/>
        <v/>
      </c>
      <c r="AC5" s="14" t="str">
        <f t="shared" si="3"/>
        <v/>
      </c>
      <c r="AD5" s="14" t="str">
        <f t="shared" si="4"/>
        <v/>
      </c>
      <c r="AE5" s="14" t="str">
        <f t="shared" si="5"/>
        <v/>
      </c>
      <c r="AF5" s="14" t="str">
        <f t="shared" si="6"/>
        <v/>
      </c>
      <c r="AG5" s="14" t="str">
        <f t="shared" si="7"/>
        <v/>
      </c>
      <c r="AH5" s="14" t="str">
        <f t="shared" si="8"/>
        <v/>
      </c>
      <c r="AI5" s="14" t="str">
        <f t="shared" si="9"/>
        <v/>
      </c>
      <c r="AJ5" s="14" t="str">
        <f t="shared" si="10"/>
        <v/>
      </c>
    </row>
    <row r="6" spans="1:36">
      <c r="A6" s="9" t="s">
        <v>121</v>
      </c>
      <c r="B6" s="9" t="s">
        <v>132</v>
      </c>
      <c r="C6" s="9" t="s">
        <v>133</v>
      </c>
      <c r="D6" s="10">
        <v>1</v>
      </c>
      <c r="E6" s="11" t="s">
        <v>125</v>
      </c>
      <c r="F6" s="12">
        <v>42929</v>
      </c>
      <c r="G6" s="13">
        <v>17.14676</v>
      </c>
      <c r="H6" s="13">
        <v>-61.72824</v>
      </c>
      <c r="I6" s="11" t="s">
        <v>134</v>
      </c>
      <c r="J6" s="11" t="s">
        <v>122</v>
      </c>
      <c r="K6" s="11" t="s">
        <v>127</v>
      </c>
      <c r="L6" s="11" t="s">
        <v>128</v>
      </c>
      <c r="M6" s="14">
        <v>2.8</v>
      </c>
      <c r="N6" s="17">
        <v>2</v>
      </c>
      <c r="T6" s="10">
        <v>1</v>
      </c>
      <c r="U6" s="10">
        <v>1</v>
      </c>
      <c r="Y6" s="17"/>
      <c r="Z6" s="14" t="str">
        <f t="shared" si="0"/>
        <v/>
      </c>
      <c r="AA6" s="14" t="str">
        <f t="shared" si="1"/>
        <v/>
      </c>
      <c r="AB6" s="14" t="str">
        <f t="shared" si="2"/>
        <v/>
      </c>
      <c r="AC6" s="14" t="str">
        <f t="shared" si="3"/>
        <v/>
      </c>
      <c r="AD6" s="14" t="str">
        <f t="shared" si="4"/>
        <v/>
      </c>
      <c r="AE6" s="14">
        <f t="shared" si="5"/>
        <v>50</v>
      </c>
      <c r="AF6" s="14">
        <f t="shared" si="6"/>
        <v>50</v>
      </c>
      <c r="AG6" s="14" t="str">
        <f t="shared" si="7"/>
        <v/>
      </c>
      <c r="AH6" s="14" t="str">
        <f t="shared" si="8"/>
        <v/>
      </c>
      <c r="AI6" s="14" t="str">
        <f t="shared" si="9"/>
        <v/>
      </c>
      <c r="AJ6" s="14" t="str">
        <f t="shared" si="10"/>
        <v/>
      </c>
    </row>
    <row r="7" spans="1:36">
      <c r="A7" s="9" t="s">
        <v>121</v>
      </c>
      <c r="B7" s="9" t="s">
        <v>132</v>
      </c>
      <c r="C7" s="9" t="s">
        <v>133</v>
      </c>
      <c r="D7" s="10">
        <v>2</v>
      </c>
      <c r="E7" s="11" t="s">
        <v>125</v>
      </c>
      <c r="F7" s="12">
        <v>42929</v>
      </c>
      <c r="G7" s="13">
        <v>17.14676</v>
      </c>
      <c r="H7" s="13">
        <v>-61.72824</v>
      </c>
      <c r="I7" s="11" t="s">
        <v>134</v>
      </c>
      <c r="J7" s="11" t="s">
        <v>122</v>
      </c>
      <c r="K7" s="11" t="s">
        <v>127</v>
      </c>
      <c r="L7" s="11" t="s">
        <v>128</v>
      </c>
      <c r="M7" s="14">
        <v>2.8</v>
      </c>
      <c r="N7" s="17">
        <v>4</v>
      </c>
      <c r="T7" s="10">
        <v>1</v>
      </c>
      <c r="U7" s="10">
        <v>3</v>
      </c>
      <c r="Y7" s="17"/>
      <c r="Z7" s="14" t="str">
        <f t="shared" si="0"/>
        <v/>
      </c>
      <c r="AA7" s="14" t="str">
        <f t="shared" si="1"/>
        <v/>
      </c>
      <c r="AB7" s="14" t="str">
        <f t="shared" si="2"/>
        <v/>
      </c>
      <c r="AC7" s="14" t="str">
        <f t="shared" si="3"/>
        <v/>
      </c>
      <c r="AD7" s="14" t="str">
        <f t="shared" si="4"/>
        <v/>
      </c>
      <c r="AE7" s="14">
        <f t="shared" si="5"/>
        <v>25</v>
      </c>
      <c r="AF7" s="14">
        <f t="shared" si="6"/>
        <v>75</v>
      </c>
      <c r="AG7" s="14" t="str">
        <f t="shared" si="7"/>
        <v/>
      </c>
      <c r="AH7" s="14" t="str">
        <f t="shared" si="8"/>
        <v/>
      </c>
      <c r="AI7" s="14" t="str">
        <f t="shared" si="9"/>
        <v/>
      </c>
      <c r="AJ7" s="14" t="str">
        <f t="shared" si="10"/>
        <v/>
      </c>
    </row>
    <row r="8" spans="1:36">
      <c r="A8" s="9" t="s">
        <v>121</v>
      </c>
      <c r="B8" s="9" t="s">
        <v>135</v>
      </c>
      <c r="C8" s="9" t="s">
        <v>136</v>
      </c>
      <c r="D8" s="10">
        <v>1</v>
      </c>
      <c r="E8" s="11" t="s">
        <v>125</v>
      </c>
      <c r="F8" s="12">
        <v>42927</v>
      </c>
      <c r="G8" s="13">
        <v>17.189579999999999</v>
      </c>
      <c r="H8" s="13">
        <v>-61.789119999999997</v>
      </c>
      <c r="I8" s="11" t="s">
        <v>131</v>
      </c>
      <c r="J8" s="11" t="s">
        <v>122</v>
      </c>
      <c r="K8" s="11" t="s">
        <v>127</v>
      </c>
      <c r="L8" s="11" t="s">
        <v>128</v>
      </c>
      <c r="M8" s="14">
        <v>10.7</v>
      </c>
      <c r="N8" s="17">
        <v>0</v>
      </c>
      <c r="Y8" s="17"/>
      <c r="Z8" s="14" t="str">
        <f t="shared" si="0"/>
        <v/>
      </c>
      <c r="AA8" s="14" t="str">
        <f t="shared" si="1"/>
        <v/>
      </c>
      <c r="AB8" s="14" t="str">
        <f t="shared" si="2"/>
        <v/>
      </c>
      <c r="AC8" s="14" t="str">
        <f t="shared" si="3"/>
        <v/>
      </c>
      <c r="AD8" s="14" t="str">
        <f t="shared" si="4"/>
        <v/>
      </c>
      <c r="AE8" s="14" t="str">
        <f t="shared" si="5"/>
        <v/>
      </c>
      <c r="AF8" s="14" t="str">
        <f t="shared" si="6"/>
        <v/>
      </c>
      <c r="AG8" s="14" t="str">
        <f t="shared" si="7"/>
        <v/>
      </c>
      <c r="AH8" s="14" t="str">
        <f t="shared" si="8"/>
        <v/>
      </c>
      <c r="AI8" s="14" t="str">
        <f t="shared" si="9"/>
        <v/>
      </c>
      <c r="AJ8" s="14" t="str">
        <f t="shared" si="10"/>
        <v/>
      </c>
    </row>
    <row r="9" spans="1:36">
      <c r="A9" s="9" t="s">
        <v>121</v>
      </c>
      <c r="B9" s="9" t="s">
        <v>135</v>
      </c>
      <c r="C9" s="9" t="s">
        <v>136</v>
      </c>
      <c r="D9" s="10">
        <v>2</v>
      </c>
      <c r="E9" s="11" t="s">
        <v>125</v>
      </c>
      <c r="F9" s="12">
        <v>42927</v>
      </c>
      <c r="G9" s="13">
        <v>17.189579999999999</v>
      </c>
      <c r="H9" s="13">
        <v>-61.789119999999997</v>
      </c>
      <c r="I9" s="11" t="s">
        <v>131</v>
      </c>
      <c r="J9" s="11" t="s">
        <v>122</v>
      </c>
      <c r="K9" s="11" t="s">
        <v>127</v>
      </c>
      <c r="L9" s="11" t="s">
        <v>128</v>
      </c>
      <c r="M9" s="14">
        <v>10.7</v>
      </c>
      <c r="N9" s="17">
        <v>4</v>
      </c>
      <c r="T9" s="10">
        <v>1</v>
      </c>
      <c r="U9" s="10">
        <v>1</v>
      </c>
      <c r="V9" s="10">
        <v>1</v>
      </c>
      <c r="Y9" s="17"/>
      <c r="Z9" s="14" t="str">
        <f t="shared" si="0"/>
        <v/>
      </c>
      <c r="AA9" s="14" t="str">
        <f t="shared" si="1"/>
        <v/>
      </c>
      <c r="AB9" s="14" t="str">
        <f t="shared" si="2"/>
        <v/>
      </c>
      <c r="AC9" s="14" t="str">
        <f t="shared" si="3"/>
        <v/>
      </c>
      <c r="AD9" s="14" t="str">
        <f t="shared" si="4"/>
        <v/>
      </c>
      <c r="AE9" s="14">
        <f t="shared" si="5"/>
        <v>25</v>
      </c>
      <c r="AF9" s="14">
        <f t="shared" si="6"/>
        <v>25</v>
      </c>
      <c r="AG9" s="14">
        <f t="shared" si="7"/>
        <v>25</v>
      </c>
      <c r="AH9" s="14" t="str">
        <f t="shared" si="8"/>
        <v/>
      </c>
      <c r="AI9" s="14" t="str">
        <f t="shared" si="9"/>
        <v/>
      </c>
      <c r="AJ9" s="14" t="str">
        <f t="shared" si="10"/>
        <v/>
      </c>
    </row>
    <row r="10" spans="1:36">
      <c r="A10" s="9" t="s">
        <v>121</v>
      </c>
      <c r="B10" s="9" t="s">
        <v>137</v>
      </c>
      <c r="C10" s="9" t="s">
        <v>138</v>
      </c>
      <c r="D10" s="10">
        <v>1</v>
      </c>
      <c r="E10" s="11" t="s">
        <v>125</v>
      </c>
      <c r="F10" s="12">
        <v>42928</v>
      </c>
      <c r="G10" s="13">
        <v>17.06484</v>
      </c>
      <c r="H10" s="13">
        <v>-61.667099999999998</v>
      </c>
      <c r="I10" s="11" t="s">
        <v>131</v>
      </c>
      <c r="J10" s="11" t="s">
        <v>122</v>
      </c>
      <c r="K10" s="11" t="s">
        <v>127</v>
      </c>
      <c r="L10" s="11" t="s">
        <v>128</v>
      </c>
      <c r="M10" s="14">
        <v>8.1999999999999993</v>
      </c>
      <c r="N10" s="17">
        <v>6</v>
      </c>
      <c r="R10" s="10">
        <v>1</v>
      </c>
      <c r="T10" s="10">
        <v>2</v>
      </c>
      <c r="V10" s="10">
        <v>2</v>
      </c>
      <c r="W10" s="10">
        <v>1</v>
      </c>
      <c r="Y10" s="17"/>
      <c r="Z10" s="14" t="str">
        <f t="shared" si="0"/>
        <v/>
      </c>
      <c r="AA10" s="14" t="str">
        <f t="shared" si="1"/>
        <v/>
      </c>
      <c r="AB10" s="14" t="str">
        <f t="shared" si="2"/>
        <v/>
      </c>
      <c r="AC10" s="14">
        <f t="shared" si="3"/>
        <v>16.666666666666668</v>
      </c>
      <c r="AD10" s="14" t="str">
        <f t="shared" si="4"/>
        <v/>
      </c>
      <c r="AE10" s="14">
        <f t="shared" si="5"/>
        <v>33.333333333333336</v>
      </c>
      <c r="AF10" s="14" t="str">
        <f t="shared" si="6"/>
        <v/>
      </c>
      <c r="AG10" s="14">
        <f t="shared" si="7"/>
        <v>33.333333333333336</v>
      </c>
      <c r="AH10" s="14">
        <f t="shared" si="8"/>
        <v>16.666666666666668</v>
      </c>
      <c r="AI10" s="14" t="str">
        <f t="shared" si="9"/>
        <v/>
      </c>
      <c r="AJ10" s="14" t="str">
        <f t="shared" si="10"/>
        <v/>
      </c>
    </row>
    <row r="11" spans="1:36">
      <c r="A11" s="9" t="s">
        <v>121</v>
      </c>
      <c r="B11" s="9" t="s">
        <v>137</v>
      </c>
      <c r="C11" s="9" t="s">
        <v>138</v>
      </c>
      <c r="D11" s="10">
        <v>2</v>
      </c>
      <c r="E11" s="11" t="s">
        <v>125</v>
      </c>
      <c r="F11" s="12">
        <v>42928</v>
      </c>
      <c r="G11" s="13">
        <v>17.06484</v>
      </c>
      <c r="H11" s="13">
        <v>-61.667099999999998</v>
      </c>
      <c r="I11" s="11" t="s">
        <v>131</v>
      </c>
      <c r="J11" s="11" t="s">
        <v>122</v>
      </c>
      <c r="K11" s="11" t="s">
        <v>127</v>
      </c>
      <c r="L11" s="11" t="s">
        <v>128</v>
      </c>
      <c r="M11" s="14">
        <v>8.4</v>
      </c>
      <c r="N11" s="17">
        <v>7</v>
      </c>
      <c r="R11" s="10">
        <v>1</v>
      </c>
      <c r="T11" s="10">
        <v>2</v>
      </c>
      <c r="U11" s="10">
        <v>2</v>
      </c>
      <c r="W11" s="10">
        <v>2</v>
      </c>
      <c r="Y11" s="17"/>
      <c r="Z11" s="14" t="str">
        <f t="shared" si="0"/>
        <v/>
      </c>
      <c r="AA11" s="14" t="str">
        <f t="shared" si="1"/>
        <v/>
      </c>
      <c r="AB11" s="14" t="str">
        <f t="shared" si="2"/>
        <v/>
      </c>
      <c r="AC11" s="14">
        <f t="shared" si="3"/>
        <v>14.285714285714286</v>
      </c>
      <c r="AD11" s="14" t="str">
        <f t="shared" si="4"/>
        <v/>
      </c>
      <c r="AE11" s="14">
        <f t="shared" si="5"/>
        <v>28.571428571428573</v>
      </c>
      <c r="AF11" s="14">
        <f t="shared" si="6"/>
        <v>28.571428571428573</v>
      </c>
      <c r="AG11" s="14" t="str">
        <f t="shared" si="7"/>
        <v/>
      </c>
      <c r="AH11" s="14">
        <f t="shared" si="8"/>
        <v>28.571428571428573</v>
      </c>
      <c r="AI11" s="14" t="str">
        <f t="shared" si="9"/>
        <v/>
      </c>
      <c r="AJ11" s="14" t="str">
        <f t="shared" si="10"/>
        <v/>
      </c>
    </row>
    <row r="12" spans="1:36">
      <c r="A12" s="9" t="s">
        <v>121</v>
      </c>
      <c r="B12" s="9" t="s">
        <v>139</v>
      </c>
      <c r="C12" s="9" t="s">
        <v>140</v>
      </c>
      <c r="D12" s="10">
        <v>1</v>
      </c>
      <c r="E12" s="11" t="s">
        <v>125</v>
      </c>
      <c r="F12" s="12">
        <v>42928</v>
      </c>
      <c r="G12" s="13">
        <v>17.142430000000001</v>
      </c>
      <c r="H12" s="13">
        <v>-61.724319999999999</v>
      </c>
      <c r="I12" s="11" t="s">
        <v>134</v>
      </c>
      <c r="J12" s="11" t="s">
        <v>122</v>
      </c>
      <c r="K12" s="11" t="s">
        <v>127</v>
      </c>
      <c r="L12" s="11" t="s">
        <v>128</v>
      </c>
      <c r="M12" s="14">
        <v>1.2</v>
      </c>
      <c r="N12" s="17">
        <v>0</v>
      </c>
      <c r="Y12" s="17"/>
      <c r="Z12" s="14" t="str">
        <f t="shared" si="0"/>
        <v/>
      </c>
      <c r="AA12" s="14" t="str">
        <f t="shared" si="1"/>
        <v/>
      </c>
      <c r="AB12" s="14" t="str">
        <f t="shared" si="2"/>
        <v/>
      </c>
      <c r="AC12" s="14" t="str">
        <f t="shared" si="3"/>
        <v/>
      </c>
      <c r="AD12" s="14" t="str">
        <f t="shared" si="4"/>
        <v/>
      </c>
      <c r="AE12" s="14" t="str">
        <f t="shared" si="5"/>
        <v/>
      </c>
      <c r="AF12" s="14" t="str">
        <f t="shared" si="6"/>
        <v/>
      </c>
      <c r="AG12" s="14" t="str">
        <f t="shared" si="7"/>
        <v/>
      </c>
      <c r="AH12" s="14" t="str">
        <f t="shared" si="8"/>
        <v/>
      </c>
      <c r="AI12" s="14" t="str">
        <f t="shared" si="9"/>
        <v/>
      </c>
      <c r="AJ12" s="14" t="str">
        <f t="shared" si="10"/>
        <v/>
      </c>
    </row>
    <row r="13" spans="1:36">
      <c r="A13" s="9" t="s">
        <v>121</v>
      </c>
      <c r="B13" s="9" t="s">
        <v>139</v>
      </c>
      <c r="C13" s="9" t="s">
        <v>140</v>
      </c>
      <c r="D13" s="10">
        <v>2</v>
      </c>
      <c r="E13" s="11" t="s">
        <v>125</v>
      </c>
      <c r="F13" s="12">
        <v>42928</v>
      </c>
      <c r="G13" s="13">
        <v>17.142430000000001</v>
      </c>
      <c r="H13" s="13">
        <v>-61.724319999999999</v>
      </c>
      <c r="I13" s="11" t="s">
        <v>134</v>
      </c>
      <c r="J13" s="11" t="s">
        <v>122</v>
      </c>
      <c r="K13" s="11" t="s">
        <v>127</v>
      </c>
      <c r="L13" s="11" t="s">
        <v>128</v>
      </c>
      <c r="M13" s="14">
        <v>1.6</v>
      </c>
      <c r="N13" s="17">
        <v>3</v>
      </c>
      <c r="S13" s="10">
        <v>1</v>
      </c>
      <c r="U13" s="10">
        <v>1</v>
      </c>
      <c r="V13" s="10">
        <v>1</v>
      </c>
      <c r="Y13" s="17"/>
      <c r="Z13" s="14" t="str">
        <f t="shared" si="0"/>
        <v/>
      </c>
      <c r="AA13" s="14" t="str">
        <f t="shared" si="1"/>
        <v/>
      </c>
      <c r="AB13" s="14" t="str">
        <f t="shared" si="2"/>
        <v/>
      </c>
      <c r="AC13" s="14" t="str">
        <f t="shared" si="3"/>
        <v/>
      </c>
      <c r="AD13" s="14">
        <f t="shared" si="4"/>
        <v>33.333333333333336</v>
      </c>
      <c r="AE13" s="14" t="str">
        <f t="shared" si="5"/>
        <v/>
      </c>
      <c r="AF13" s="14">
        <f t="shared" si="6"/>
        <v>33.333333333333336</v>
      </c>
      <c r="AG13" s="14">
        <f t="shared" si="7"/>
        <v>33.333333333333336</v>
      </c>
      <c r="AH13" s="14" t="str">
        <f t="shared" si="8"/>
        <v/>
      </c>
      <c r="AI13" s="14" t="str">
        <f t="shared" si="9"/>
        <v/>
      </c>
      <c r="AJ13" s="14" t="str">
        <f t="shared" si="10"/>
        <v/>
      </c>
    </row>
    <row r="14" spans="1:36">
      <c r="A14" s="9" t="s">
        <v>121</v>
      </c>
      <c r="B14" s="9" t="s">
        <v>141</v>
      </c>
      <c r="C14" s="9" t="s">
        <v>142</v>
      </c>
      <c r="D14" s="10">
        <v>1</v>
      </c>
      <c r="E14" s="11" t="s">
        <v>125</v>
      </c>
      <c r="F14" s="12">
        <v>42929</v>
      </c>
      <c r="G14" s="13">
        <v>17.120339999999999</v>
      </c>
      <c r="H14" s="13">
        <v>-61.709200000000003</v>
      </c>
      <c r="I14" s="11" t="s">
        <v>131</v>
      </c>
      <c r="J14" s="11" t="s">
        <v>122</v>
      </c>
      <c r="K14" s="11" t="s">
        <v>127</v>
      </c>
      <c r="L14" s="11" t="s">
        <v>128</v>
      </c>
      <c r="M14" s="14">
        <v>7.4</v>
      </c>
      <c r="N14" s="17">
        <v>5</v>
      </c>
      <c r="U14" s="10">
        <v>1</v>
      </c>
      <c r="V14" s="10">
        <v>3</v>
      </c>
      <c r="W14" s="10">
        <v>1</v>
      </c>
      <c r="Y14" s="17"/>
      <c r="Z14" s="14" t="str">
        <f t="shared" si="0"/>
        <v/>
      </c>
      <c r="AA14" s="14" t="str">
        <f t="shared" si="1"/>
        <v/>
      </c>
      <c r="AB14" s="14" t="str">
        <f t="shared" si="2"/>
        <v/>
      </c>
      <c r="AC14" s="14" t="str">
        <f t="shared" si="3"/>
        <v/>
      </c>
      <c r="AD14" s="14" t="str">
        <f t="shared" si="4"/>
        <v/>
      </c>
      <c r="AE14" s="14" t="str">
        <f t="shared" si="5"/>
        <v/>
      </c>
      <c r="AF14" s="14">
        <f t="shared" si="6"/>
        <v>20</v>
      </c>
      <c r="AG14" s="14">
        <f t="shared" si="7"/>
        <v>60</v>
      </c>
      <c r="AH14" s="14">
        <f t="shared" si="8"/>
        <v>20</v>
      </c>
      <c r="AI14" s="14" t="str">
        <f t="shared" si="9"/>
        <v/>
      </c>
      <c r="AJ14" s="14" t="str">
        <f t="shared" si="10"/>
        <v/>
      </c>
    </row>
    <row r="15" spans="1:36">
      <c r="A15" s="9" t="s">
        <v>121</v>
      </c>
      <c r="B15" s="9" t="s">
        <v>141</v>
      </c>
      <c r="C15" s="9" t="s">
        <v>142</v>
      </c>
      <c r="D15" s="10">
        <v>2</v>
      </c>
      <c r="E15" s="11" t="s">
        <v>125</v>
      </c>
      <c r="F15" s="12">
        <v>42929</v>
      </c>
      <c r="G15" s="13">
        <v>17.120339999999999</v>
      </c>
      <c r="H15" s="13">
        <v>-61.709200000000003</v>
      </c>
      <c r="I15" s="11" t="s">
        <v>131</v>
      </c>
      <c r="J15" s="11" t="s">
        <v>122</v>
      </c>
      <c r="K15" s="11" t="s">
        <v>127</v>
      </c>
      <c r="L15" s="11" t="s">
        <v>128</v>
      </c>
      <c r="M15" s="14">
        <v>7.6</v>
      </c>
      <c r="N15" s="17">
        <v>1</v>
      </c>
      <c r="X15" s="10">
        <v>1</v>
      </c>
      <c r="Y15" s="17"/>
      <c r="Z15" s="14" t="str">
        <f t="shared" si="0"/>
        <v/>
      </c>
      <c r="AA15" s="14" t="str">
        <f t="shared" si="1"/>
        <v/>
      </c>
      <c r="AB15" s="14" t="str">
        <f t="shared" si="2"/>
        <v/>
      </c>
      <c r="AC15" s="14" t="str">
        <f t="shared" si="3"/>
        <v/>
      </c>
      <c r="AD15" s="14" t="str">
        <f t="shared" si="4"/>
        <v/>
      </c>
      <c r="AE15" s="14" t="str">
        <f t="shared" si="5"/>
        <v/>
      </c>
      <c r="AF15" s="14" t="str">
        <f t="shared" si="6"/>
        <v/>
      </c>
      <c r="AG15" s="14" t="str">
        <f t="shared" si="7"/>
        <v/>
      </c>
      <c r="AH15" s="14" t="str">
        <f t="shared" si="8"/>
        <v/>
      </c>
      <c r="AI15" s="14">
        <f t="shared" si="9"/>
        <v>100</v>
      </c>
      <c r="AJ15" s="14" t="str">
        <f t="shared" si="10"/>
        <v/>
      </c>
    </row>
    <row r="16" spans="1:36">
      <c r="A16" s="9" t="s">
        <v>121</v>
      </c>
      <c r="B16" s="9" t="s">
        <v>143</v>
      </c>
      <c r="C16" s="9" t="s">
        <v>144</v>
      </c>
      <c r="D16" s="10">
        <v>1</v>
      </c>
      <c r="E16" s="11" t="s">
        <v>125</v>
      </c>
      <c r="F16" s="12">
        <v>42929</v>
      </c>
      <c r="G16" s="13">
        <v>17.13908</v>
      </c>
      <c r="H16" s="13">
        <v>-61.720869999999998</v>
      </c>
      <c r="I16" s="11" t="s">
        <v>145</v>
      </c>
      <c r="J16" s="11" t="s">
        <v>122</v>
      </c>
      <c r="K16" s="11" t="s">
        <v>127</v>
      </c>
      <c r="L16" s="11" t="s">
        <v>128</v>
      </c>
      <c r="M16" s="14">
        <v>3.9</v>
      </c>
      <c r="N16" s="17">
        <v>2</v>
      </c>
      <c r="V16" s="10">
        <v>1</v>
      </c>
      <c r="W16" s="10">
        <v>1</v>
      </c>
      <c r="Y16" s="17"/>
      <c r="Z16" s="14" t="str">
        <f t="shared" si="0"/>
        <v/>
      </c>
      <c r="AA16" s="14" t="str">
        <f t="shared" si="1"/>
        <v/>
      </c>
      <c r="AB16" s="14" t="str">
        <f t="shared" si="2"/>
        <v/>
      </c>
      <c r="AC16" s="14" t="str">
        <f t="shared" si="3"/>
        <v/>
      </c>
      <c r="AD16" s="14" t="str">
        <f t="shared" si="4"/>
        <v/>
      </c>
      <c r="AE16" s="14" t="str">
        <f t="shared" si="5"/>
        <v/>
      </c>
      <c r="AF16" s="14" t="str">
        <f t="shared" si="6"/>
        <v/>
      </c>
      <c r="AG16" s="14">
        <f t="shared" si="7"/>
        <v>50</v>
      </c>
      <c r="AH16" s="14">
        <f t="shared" si="8"/>
        <v>50</v>
      </c>
      <c r="AI16" s="14" t="str">
        <f t="shared" si="9"/>
        <v/>
      </c>
      <c r="AJ16" s="14" t="str">
        <f t="shared" si="10"/>
        <v/>
      </c>
    </row>
    <row r="17" spans="1:36">
      <c r="A17" s="9" t="s">
        <v>121</v>
      </c>
      <c r="B17" s="9" t="s">
        <v>143</v>
      </c>
      <c r="C17" s="9" t="s">
        <v>144</v>
      </c>
      <c r="D17" s="10">
        <v>2</v>
      </c>
      <c r="E17" s="11" t="s">
        <v>125</v>
      </c>
      <c r="F17" s="12">
        <v>42929</v>
      </c>
      <c r="G17" s="13">
        <v>17.13908</v>
      </c>
      <c r="H17" s="13">
        <v>-61.720869999999998</v>
      </c>
      <c r="I17" s="11" t="s">
        <v>145</v>
      </c>
      <c r="J17" s="11" t="s">
        <v>122</v>
      </c>
      <c r="K17" s="11" t="s">
        <v>127</v>
      </c>
      <c r="L17" s="11" t="s">
        <v>128</v>
      </c>
      <c r="M17" s="14">
        <v>4.3</v>
      </c>
      <c r="N17" s="17">
        <v>0</v>
      </c>
      <c r="Y17" s="17"/>
      <c r="Z17" s="14" t="str">
        <f t="shared" si="0"/>
        <v/>
      </c>
      <c r="AA17" s="14" t="str">
        <f t="shared" si="1"/>
        <v/>
      </c>
      <c r="AB17" s="14" t="str">
        <f t="shared" si="2"/>
        <v/>
      </c>
      <c r="AC17" s="14" t="str">
        <f t="shared" si="3"/>
        <v/>
      </c>
      <c r="AD17" s="14" t="str">
        <f t="shared" si="4"/>
        <v/>
      </c>
      <c r="AE17" s="14" t="str">
        <f t="shared" si="5"/>
        <v/>
      </c>
      <c r="AF17" s="14" t="str">
        <f t="shared" si="6"/>
        <v/>
      </c>
      <c r="AG17" s="14" t="str">
        <f t="shared" si="7"/>
        <v/>
      </c>
      <c r="AH17" s="14" t="str">
        <f t="shared" si="8"/>
        <v/>
      </c>
      <c r="AI17" s="14" t="str">
        <f t="shared" si="9"/>
        <v/>
      </c>
      <c r="AJ17" s="14" t="str">
        <f t="shared" si="10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6" style="10" bestFit="1" customWidth="1"/>
    <col min="5" max="5" width="9.140625" style="11"/>
    <col min="6" max="6" width="10.140625" style="12" bestFit="1" customWidth="1"/>
    <col min="7" max="7" width="8.5703125" style="13" bestFit="1" customWidth="1"/>
    <col min="8" max="8" width="10.140625" style="13" bestFit="1" customWidth="1"/>
    <col min="9" max="9" width="18.140625" style="11" bestFit="1" customWidth="1"/>
    <col min="10" max="10" width="10.42578125" style="11" bestFit="1" customWidth="1"/>
    <col min="11" max="11" width="12" style="11" bestFit="1" customWidth="1"/>
    <col min="12" max="12" width="16.42578125" style="11" bestFit="1" customWidth="1"/>
    <col min="13" max="13" width="6.28515625" style="14" bestFit="1" customWidth="1"/>
    <col min="14" max="14" width="3.5703125" style="10" bestFit="1" customWidth="1"/>
    <col min="15" max="25" width="9.7109375" style="10" customWidth="1"/>
    <col min="26" max="36" width="11.7109375" style="14" customWidth="1"/>
    <col min="37" max="16384" width="9.140625" style="1"/>
  </cols>
  <sheetData>
    <row r="1" spans="1:36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16" t="s">
        <v>29</v>
      </c>
      <c r="O1" s="15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16" t="s">
        <v>51</v>
      </c>
      <c r="Z1" s="15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4" t="s">
        <v>71</v>
      </c>
      <c r="AJ1" s="3" t="s">
        <v>73</v>
      </c>
    </row>
    <row r="2" spans="1:36">
      <c r="A2" s="9" t="s">
        <v>121</v>
      </c>
      <c r="B2" s="9" t="s">
        <v>123</v>
      </c>
      <c r="C2" s="9" t="s">
        <v>124</v>
      </c>
      <c r="D2" s="10">
        <v>1</v>
      </c>
      <c r="E2" s="11" t="s">
        <v>125</v>
      </c>
      <c r="F2" s="12">
        <v>42927</v>
      </c>
      <c r="G2" s="13">
        <v>17.164020000000001</v>
      </c>
      <c r="H2" s="13">
        <v>-61.732840000000003</v>
      </c>
      <c r="I2" s="11" t="s">
        <v>126</v>
      </c>
      <c r="J2" s="11" t="s">
        <v>122</v>
      </c>
      <c r="K2" s="11" t="s">
        <v>127</v>
      </c>
      <c r="L2" s="11" t="s">
        <v>128</v>
      </c>
      <c r="M2" s="14">
        <v>2.1</v>
      </c>
      <c r="N2" s="17">
        <v>2</v>
      </c>
      <c r="S2" s="10">
        <v>1</v>
      </c>
      <c r="V2" s="10">
        <v>1</v>
      </c>
      <c r="Y2" s="17"/>
      <c r="Z2" s="14" t="str">
        <f>IF(AND($N2,ISNUMBER(O2)),100*O2/$N2,"")</f>
        <v/>
      </c>
      <c r="AA2" s="14" t="str">
        <f>IF(AND($N2,ISNUMBER(P2)),100*P2/$N2,"")</f>
        <v/>
      </c>
      <c r="AB2" s="14" t="str">
        <f>IF(AND($N2,ISNUMBER(Q2)),100*Q2/$N2,"")</f>
        <v/>
      </c>
      <c r="AC2" s="14" t="str">
        <f>IF(AND($N2,ISNUMBER(R2)),100*R2/$N2,"")</f>
        <v/>
      </c>
      <c r="AD2" s="14">
        <f>IF(AND($N2,ISNUMBER(S2)),100*S2/$N2,"")</f>
        <v>50</v>
      </c>
      <c r="AE2" s="14" t="str">
        <f>IF(AND($N2,ISNUMBER(T2)),100*T2/$N2,"")</f>
        <v/>
      </c>
      <c r="AF2" s="14" t="str">
        <f>IF(AND($N2,ISNUMBER(U2)),100*U2/$N2,"")</f>
        <v/>
      </c>
      <c r="AG2" s="14">
        <f>IF(AND($N2,ISNUMBER(V2)),100*V2/$N2,"")</f>
        <v>50</v>
      </c>
      <c r="AH2" s="14" t="str">
        <f>IF(AND($N2,ISNUMBER(W2)),100*W2/$N2,"")</f>
        <v/>
      </c>
      <c r="AI2" s="14" t="str">
        <f>IF(AND($N2,ISNUMBER(X2)),100*X2/$N2,"")</f>
        <v/>
      </c>
      <c r="AJ2" s="14" t="str">
        <f>IF(AND($N2,ISNUMBER(Y2)),100*Y2/$N2,"")</f>
        <v/>
      </c>
    </row>
    <row r="3" spans="1:36">
      <c r="A3" s="9" t="s">
        <v>121</v>
      </c>
      <c r="B3" s="9" t="s">
        <v>123</v>
      </c>
      <c r="C3" s="9" t="s">
        <v>124</v>
      </c>
      <c r="D3" s="10">
        <v>2</v>
      </c>
      <c r="E3" s="11" t="s">
        <v>125</v>
      </c>
      <c r="F3" s="12">
        <v>42927</v>
      </c>
      <c r="G3" s="13">
        <v>17.164020000000001</v>
      </c>
      <c r="H3" s="13">
        <v>-61.732840000000003</v>
      </c>
      <c r="I3" s="11" t="s">
        <v>126</v>
      </c>
      <c r="J3" s="11" t="s">
        <v>122</v>
      </c>
      <c r="K3" s="11" t="s">
        <v>127</v>
      </c>
      <c r="L3" s="11" t="s">
        <v>128</v>
      </c>
      <c r="M3" s="14">
        <v>3.6</v>
      </c>
      <c r="N3" s="17">
        <v>7</v>
      </c>
      <c r="S3" s="10">
        <v>1</v>
      </c>
      <c r="T3" s="10">
        <v>3</v>
      </c>
      <c r="U3" s="10">
        <v>2</v>
      </c>
      <c r="V3" s="10">
        <v>1</v>
      </c>
      <c r="Y3" s="17"/>
      <c r="Z3" s="14" t="str">
        <f t="shared" ref="Z3:Z17" si="0">IF(AND($N3,ISNUMBER(O3)),100*O3/$N3,"")</f>
        <v/>
      </c>
      <c r="AA3" s="14" t="str">
        <f t="shared" ref="AA3:AA17" si="1">IF(AND($N3,ISNUMBER(P3)),100*P3/$N3,"")</f>
        <v/>
      </c>
      <c r="AB3" s="14" t="str">
        <f t="shared" ref="AB3:AB17" si="2">IF(AND($N3,ISNUMBER(Q3)),100*Q3/$N3,"")</f>
        <v/>
      </c>
      <c r="AC3" s="14" t="str">
        <f t="shared" ref="AC3:AC17" si="3">IF(AND($N3,ISNUMBER(R3)),100*R3/$N3,"")</f>
        <v/>
      </c>
      <c r="AD3" s="14">
        <f t="shared" ref="AD3:AD17" si="4">IF(AND($N3,ISNUMBER(S3)),100*S3/$N3,"")</f>
        <v>14.285714285714286</v>
      </c>
      <c r="AE3" s="14">
        <f t="shared" ref="AE3:AE17" si="5">IF(AND($N3,ISNUMBER(T3)),100*T3/$N3,"")</f>
        <v>42.857142857142854</v>
      </c>
      <c r="AF3" s="14">
        <f t="shared" ref="AF3:AF17" si="6">IF(AND($N3,ISNUMBER(U3)),100*U3/$N3,"")</f>
        <v>28.571428571428573</v>
      </c>
      <c r="AG3" s="14">
        <f t="shared" ref="AG3:AG17" si="7">IF(AND($N3,ISNUMBER(V3)),100*V3/$N3,"")</f>
        <v>14.285714285714286</v>
      </c>
      <c r="AH3" s="14" t="str">
        <f t="shared" ref="AH3:AH17" si="8">IF(AND($N3,ISNUMBER(W3)),100*W3/$N3,"")</f>
        <v/>
      </c>
      <c r="AI3" s="14" t="str">
        <f t="shared" ref="AI3:AI17" si="9">IF(AND($N3,ISNUMBER(X3)),100*X3/$N3,"")</f>
        <v/>
      </c>
      <c r="AJ3" s="14" t="str">
        <f t="shared" ref="AJ3:AJ17" si="10">IF(AND($N3,ISNUMBER(Y3)),100*Y3/$N3,"")</f>
        <v/>
      </c>
    </row>
    <row r="4" spans="1:36">
      <c r="A4" s="9" t="s">
        <v>121</v>
      </c>
      <c r="B4" s="9" t="s">
        <v>129</v>
      </c>
      <c r="C4" s="9" t="s">
        <v>130</v>
      </c>
      <c r="D4" s="10">
        <v>1</v>
      </c>
      <c r="E4" s="11" t="s">
        <v>125</v>
      </c>
      <c r="F4" s="12">
        <v>42927</v>
      </c>
      <c r="G4" s="13">
        <v>17.181139999999999</v>
      </c>
      <c r="H4" s="13">
        <v>-61.755290000000002</v>
      </c>
      <c r="I4" s="11" t="s">
        <v>131</v>
      </c>
      <c r="J4" s="11" t="s">
        <v>122</v>
      </c>
      <c r="K4" s="11" t="s">
        <v>127</v>
      </c>
      <c r="L4" s="11" t="s">
        <v>128</v>
      </c>
      <c r="M4" s="14">
        <v>7.3</v>
      </c>
      <c r="N4" s="17">
        <v>0</v>
      </c>
      <c r="Y4" s="17"/>
      <c r="Z4" s="14" t="str">
        <f t="shared" si="0"/>
        <v/>
      </c>
      <c r="AA4" s="14" t="str">
        <f t="shared" si="1"/>
        <v/>
      </c>
      <c r="AB4" s="14" t="str">
        <f t="shared" si="2"/>
        <v/>
      </c>
      <c r="AC4" s="14" t="str">
        <f t="shared" si="3"/>
        <v/>
      </c>
      <c r="AD4" s="14" t="str">
        <f t="shared" si="4"/>
        <v/>
      </c>
      <c r="AE4" s="14" t="str">
        <f t="shared" si="5"/>
        <v/>
      </c>
      <c r="AF4" s="14" t="str">
        <f t="shared" si="6"/>
        <v/>
      </c>
      <c r="AG4" s="14" t="str">
        <f t="shared" si="7"/>
        <v/>
      </c>
      <c r="AH4" s="14" t="str">
        <f t="shared" si="8"/>
        <v/>
      </c>
      <c r="AI4" s="14" t="str">
        <f t="shared" si="9"/>
        <v/>
      </c>
      <c r="AJ4" s="14" t="str">
        <f t="shared" si="10"/>
        <v/>
      </c>
    </row>
    <row r="5" spans="1:36">
      <c r="A5" s="9" t="s">
        <v>121</v>
      </c>
      <c r="B5" s="9" t="s">
        <v>129</v>
      </c>
      <c r="C5" s="9" t="s">
        <v>130</v>
      </c>
      <c r="D5" s="10">
        <v>2</v>
      </c>
      <c r="E5" s="11" t="s">
        <v>125</v>
      </c>
      <c r="F5" s="12">
        <v>42927</v>
      </c>
      <c r="G5" s="13">
        <v>17.181139999999999</v>
      </c>
      <c r="H5" s="13">
        <v>-61.755290000000002</v>
      </c>
      <c r="I5" s="11" t="s">
        <v>131</v>
      </c>
      <c r="J5" s="11" t="s">
        <v>122</v>
      </c>
      <c r="K5" s="11" t="s">
        <v>127</v>
      </c>
      <c r="L5" s="11" t="s">
        <v>128</v>
      </c>
      <c r="M5" s="14">
        <v>6.6</v>
      </c>
      <c r="N5" s="17">
        <v>0</v>
      </c>
      <c r="Y5" s="17"/>
      <c r="Z5" s="14" t="str">
        <f t="shared" si="0"/>
        <v/>
      </c>
      <c r="AA5" s="14" t="str">
        <f t="shared" si="1"/>
        <v/>
      </c>
      <c r="AB5" s="14" t="str">
        <f t="shared" si="2"/>
        <v/>
      </c>
      <c r="AC5" s="14" t="str">
        <f t="shared" si="3"/>
        <v/>
      </c>
      <c r="AD5" s="14" t="str">
        <f t="shared" si="4"/>
        <v/>
      </c>
      <c r="AE5" s="14" t="str">
        <f t="shared" si="5"/>
        <v/>
      </c>
      <c r="AF5" s="14" t="str">
        <f t="shared" si="6"/>
        <v/>
      </c>
      <c r="AG5" s="14" t="str">
        <f t="shared" si="7"/>
        <v/>
      </c>
      <c r="AH5" s="14" t="str">
        <f t="shared" si="8"/>
        <v/>
      </c>
      <c r="AI5" s="14" t="str">
        <f t="shared" si="9"/>
        <v/>
      </c>
      <c r="AJ5" s="14" t="str">
        <f t="shared" si="10"/>
        <v/>
      </c>
    </row>
    <row r="6" spans="1:36">
      <c r="A6" s="9" t="s">
        <v>121</v>
      </c>
      <c r="B6" s="9" t="s">
        <v>132</v>
      </c>
      <c r="C6" s="9" t="s">
        <v>133</v>
      </c>
      <c r="D6" s="10">
        <v>1</v>
      </c>
      <c r="E6" s="11" t="s">
        <v>125</v>
      </c>
      <c r="F6" s="12">
        <v>42929</v>
      </c>
      <c r="G6" s="13">
        <v>17.14676</v>
      </c>
      <c r="H6" s="13">
        <v>-61.72824</v>
      </c>
      <c r="I6" s="11" t="s">
        <v>134</v>
      </c>
      <c r="J6" s="11" t="s">
        <v>122</v>
      </c>
      <c r="K6" s="11" t="s">
        <v>127</v>
      </c>
      <c r="L6" s="11" t="s">
        <v>128</v>
      </c>
      <c r="M6" s="14">
        <v>2.8</v>
      </c>
      <c r="N6" s="17">
        <v>0</v>
      </c>
      <c r="Y6" s="17"/>
      <c r="Z6" s="14" t="str">
        <f t="shared" si="0"/>
        <v/>
      </c>
      <c r="AA6" s="14" t="str">
        <f t="shared" si="1"/>
        <v/>
      </c>
      <c r="AB6" s="14" t="str">
        <f t="shared" si="2"/>
        <v/>
      </c>
      <c r="AC6" s="14" t="str">
        <f t="shared" si="3"/>
        <v/>
      </c>
      <c r="AD6" s="14" t="str">
        <f t="shared" si="4"/>
        <v/>
      </c>
      <c r="AE6" s="14" t="str">
        <f t="shared" si="5"/>
        <v/>
      </c>
      <c r="AF6" s="14" t="str">
        <f t="shared" si="6"/>
        <v/>
      </c>
      <c r="AG6" s="14" t="str">
        <f t="shared" si="7"/>
        <v/>
      </c>
      <c r="AH6" s="14" t="str">
        <f t="shared" si="8"/>
        <v/>
      </c>
      <c r="AI6" s="14" t="str">
        <f t="shared" si="9"/>
        <v/>
      </c>
      <c r="AJ6" s="14" t="str">
        <f t="shared" si="10"/>
        <v/>
      </c>
    </row>
    <row r="7" spans="1:36">
      <c r="A7" s="9" t="s">
        <v>121</v>
      </c>
      <c r="B7" s="9" t="s">
        <v>132</v>
      </c>
      <c r="C7" s="9" t="s">
        <v>133</v>
      </c>
      <c r="D7" s="10">
        <v>2</v>
      </c>
      <c r="E7" s="11" t="s">
        <v>125</v>
      </c>
      <c r="F7" s="12">
        <v>42929</v>
      </c>
      <c r="G7" s="13">
        <v>17.14676</v>
      </c>
      <c r="H7" s="13">
        <v>-61.72824</v>
      </c>
      <c r="I7" s="11" t="s">
        <v>134</v>
      </c>
      <c r="J7" s="11" t="s">
        <v>122</v>
      </c>
      <c r="K7" s="11" t="s">
        <v>127</v>
      </c>
      <c r="L7" s="11" t="s">
        <v>128</v>
      </c>
      <c r="M7" s="14">
        <v>2.8</v>
      </c>
      <c r="N7" s="17">
        <v>0</v>
      </c>
      <c r="Y7" s="17"/>
      <c r="Z7" s="14" t="str">
        <f t="shared" si="0"/>
        <v/>
      </c>
      <c r="AA7" s="14" t="str">
        <f t="shared" si="1"/>
        <v/>
      </c>
      <c r="AB7" s="14" t="str">
        <f t="shared" si="2"/>
        <v/>
      </c>
      <c r="AC7" s="14" t="str">
        <f t="shared" si="3"/>
        <v/>
      </c>
      <c r="AD7" s="14" t="str">
        <f t="shared" si="4"/>
        <v/>
      </c>
      <c r="AE7" s="14" t="str">
        <f t="shared" si="5"/>
        <v/>
      </c>
      <c r="AF7" s="14" t="str">
        <f t="shared" si="6"/>
        <v/>
      </c>
      <c r="AG7" s="14" t="str">
        <f t="shared" si="7"/>
        <v/>
      </c>
      <c r="AH7" s="14" t="str">
        <f t="shared" si="8"/>
        <v/>
      </c>
      <c r="AI7" s="14" t="str">
        <f t="shared" si="9"/>
        <v/>
      </c>
      <c r="AJ7" s="14" t="str">
        <f t="shared" si="10"/>
        <v/>
      </c>
    </row>
    <row r="8" spans="1:36">
      <c r="A8" s="9" t="s">
        <v>121</v>
      </c>
      <c r="B8" s="9" t="s">
        <v>135</v>
      </c>
      <c r="C8" s="9" t="s">
        <v>136</v>
      </c>
      <c r="D8" s="10">
        <v>1</v>
      </c>
      <c r="E8" s="11" t="s">
        <v>125</v>
      </c>
      <c r="F8" s="12">
        <v>42927</v>
      </c>
      <c r="G8" s="13">
        <v>17.189579999999999</v>
      </c>
      <c r="H8" s="13">
        <v>-61.789119999999997</v>
      </c>
      <c r="I8" s="11" t="s">
        <v>131</v>
      </c>
      <c r="J8" s="11" t="s">
        <v>122</v>
      </c>
      <c r="K8" s="11" t="s">
        <v>127</v>
      </c>
      <c r="L8" s="11" t="s">
        <v>128</v>
      </c>
      <c r="M8" s="14">
        <v>10.7</v>
      </c>
      <c r="N8" s="17">
        <v>12</v>
      </c>
      <c r="R8" s="10">
        <v>2</v>
      </c>
      <c r="T8" s="10">
        <v>4</v>
      </c>
      <c r="U8" s="10">
        <v>5</v>
      </c>
      <c r="V8" s="10">
        <v>1</v>
      </c>
      <c r="Y8" s="17"/>
      <c r="Z8" s="14" t="str">
        <f t="shared" si="0"/>
        <v/>
      </c>
      <c r="AA8" s="14" t="str">
        <f t="shared" si="1"/>
        <v/>
      </c>
      <c r="AB8" s="14" t="str">
        <f t="shared" si="2"/>
        <v/>
      </c>
      <c r="AC8" s="14">
        <f t="shared" si="3"/>
        <v>16.666666666666668</v>
      </c>
      <c r="AD8" s="14" t="str">
        <f t="shared" si="4"/>
        <v/>
      </c>
      <c r="AE8" s="14">
        <f t="shared" si="5"/>
        <v>33.333333333333336</v>
      </c>
      <c r="AF8" s="14">
        <f t="shared" si="6"/>
        <v>41.666666666666664</v>
      </c>
      <c r="AG8" s="14">
        <f t="shared" si="7"/>
        <v>8.3333333333333339</v>
      </c>
      <c r="AH8" s="14" t="str">
        <f t="shared" si="8"/>
        <v/>
      </c>
      <c r="AI8" s="14" t="str">
        <f t="shared" si="9"/>
        <v/>
      </c>
      <c r="AJ8" s="14" t="str">
        <f t="shared" si="10"/>
        <v/>
      </c>
    </row>
    <row r="9" spans="1:36">
      <c r="A9" s="9" t="s">
        <v>121</v>
      </c>
      <c r="B9" s="9" t="s">
        <v>135</v>
      </c>
      <c r="C9" s="9" t="s">
        <v>136</v>
      </c>
      <c r="D9" s="10">
        <v>2</v>
      </c>
      <c r="E9" s="11" t="s">
        <v>125</v>
      </c>
      <c r="F9" s="12">
        <v>42927</v>
      </c>
      <c r="G9" s="13">
        <v>17.189579999999999</v>
      </c>
      <c r="H9" s="13">
        <v>-61.789119999999997</v>
      </c>
      <c r="I9" s="11" t="s">
        <v>131</v>
      </c>
      <c r="J9" s="11" t="s">
        <v>122</v>
      </c>
      <c r="K9" s="11" t="s">
        <v>127</v>
      </c>
      <c r="L9" s="11" t="s">
        <v>128</v>
      </c>
      <c r="M9" s="14">
        <v>10.7</v>
      </c>
      <c r="N9" s="17">
        <v>9</v>
      </c>
      <c r="R9" s="10">
        <v>1</v>
      </c>
      <c r="S9" s="10">
        <v>1</v>
      </c>
      <c r="T9" s="10">
        <v>3</v>
      </c>
      <c r="U9" s="10">
        <v>2</v>
      </c>
      <c r="W9" s="10">
        <v>2</v>
      </c>
      <c r="Y9" s="17"/>
      <c r="Z9" s="14" t="str">
        <f t="shared" si="0"/>
        <v/>
      </c>
      <c r="AA9" s="14" t="str">
        <f t="shared" si="1"/>
        <v/>
      </c>
      <c r="AB9" s="14" t="str">
        <f t="shared" si="2"/>
        <v/>
      </c>
      <c r="AC9" s="14">
        <f t="shared" si="3"/>
        <v>11.111111111111111</v>
      </c>
      <c r="AD9" s="14">
        <f t="shared" si="4"/>
        <v>11.111111111111111</v>
      </c>
      <c r="AE9" s="14">
        <f t="shared" si="5"/>
        <v>33.333333333333336</v>
      </c>
      <c r="AF9" s="14">
        <f t="shared" si="6"/>
        <v>22.222222222222221</v>
      </c>
      <c r="AG9" s="14" t="str">
        <f t="shared" si="7"/>
        <v/>
      </c>
      <c r="AH9" s="14">
        <f t="shared" si="8"/>
        <v>22.222222222222221</v>
      </c>
      <c r="AI9" s="14" t="str">
        <f t="shared" si="9"/>
        <v/>
      </c>
      <c r="AJ9" s="14" t="str">
        <f t="shared" si="10"/>
        <v/>
      </c>
    </row>
    <row r="10" spans="1:36">
      <c r="A10" s="9" t="s">
        <v>121</v>
      </c>
      <c r="B10" s="9" t="s">
        <v>137</v>
      </c>
      <c r="C10" s="9" t="s">
        <v>138</v>
      </c>
      <c r="D10" s="10">
        <v>1</v>
      </c>
      <c r="E10" s="11" t="s">
        <v>125</v>
      </c>
      <c r="F10" s="12">
        <v>42928</v>
      </c>
      <c r="G10" s="13">
        <v>17.06484</v>
      </c>
      <c r="H10" s="13">
        <v>-61.667099999999998</v>
      </c>
      <c r="I10" s="11" t="s">
        <v>131</v>
      </c>
      <c r="J10" s="11" t="s">
        <v>122</v>
      </c>
      <c r="K10" s="11" t="s">
        <v>127</v>
      </c>
      <c r="L10" s="11" t="s">
        <v>128</v>
      </c>
      <c r="M10" s="14">
        <v>8.1999999999999993</v>
      </c>
      <c r="N10" s="17">
        <v>2</v>
      </c>
      <c r="S10" s="10">
        <v>1</v>
      </c>
      <c r="W10" s="10">
        <v>1</v>
      </c>
      <c r="Y10" s="17"/>
      <c r="Z10" s="14" t="str">
        <f t="shared" si="0"/>
        <v/>
      </c>
      <c r="AA10" s="14" t="str">
        <f t="shared" si="1"/>
        <v/>
      </c>
      <c r="AB10" s="14" t="str">
        <f t="shared" si="2"/>
        <v/>
      </c>
      <c r="AC10" s="14" t="str">
        <f t="shared" si="3"/>
        <v/>
      </c>
      <c r="AD10" s="14">
        <f t="shared" si="4"/>
        <v>50</v>
      </c>
      <c r="AE10" s="14" t="str">
        <f t="shared" si="5"/>
        <v/>
      </c>
      <c r="AF10" s="14" t="str">
        <f t="shared" si="6"/>
        <v/>
      </c>
      <c r="AG10" s="14" t="str">
        <f t="shared" si="7"/>
        <v/>
      </c>
      <c r="AH10" s="14">
        <f t="shared" si="8"/>
        <v>50</v>
      </c>
      <c r="AI10" s="14" t="str">
        <f t="shared" si="9"/>
        <v/>
      </c>
      <c r="AJ10" s="14" t="str">
        <f t="shared" si="10"/>
        <v/>
      </c>
    </row>
    <row r="11" spans="1:36">
      <c r="A11" s="9" t="s">
        <v>121</v>
      </c>
      <c r="B11" s="9" t="s">
        <v>137</v>
      </c>
      <c r="C11" s="9" t="s">
        <v>138</v>
      </c>
      <c r="D11" s="10">
        <v>2</v>
      </c>
      <c r="E11" s="11" t="s">
        <v>125</v>
      </c>
      <c r="F11" s="12">
        <v>42928</v>
      </c>
      <c r="G11" s="13">
        <v>17.06484</v>
      </c>
      <c r="H11" s="13">
        <v>-61.667099999999998</v>
      </c>
      <c r="I11" s="11" t="s">
        <v>131</v>
      </c>
      <c r="J11" s="11" t="s">
        <v>122</v>
      </c>
      <c r="K11" s="11" t="s">
        <v>127</v>
      </c>
      <c r="L11" s="11" t="s">
        <v>128</v>
      </c>
      <c r="M11" s="14">
        <v>8.4</v>
      </c>
      <c r="N11" s="17">
        <v>0</v>
      </c>
      <c r="Y11" s="17"/>
      <c r="Z11" s="14" t="str">
        <f t="shared" si="0"/>
        <v/>
      </c>
      <c r="AA11" s="14" t="str">
        <f t="shared" si="1"/>
        <v/>
      </c>
      <c r="AB11" s="14" t="str">
        <f t="shared" si="2"/>
        <v/>
      </c>
      <c r="AC11" s="14" t="str">
        <f t="shared" si="3"/>
        <v/>
      </c>
      <c r="AD11" s="14" t="str">
        <f t="shared" si="4"/>
        <v/>
      </c>
      <c r="AE11" s="14" t="str">
        <f t="shared" si="5"/>
        <v/>
      </c>
      <c r="AF11" s="14" t="str">
        <f t="shared" si="6"/>
        <v/>
      </c>
      <c r="AG11" s="14" t="str">
        <f t="shared" si="7"/>
        <v/>
      </c>
      <c r="AH11" s="14" t="str">
        <f t="shared" si="8"/>
        <v/>
      </c>
      <c r="AI11" s="14" t="str">
        <f t="shared" si="9"/>
        <v/>
      </c>
      <c r="AJ11" s="14" t="str">
        <f t="shared" si="10"/>
        <v/>
      </c>
    </row>
    <row r="12" spans="1:36">
      <c r="A12" s="9" t="s">
        <v>121</v>
      </c>
      <c r="B12" s="9" t="s">
        <v>139</v>
      </c>
      <c r="C12" s="9" t="s">
        <v>140</v>
      </c>
      <c r="D12" s="10">
        <v>1</v>
      </c>
      <c r="E12" s="11" t="s">
        <v>125</v>
      </c>
      <c r="F12" s="12">
        <v>42928</v>
      </c>
      <c r="G12" s="13">
        <v>17.142430000000001</v>
      </c>
      <c r="H12" s="13">
        <v>-61.724319999999999</v>
      </c>
      <c r="I12" s="11" t="s">
        <v>134</v>
      </c>
      <c r="J12" s="11" t="s">
        <v>122</v>
      </c>
      <c r="K12" s="11" t="s">
        <v>127</v>
      </c>
      <c r="L12" s="11" t="s">
        <v>128</v>
      </c>
      <c r="M12" s="14">
        <v>1.2</v>
      </c>
      <c r="N12" s="17">
        <v>0</v>
      </c>
      <c r="Y12" s="17"/>
      <c r="Z12" s="14" t="str">
        <f t="shared" si="0"/>
        <v/>
      </c>
      <c r="AA12" s="14" t="str">
        <f t="shared" si="1"/>
        <v/>
      </c>
      <c r="AB12" s="14" t="str">
        <f t="shared" si="2"/>
        <v/>
      </c>
      <c r="AC12" s="14" t="str">
        <f t="shared" si="3"/>
        <v/>
      </c>
      <c r="AD12" s="14" t="str">
        <f t="shared" si="4"/>
        <v/>
      </c>
      <c r="AE12" s="14" t="str">
        <f t="shared" si="5"/>
        <v/>
      </c>
      <c r="AF12" s="14" t="str">
        <f t="shared" si="6"/>
        <v/>
      </c>
      <c r="AG12" s="14" t="str">
        <f t="shared" si="7"/>
        <v/>
      </c>
      <c r="AH12" s="14" t="str">
        <f t="shared" si="8"/>
        <v/>
      </c>
      <c r="AI12" s="14" t="str">
        <f t="shared" si="9"/>
        <v/>
      </c>
      <c r="AJ12" s="14" t="str">
        <f t="shared" si="10"/>
        <v/>
      </c>
    </row>
    <row r="13" spans="1:36">
      <c r="A13" s="9" t="s">
        <v>121</v>
      </c>
      <c r="B13" s="9" t="s">
        <v>139</v>
      </c>
      <c r="C13" s="9" t="s">
        <v>140</v>
      </c>
      <c r="D13" s="10">
        <v>2</v>
      </c>
      <c r="E13" s="11" t="s">
        <v>125</v>
      </c>
      <c r="F13" s="12">
        <v>42928</v>
      </c>
      <c r="G13" s="13">
        <v>17.142430000000001</v>
      </c>
      <c r="H13" s="13">
        <v>-61.724319999999999</v>
      </c>
      <c r="I13" s="11" t="s">
        <v>134</v>
      </c>
      <c r="J13" s="11" t="s">
        <v>122</v>
      </c>
      <c r="K13" s="11" t="s">
        <v>127</v>
      </c>
      <c r="L13" s="11" t="s">
        <v>128</v>
      </c>
      <c r="M13" s="14">
        <v>1.6</v>
      </c>
      <c r="N13" s="17">
        <v>1</v>
      </c>
      <c r="T13" s="10">
        <v>1</v>
      </c>
      <c r="Y13" s="17"/>
      <c r="Z13" s="14" t="str">
        <f t="shared" si="0"/>
        <v/>
      </c>
      <c r="AA13" s="14" t="str">
        <f t="shared" si="1"/>
        <v/>
      </c>
      <c r="AB13" s="14" t="str">
        <f t="shared" si="2"/>
        <v/>
      </c>
      <c r="AC13" s="14" t="str">
        <f t="shared" si="3"/>
        <v/>
      </c>
      <c r="AD13" s="14" t="str">
        <f t="shared" si="4"/>
        <v/>
      </c>
      <c r="AE13" s="14">
        <f t="shared" si="5"/>
        <v>100</v>
      </c>
      <c r="AF13" s="14" t="str">
        <f t="shared" si="6"/>
        <v/>
      </c>
      <c r="AG13" s="14" t="str">
        <f t="shared" si="7"/>
        <v/>
      </c>
      <c r="AH13" s="14" t="str">
        <f t="shared" si="8"/>
        <v/>
      </c>
      <c r="AI13" s="14" t="str">
        <f t="shared" si="9"/>
        <v/>
      </c>
      <c r="AJ13" s="14" t="str">
        <f t="shared" si="10"/>
        <v/>
      </c>
    </row>
    <row r="14" spans="1:36">
      <c r="A14" s="9" t="s">
        <v>121</v>
      </c>
      <c r="B14" s="9" t="s">
        <v>141</v>
      </c>
      <c r="C14" s="9" t="s">
        <v>142</v>
      </c>
      <c r="D14" s="10">
        <v>1</v>
      </c>
      <c r="E14" s="11" t="s">
        <v>125</v>
      </c>
      <c r="F14" s="12">
        <v>42929</v>
      </c>
      <c r="G14" s="13">
        <v>17.120339999999999</v>
      </c>
      <c r="H14" s="13">
        <v>-61.709200000000003</v>
      </c>
      <c r="I14" s="11" t="s">
        <v>131</v>
      </c>
      <c r="J14" s="11" t="s">
        <v>122</v>
      </c>
      <c r="K14" s="11" t="s">
        <v>127</v>
      </c>
      <c r="L14" s="11" t="s">
        <v>128</v>
      </c>
      <c r="M14" s="14">
        <v>7.4</v>
      </c>
      <c r="N14" s="17">
        <v>0</v>
      </c>
      <c r="Y14" s="17"/>
      <c r="Z14" s="14" t="str">
        <f t="shared" si="0"/>
        <v/>
      </c>
      <c r="AA14" s="14" t="str">
        <f t="shared" si="1"/>
        <v/>
      </c>
      <c r="AB14" s="14" t="str">
        <f t="shared" si="2"/>
        <v/>
      </c>
      <c r="AC14" s="14" t="str">
        <f t="shared" si="3"/>
        <v/>
      </c>
      <c r="AD14" s="14" t="str">
        <f t="shared" si="4"/>
        <v/>
      </c>
      <c r="AE14" s="14" t="str">
        <f t="shared" si="5"/>
        <v/>
      </c>
      <c r="AF14" s="14" t="str">
        <f t="shared" si="6"/>
        <v/>
      </c>
      <c r="AG14" s="14" t="str">
        <f t="shared" si="7"/>
        <v/>
      </c>
      <c r="AH14" s="14" t="str">
        <f t="shared" si="8"/>
        <v/>
      </c>
      <c r="AI14" s="14" t="str">
        <f t="shared" si="9"/>
        <v/>
      </c>
      <c r="AJ14" s="14" t="str">
        <f t="shared" si="10"/>
        <v/>
      </c>
    </row>
    <row r="15" spans="1:36">
      <c r="A15" s="9" t="s">
        <v>121</v>
      </c>
      <c r="B15" s="9" t="s">
        <v>141</v>
      </c>
      <c r="C15" s="9" t="s">
        <v>142</v>
      </c>
      <c r="D15" s="10">
        <v>2</v>
      </c>
      <c r="E15" s="11" t="s">
        <v>125</v>
      </c>
      <c r="F15" s="12">
        <v>42929</v>
      </c>
      <c r="G15" s="13">
        <v>17.120339999999999</v>
      </c>
      <c r="H15" s="13">
        <v>-61.709200000000003</v>
      </c>
      <c r="I15" s="11" t="s">
        <v>131</v>
      </c>
      <c r="J15" s="11" t="s">
        <v>122</v>
      </c>
      <c r="K15" s="11" t="s">
        <v>127</v>
      </c>
      <c r="L15" s="11" t="s">
        <v>128</v>
      </c>
      <c r="M15" s="14">
        <v>7.6</v>
      </c>
      <c r="N15" s="17">
        <v>0</v>
      </c>
      <c r="Y15" s="17"/>
      <c r="Z15" s="14" t="str">
        <f t="shared" si="0"/>
        <v/>
      </c>
      <c r="AA15" s="14" t="str">
        <f t="shared" si="1"/>
        <v/>
      </c>
      <c r="AB15" s="14" t="str">
        <f t="shared" si="2"/>
        <v/>
      </c>
      <c r="AC15" s="14" t="str">
        <f t="shared" si="3"/>
        <v/>
      </c>
      <c r="AD15" s="14" t="str">
        <f t="shared" si="4"/>
        <v/>
      </c>
      <c r="AE15" s="14" t="str">
        <f t="shared" si="5"/>
        <v/>
      </c>
      <c r="AF15" s="14" t="str">
        <f t="shared" si="6"/>
        <v/>
      </c>
      <c r="AG15" s="14" t="str">
        <f t="shared" si="7"/>
        <v/>
      </c>
      <c r="AH15" s="14" t="str">
        <f t="shared" si="8"/>
        <v/>
      </c>
      <c r="AI15" s="14" t="str">
        <f t="shared" si="9"/>
        <v/>
      </c>
      <c r="AJ15" s="14" t="str">
        <f t="shared" si="10"/>
        <v/>
      </c>
    </row>
    <row r="16" spans="1:36">
      <c r="A16" s="9" t="s">
        <v>121</v>
      </c>
      <c r="B16" s="9" t="s">
        <v>143</v>
      </c>
      <c r="C16" s="9" t="s">
        <v>144</v>
      </c>
      <c r="D16" s="10">
        <v>1</v>
      </c>
      <c r="E16" s="11" t="s">
        <v>125</v>
      </c>
      <c r="F16" s="12">
        <v>42929</v>
      </c>
      <c r="G16" s="13">
        <v>17.13908</v>
      </c>
      <c r="H16" s="13">
        <v>-61.720869999999998</v>
      </c>
      <c r="I16" s="11" t="s">
        <v>145</v>
      </c>
      <c r="J16" s="11" t="s">
        <v>122</v>
      </c>
      <c r="K16" s="11" t="s">
        <v>127</v>
      </c>
      <c r="L16" s="11" t="s">
        <v>128</v>
      </c>
      <c r="M16" s="14">
        <v>3.9</v>
      </c>
      <c r="N16" s="17">
        <v>0</v>
      </c>
      <c r="Y16" s="17"/>
      <c r="Z16" s="14" t="str">
        <f t="shared" si="0"/>
        <v/>
      </c>
      <c r="AA16" s="14" t="str">
        <f t="shared" si="1"/>
        <v/>
      </c>
      <c r="AB16" s="14" t="str">
        <f t="shared" si="2"/>
        <v/>
      </c>
      <c r="AC16" s="14" t="str">
        <f t="shared" si="3"/>
        <v/>
      </c>
      <c r="AD16" s="14" t="str">
        <f t="shared" si="4"/>
        <v/>
      </c>
      <c r="AE16" s="14" t="str">
        <f t="shared" si="5"/>
        <v/>
      </c>
      <c r="AF16" s="14" t="str">
        <f t="shared" si="6"/>
        <v/>
      </c>
      <c r="AG16" s="14" t="str">
        <f t="shared" si="7"/>
        <v/>
      </c>
      <c r="AH16" s="14" t="str">
        <f t="shared" si="8"/>
        <v/>
      </c>
      <c r="AI16" s="14" t="str">
        <f t="shared" si="9"/>
        <v/>
      </c>
      <c r="AJ16" s="14" t="str">
        <f t="shared" si="10"/>
        <v/>
      </c>
    </row>
    <row r="17" spans="1:36">
      <c r="A17" s="9" t="s">
        <v>121</v>
      </c>
      <c r="B17" s="9" t="s">
        <v>143</v>
      </c>
      <c r="C17" s="9" t="s">
        <v>144</v>
      </c>
      <c r="D17" s="10">
        <v>2</v>
      </c>
      <c r="E17" s="11" t="s">
        <v>125</v>
      </c>
      <c r="F17" s="12">
        <v>42929</v>
      </c>
      <c r="G17" s="13">
        <v>17.13908</v>
      </c>
      <c r="H17" s="13">
        <v>-61.720869999999998</v>
      </c>
      <c r="I17" s="11" t="s">
        <v>145</v>
      </c>
      <c r="J17" s="11" t="s">
        <v>122</v>
      </c>
      <c r="K17" s="11" t="s">
        <v>127</v>
      </c>
      <c r="L17" s="11" t="s">
        <v>128</v>
      </c>
      <c r="M17" s="14">
        <v>4.3</v>
      </c>
      <c r="N17" s="17">
        <v>0</v>
      </c>
      <c r="Y17" s="17"/>
      <c r="Z17" s="14" t="str">
        <f t="shared" si="0"/>
        <v/>
      </c>
      <c r="AA17" s="14" t="str">
        <f t="shared" si="1"/>
        <v/>
      </c>
      <c r="AB17" s="14" t="str">
        <f t="shared" si="2"/>
        <v/>
      </c>
      <c r="AC17" s="14" t="str">
        <f t="shared" si="3"/>
        <v/>
      </c>
      <c r="AD17" s="14" t="str">
        <f t="shared" si="4"/>
        <v/>
      </c>
      <c r="AE17" s="14" t="str">
        <f t="shared" si="5"/>
        <v/>
      </c>
      <c r="AF17" s="14" t="str">
        <f t="shared" si="6"/>
        <v/>
      </c>
      <c r="AG17" s="14" t="str">
        <f t="shared" si="7"/>
        <v/>
      </c>
      <c r="AH17" s="14" t="str">
        <f t="shared" si="8"/>
        <v/>
      </c>
      <c r="AI17" s="14" t="str">
        <f t="shared" si="9"/>
        <v/>
      </c>
      <c r="AJ17" s="14" t="str">
        <f t="shared" si="10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J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6" style="10" bestFit="1" customWidth="1"/>
    <col min="5" max="5" width="9.140625" style="11"/>
    <col min="6" max="6" width="10.140625" style="12" bestFit="1" customWidth="1"/>
    <col min="7" max="7" width="8.5703125" style="13" bestFit="1" customWidth="1"/>
    <col min="8" max="8" width="10.140625" style="13" bestFit="1" customWidth="1"/>
    <col min="9" max="9" width="18.140625" style="11" bestFit="1" customWidth="1"/>
    <col min="10" max="10" width="10.42578125" style="11" bestFit="1" customWidth="1"/>
    <col min="11" max="11" width="12" style="11" bestFit="1" customWidth="1"/>
    <col min="12" max="12" width="16.42578125" style="11" bestFit="1" customWidth="1"/>
    <col min="13" max="13" width="6.28515625" style="14" bestFit="1" customWidth="1"/>
    <col min="14" max="14" width="3.5703125" style="10" bestFit="1" customWidth="1"/>
    <col min="15" max="25" width="9.7109375" style="10" customWidth="1"/>
    <col min="26" max="36" width="11.7109375" style="14" customWidth="1"/>
    <col min="37" max="16384" width="9.140625" style="1"/>
  </cols>
  <sheetData>
    <row r="1" spans="1:36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16" t="s">
        <v>29</v>
      </c>
      <c r="O1" s="15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16" t="s">
        <v>51</v>
      </c>
      <c r="Z1" s="15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4" t="s">
        <v>71</v>
      </c>
      <c r="AJ1" s="3" t="s">
        <v>73</v>
      </c>
    </row>
    <row r="2" spans="1:36">
      <c r="A2" s="9" t="s">
        <v>121</v>
      </c>
      <c r="B2" s="9" t="s">
        <v>123</v>
      </c>
      <c r="C2" s="9" t="s">
        <v>124</v>
      </c>
      <c r="D2" s="10">
        <v>1</v>
      </c>
      <c r="E2" s="11" t="s">
        <v>125</v>
      </c>
      <c r="F2" s="12">
        <v>42927</v>
      </c>
      <c r="G2" s="13">
        <v>17.164020000000001</v>
      </c>
      <c r="H2" s="13">
        <v>-61.732840000000003</v>
      </c>
      <c r="I2" s="11" t="s">
        <v>126</v>
      </c>
      <c r="J2" s="11" t="s">
        <v>122</v>
      </c>
      <c r="K2" s="11" t="s">
        <v>127</v>
      </c>
      <c r="L2" s="11" t="s">
        <v>128</v>
      </c>
      <c r="M2" s="14">
        <v>2.1</v>
      </c>
      <c r="N2" s="17">
        <v>2</v>
      </c>
      <c r="T2" s="10">
        <v>2</v>
      </c>
      <c r="Y2" s="17"/>
      <c r="Z2" s="14" t="str">
        <f>IF(AND($N2,ISNUMBER(O2)),100*O2/$N2,"")</f>
        <v/>
      </c>
      <c r="AA2" s="14" t="str">
        <f>IF(AND($N2,ISNUMBER(P2)),100*P2/$N2,"")</f>
        <v/>
      </c>
      <c r="AB2" s="14" t="str">
        <f>IF(AND($N2,ISNUMBER(Q2)),100*Q2/$N2,"")</f>
        <v/>
      </c>
      <c r="AC2" s="14" t="str">
        <f>IF(AND($N2,ISNUMBER(R2)),100*R2/$N2,"")</f>
        <v/>
      </c>
      <c r="AD2" s="14" t="str">
        <f>IF(AND($N2,ISNUMBER(S2)),100*S2/$N2,"")</f>
        <v/>
      </c>
      <c r="AE2" s="14">
        <f>IF(AND($N2,ISNUMBER(T2)),100*T2/$N2,"")</f>
        <v>100</v>
      </c>
      <c r="AF2" s="14" t="str">
        <f>IF(AND($N2,ISNUMBER(U2)),100*U2/$N2,"")</f>
        <v/>
      </c>
      <c r="AG2" s="14" t="str">
        <f>IF(AND($N2,ISNUMBER(V2)),100*V2/$N2,"")</f>
        <v/>
      </c>
      <c r="AH2" s="14" t="str">
        <f>IF(AND($N2,ISNUMBER(W2)),100*W2/$N2,"")</f>
        <v/>
      </c>
      <c r="AI2" s="14" t="str">
        <f>IF(AND($N2,ISNUMBER(X2)),100*X2/$N2,"")</f>
        <v/>
      </c>
      <c r="AJ2" s="14" t="str">
        <f>IF(AND($N2,ISNUMBER(Y2)),100*Y2/$N2,"")</f>
        <v/>
      </c>
    </row>
    <row r="3" spans="1:36">
      <c r="A3" s="9" t="s">
        <v>121</v>
      </c>
      <c r="B3" s="9" t="s">
        <v>123</v>
      </c>
      <c r="C3" s="9" t="s">
        <v>124</v>
      </c>
      <c r="D3" s="10">
        <v>2</v>
      </c>
      <c r="E3" s="11" t="s">
        <v>125</v>
      </c>
      <c r="F3" s="12">
        <v>42927</v>
      </c>
      <c r="G3" s="13">
        <v>17.164020000000001</v>
      </c>
      <c r="H3" s="13">
        <v>-61.732840000000003</v>
      </c>
      <c r="I3" s="11" t="s">
        <v>126</v>
      </c>
      <c r="J3" s="11" t="s">
        <v>122</v>
      </c>
      <c r="K3" s="11" t="s">
        <v>127</v>
      </c>
      <c r="L3" s="11" t="s">
        <v>128</v>
      </c>
      <c r="M3" s="14">
        <v>3.6</v>
      </c>
      <c r="N3" s="17">
        <v>6</v>
      </c>
      <c r="R3" s="10">
        <v>1</v>
      </c>
      <c r="S3" s="10">
        <v>3</v>
      </c>
      <c r="T3" s="10">
        <v>1</v>
      </c>
      <c r="V3" s="10">
        <v>1</v>
      </c>
      <c r="Y3" s="17"/>
      <c r="Z3" s="14" t="str">
        <f t="shared" ref="Z3:Z17" si="0">IF(AND($N3,ISNUMBER(O3)),100*O3/$N3,"")</f>
        <v/>
      </c>
      <c r="AA3" s="14" t="str">
        <f t="shared" ref="AA3:AA17" si="1">IF(AND($N3,ISNUMBER(P3)),100*P3/$N3,"")</f>
        <v/>
      </c>
      <c r="AB3" s="14" t="str">
        <f t="shared" ref="AB3:AB17" si="2">IF(AND($N3,ISNUMBER(Q3)),100*Q3/$N3,"")</f>
        <v/>
      </c>
      <c r="AC3" s="14">
        <f t="shared" ref="AC3:AC17" si="3">IF(AND($N3,ISNUMBER(R3)),100*R3/$N3,"")</f>
        <v>16.666666666666668</v>
      </c>
      <c r="AD3" s="14">
        <f t="shared" ref="AD3:AD17" si="4">IF(AND($N3,ISNUMBER(S3)),100*S3/$N3,"")</f>
        <v>50</v>
      </c>
      <c r="AE3" s="14">
        <f t="shared" ref="AE3:AE17" si="5">IF(AND($N3,ISNUMBER(T3)),100*T3/$N3,"")</f>
        <v>16.666666666666668</v>
      </c>
      <c r="AF3" s="14" t="str">
        <f t="shared" ref="AF3:AF17" si="6">IF(AND($N3,ISNUMBER(U3)),100*U3/$N3,"")</f>
        <v/>
      </c>
      <c r="AG3" s="14">
        <f t="shared" ref="AG3:AG17" si="7">IF(AND($N3,ISNUMBER(V3)),100*V3/$N3,"")</f>
        <v>16.666666666666668</v>
      </c>
      <c r="AH3" s="14" t="str">
        <f t="shared" ref="AH3:AH17" si="8">IF(AND($N3,ISNUMBER(W3)),100*W3/$N3,"")</f>
        <v/>
      </c>
      <c r="AI3" s="14" t="str">
        <f t="shared" ref="AI3:AI17" si="9">IF(AND($N3,ISNUMBER(X3)),100*X3/$N3,"")</f>
        <v/>
      </c>
      <c r="AJ3" s="14" t="str">
        <f t="shared" ref="AJ3:AJ17" si="10">IF(AND($N3,ISNUMBER(Y3)),100*Y3/$N3,"")</f>
        <v/>
      </c>
    </row>
    <row r="4" spans="1:36">
      <c r="A4" s="9" t="s">
        <v>121</v>
      </c>
      <c r="B4" s="9" t="s">
        <v>129</v>
      </c>
      <c r="C4" s="9" t="s">
        <v>130</v>
      </c>
      <c r="D4" s="10">
        <v>1</v>
      </c>
      <c r="E4" s="11" t="s">
        <v>125</v>
      </c>
      <c r="F4" s="12">
        <v>42927</v>
      </c>
      <c r="G4" s="13">
        <v>17.181139999999999</v>
      </c>
      <c r="H4" s="13">
        <v>-61.755290000000002</v>
      </c>
      <c r="I4" s="11" t="s">
        <v>131</v>
      </c>
      <c r="J4" s="11" t="s">
        <v>122</v>
      </c>
      <c r="K4" s="11" t="s">
        <v>127</v>
      </c>
      <c r="L4" s="11" t="s">
        <v>128</v>
      </c>
      <c r="M4" s="14">
        <v>7.3</v>
      </c>
      <c r="N4" s="17">
        <v>8</v>
      </c>
      <c r="R4" s="10">
        <v>2</v>
      </c>
      <c r="S4" s="10">
        <v>5</v>
      </c>
      <c r="T4" s="10">
        <v>1</v>
      </c>
      <c r="Y4" s="17"/>
      <c r="Z4" s="14" t="str">
        <f t="shared" si="0"/>
        <v/>
      </c>
      <c r="AA4" s="14" t="str">
        <f t="shared" si="1"/>
        <v/>
      </c>
      <c r="AB4" s="14" t="str">
        <f t="shared" si="2"/>
        <v/>
      </c>
      <c r="AC4" s="14">
        <f t="shared" si="3"/>
        <v>25</v>
      </c>
      <c r="AD4" s="14">
        <f t="shared" si="4"/>
        <v>62.5</v>
      </c>
      <c r="AE4" s="14">
        <f t="shared" si="5"/>
        <v>12.5</v>
      </c>
      <c r="AF4" s="14" t="str">
        <f t="shared" si="6"/>
        <v/>
      </c>
      <c r="AG4" s="14" t="str">
        <f t="shared" si="7"/>
        <v/>
      </c>
      <c r="AH4" s="14" t="str">
        <f t="shared" si="8"/>
        <v/>
      </c>
      <c r="AI4" s="14" t="str">
        <f t="shared" si="9"/>
        <v/>
      </c>
      <c r="AJ4" s="14" t="str">
        <f t="shared" si="10"/>
        <v/>
      </c>
    </row>
    <row r="5" spans="1:36">
      <c r="A5" s="9" t="s">
        <v>121</v>
      </c>
      <c r="B5" s="9" t="s">
        <v>129</v>
      </c>
      <c r="C5" s="9" t="s">
        <v>130</v>
      </c>
      <c r="D5" s="10">
        <v>2</v>
      </c>
      <c r="E5" s="11" t="s">
        <v>125</v>
      </c>
      <c r="F5" s="12">
        <v>42927</v>
      </c>
      <c r="G5" s="13">
        <v>17.181139999999999</v>
      </c>
      <c r="H5" s="13">
        <v>-61.755290000000002</v>
      </c>
      <c r="I5" s="11" t="s">
        <v>131</v>
      </c>
      <c r="J5" s="11" t="s">
        <v>122</v>
      </c>
      <c r="K5" s="11" t="s">
        <v>127</v>
      </c>
      <c r="L5" s="11" t="s">
        <v>128</v>
      </c>
      <c r="M5" s="14">
        <v>6.6</v>
      </c>
      <c r="N5" s="17">
        <v>4</v>
      </c>
      <c r="P5" s="10">
        <v>1</v>
      </c>
      <c r="Q5" s="10">
        <v>2</v>
      </c>
      <c r="R5" s="10">
        <v>1</v>
      </c>
      <c r="Y5" s="17"/>
      <c r="Z5" s="14" t="str">
        <f t="shared" si="0"/>
        <v/>
      </c>
      <c r="AA5" s="14">
        <f t="shared" si="1"/>
        <v>25</v>
      </c>
      <c r="AB5" s="14">
        <f t="shared" si="2"/>
        <v>50</v>
      </c>
      <c r="AC5" s="14">
        <f t="shared" si="3"/>
        <v>25</v>
      </c>
      <c r="AD5" s="14" t="str">
        <f t="shared" si="4"/>
        <v/>
      </c>
      <c r="AE5" s="14" t="str">
        <f t="shared" si="5"/>
        <v/>
      </c>
      <c r="AF5" s="14" t="str">
        <f t="shared" si="6"/>
        <v/>
      </c>
      <c r="AG5" s="14" t="str">
        <f t="shared" si="7"/>
        <v/>
      </c>
      <c r="AH5" s="14" t="str">
        <f t="shared" si="8"/>
        <v/>
      </c>
      <c r="AI5" s="14" t="str">
        <f t="shared" si="9"/>
        <v/>
      </c>
      <c r="AJ5" s="14" t="str">
        <f t="shared" si="10"/>
        <v/>
      </c>
    </row>
    <row r="6" spans="1:36">
      <c r="A6" s="9" t="s">
        <v>121</v>
      </c>
      <c r="B6" s="9" t="s">
        <v>132</v>
      </c>
      <c r="C6" s="9" t="s">
        <v>133</v>
      </c>
      <c r="D6" s="10">
        <v>1</v>
      </c>
      <c r="E6" s="11" t="s">
        <v>125</v>
      </c>
      <c r="F6" s="12">
        <v>42929</v>
      </c>
      <c r="G6" s="13">
        <v>17.14676</v>
      </c>
      <c r="H6" s="13">
        <v>-61.72824</v>
      </c>
      <c r="I6" s="11" t="s">
        <v>134</v>
      </c>
      <c r="J6" s="11" t="s">
        <v>122</v>
      </c>
      <c r="K6" s="11" t="s">
        <v>127</v>
      </c>
      <c r="L6" s="11" t="s">
        <v>128</v>
      </c>
      <c r="M6" s="14">
        <v>2.8</v>
      </c>
      <c r="N6" s="17">
        <v>8</v>
      </c>
      <c r="Q6" s="10">
        <v>2</v>
      </c>
      <c r="R6" s="10">
        <v>4</v>
      </c>
      <c r="S6" s="10">
        <v>1</v>
      </c>
      <c r="T6" s="10">
        <v>1</v>
      </c>
      <c r="Y6" s="17"/>
      <c r="Z6" s="14" t="str">
        <f t="shared" si="0"/>
        <v/>
      </c>
      <c r="AA6" s="14" t="str">
        <f t="shared" si="1"/>
        <v/>
      </c>
      <c r="AB6" s="14">
        <f t="shared" si="2"/>
        <v>25</v>
      </c>
      <c r="AC6" s="14">
        <f t="shared" si="3"/>
        <v>50</v>
      </c>
      <c r="AD6" s="14">
        <f t="shared" si="4"/>
        <v>12.5</v>
      </c>
      <c r="AE6" s="14">
        <f t="shared" si="5"/>
        <v>12.5</v>
      </c>
      <c r="AF6" s="14" t="str">
        <f t="shared" si="6"/>
        <v/>
      </c>
      <c r="AG6" s="14" t="str">
        <f t="shared" si="7"/>
        <v/>
      </c>
      <c r="AH6" s="14" t="str">
        <f t="shared" si="8"/>
        <v/>
      </c>
      <c r="AI6" s="14" t="str">
        <f t="shared" si="9"/>
        <v/>
      </c>
      <c r="AJ6" s="14" t="str">
        <f t="shared" si="10"/>
        <v/>
      </c>
    </row>
    <row r="7" spans="1:36">
      <c r="A7" s="9" t="s">
        <v>121</v>
      </c>
      <c r="B7" s="9" t="s">
        <v>132</v>
      </c>
      <c r="C7" s="9" t="s">
        <v>133</v>
      </c>
      <c r="D7" s="10">
        <v>2</v>
      </c>
      <c r="E7" s="11" t="s">
        <v>125</v>
      </c>
      <c r="F7" s="12">
        <v>42929</v>
      </c>
      <c r="G7" s="13">
        <v>17.14676</v>
      </c>
      <c r="H7" s="13">
        <v>-61.72824</v>
      </c>
      <c r="I7" s="11" t="s">
        <v>134</v>
      </c>
      <c r="J7" s="11" t="s">
        <v>122</v>
      </c>
      <c r="K7" s="11" t="s">
        <v>127</v>
      </c>
      <c r="L7" s="11" t="s">
        <v>128</v>
      </c>
      <c r="M7" s="14">
        <v>2.8</v>
      </c>
      <c r="N7" s="17">
        <v>2</v>
      </c>
      <c r="P7" s="10">
        <v>1</v>
      </c>
      <c r="R7" s="10">
        <v>1</v>
      </c>
      <c r="Y7" s="17"/>
      <c r="Z7" s="14" t="str">
        <f t="shared" si="0"/>
        <v/>
      </c>
      <c r="AA7" s="14">
        <f t="shared" si="1"/>
        <v>50</v>
      </c>
      <c r="AB7" s="14" t="str">
        <f t="shared" si="2"/>
        <v/>
      </c>
      <c r="AC7" s="14">
        <f t="shared" si="3"/>
        <v>50</v>
      </c>
      <c r="AD7" s="14" t="str">
        <f t="shared" si="4"/>
        <v/>
      </c>
      <c r="AE7" s="14" t="str">
        <f t="shared" si="5"/>
        <v/>
      </c>
      <c r="AF7" s="14" t="str">
        <f t="shared" si="6"/>
        <v/>
      </c>
      <c r="AG7" s="14" t="str">
        <f t="shared" si="7"/>
        <v/>
      </c>
      <c r="AH7" s="14" t="str">
        <f t="shared" si="8"/>
        <v/>
      </c>
      <c r="AI7" s="14" t="str">
        <f t="shared" si="9"/>
        <v/>
      </c>
      <c r="AJ7" s="14" t="str">
        <f t="shared" si="10"/>
        <v/>
      </c>
    </row>
    <row r="8" spans="1:36">
      <c r="A8" s="9" t="s">
        <v>121</v>
      </c>
      <c r="B8" s="9" t="s">
        <v>135</v>
      </c>
      <c r="C8" s="9" t="s">
        <v>136</v>
      </c>
      <c r="D8" s="10">
        <v>1</v>
      </c>
      <c r="E8" s="11" t="s">
        <v>125</v>
      </c>
      <c r="F8" s="12">
        <v>42927</v>
      </c>
      <c r="G8" s="13">
        <v>17.189579999999999</v>
      </c>
      <c r="H8" s="13">
        <v>-61.789119999999997</v>
      </c>
      <c r="I8" s="11" t="s">
        <v>131</v>
      </c>
      <c r="J8" s="11" t="s">
        <v>122</v>
      </c>
      <c r="K8" s="11" t="s">
        <v>127</v>
      </c>
      <c r="L8" s="11" t="s">
        <v>128</v>
      </c>
      <c r="M8" s="14">
        <v>10.7</v>
      </c>
      <c r="N8" s="17">
        <v>19</v>
      </c>
      <c r="Q8" s="10">
        <v>1</v>
      </c>
      <c r="R8" s="10">
        <v>5</v>
      </c>
      <c r="S8" s="10">
        <v>5</v>
      </c>
      <c r="T8" s="10">
        <v>4</v>
      </c>
      <c r="U8" s="10">
        <v>2</v>
      </c>
      <c r="W8" s="10">
        <v>2</v>
      </c>
      <c r="Y8" s="17"/>
      <c r="Z8" s="14" t="str">
        <f t="shared" si="0"/>
        <v/>
      </c>
      <c r="AA8" s="14" t="str">
        <f t="shared" si="1"/>
        <v/>
      </c>
      <c r="AB8" s="14">
        <f t="shared" si="2"/>
        <v>5.2631578947368425</v>
      </c>
      <c r="AC8" s="14">
        <f t="shared" si="3"/>
        <v>26.315789473684209</v>
      </c>
      <c r="AD8" s="14">
        <f t="shared" si="4"/>
        <v>26.315789473684209</v>
      </c>
      <c r="AE8" s="14">
        <f t="shared" si="5"/>
        <v>21.05263157894737</v>
      </c>
      <c r="AF8" s="14">
        <f t="shared" si="6"/>
        <v>10.526315789473685</v>
      </c>
      <c r="AG8" s="14" t="str">
        <f t="shared" si="7"/>
        <v/>
      </c>
      <c r="AH8" s="14">
        <f t="shared" si="8"/>
        <v>10.526315789473685</v>
      </c>
      <c r="AI8" s="14" t="str">
        <f t="shared" si="9"/>
        <v/>
      </c>
      <c r="AJ8" s="14" t="str">
        <f t="shared" si="10"/>
        <v/>
      </c>
    </row>
    <row r="9" spans="1:36">
      <c r="A9" s="9" t="s">
        <v>121</v>
      </c>
      <c r="B9" s="9" t="s">
        <v>135</v>
      </c>
      <c r="C9" s="9" t="s">
        <v>136</v>
      </c>
      <c r="D9" s="10">
        <v>2</v>
      </c>
      <c r="E9" s="11" t="s">
        <v>125</v>
      </c>
      <c r="F9" s="12">
        <v>42927</v>
      </c>
      <c r="G9" s="13">
        <v>17.189579999999999</v>
      </c>
      <c r="H9" s="13">
        <v>-61.789119999999997</v>
      </c>
      <c r="I9" s="11" t="s">
        <v>131</v>
      </c>
      <c r="J9" s="11" t="s">
        <v>122</v>
      </c>
      <c r="K9" s="11" t="s">
        <v>127</v>
      </c>
      <c r="L9" s="11" t="s">
        <v>128</v>
      </c>
      <c r="M9" s="14">
        <v>10.7</v>
      </c>
      <c r="N9" s="17">
        <v>10</v>
      </c>
      <c r="S9" s="10">
        <v>3</v>
      </c>
      <c r="T9" s="10">
        <v>4</v>
      </c>
      <c r="V9" s="10">
        <v>3</v>
      </c>
      <c r="Y9" s="17"/>
      <c r="Z9" s="14" t="str">
        <f t="shared" si="0"/>
        <v/>
      </c>
      <c r="AA9" s="14" t="str">
        <f t="shared" si="1"/>
        <v/>
      </c>
      <c r="AB9" s="14" t="str">
        <f t="shared" si="2"/>
        <v/>
      </c>
      <c r="AC9" s="14" t="str">
        <f t="shared" si="3"/>
        <v/>
      </c>
      <c r="AD9" s="14">
        <f t="shared" si="4"/>
        <v>30</v>
      </c>
      <c r="AE9" s="14">
        <f t="shared" si="5"/>
        <v>40</v>
      </c>
      <c r="AF9" s="14" t="str">
        <f t="shared" si="6"/>
        <v/>
      </c>
      <c r="AG9" s="14">
        <f t="shared" si="7"/>
        <v>30</v>
      </c>
      <c r="AH9" s="14" t="str">
        <f t="shared" si="8"/>
        <v/>
      </c>
      <c r="AI9" s="14" t="str">
        <f t="shared" si="9"/>
        <v/>
      </c>
      <c r="AJ9" s="14" t="str">
        <f t="shared" si="10"/>
        <v/>
      </c>
    </row>
    <row r="10" spans="1:36">
      <c r="A10" s="9" t="s">
        <v>121</v>
      </c>
      <c r="B10" s="9" t="s">
        <v>137</v>
      </c>
      <c r="C10" s="9" t="s">
        <v>138</v>
      </c>
      <c r="D10" s="10">
        <v>1</v>
      </c>
      <c r="E10" s="11" t="s">
        <v>125</v>
      </c>
      <c r="F10" s="12">
        <v>42928</v>
      </c>
      <c r="G10" s="13">
        <v>17.06484</v>
      </c>
      <c r="H10" s="13">
        <v>-61.667099999999998</v>
      </c>
      <c r="I10" s="11" t="s">
        <v>131</v>
      </c>
      <c r="J10" s="11" t="s">
        <v>122</v>
      </c>
      <c r="K10" s="11" t="s">
        <v>127</v>
      </c>
      <c r="L10" s="11" t="s">
        <v>128</v>
      </c>
      <c r="M10" s="14">
        <v>8.1999999999999993</v>
      </c>
      <c r="N10" s="17">
        <v>10</v>
      </c>
      <c r="P10" s="10">
        <v>1</v>
      </c>
      <c r="Q10" s="10">
        <v>1</v>
      </c>
      <c r="R10" s="10">
        <v>2</v>
      </c>
      <c r="S10" s="10">
        <v>2</v>
      </c>
      <c r="T10" s="10">
        <v>4</v>
      </c>
      <c r="Y10" s="17"/>
      <c r="Z10" s="14" t="str">
        <f t="shared" si="0"/>
        <v/>
      </c>
      <c r="AA10" s="14">
        <f t="shared" si="1"/>
        <v>10</v>
      </c>
      <c r="AB10" s="14">
        <f t="shared" si="2"/>
        <v>10</v>
      </c>
      <c r="AC10" s="14">
        <f t="shared" si="3"/>
        <v>20</v>
      </c>
      <c r="AD10" s="14">
        <f t="shared" si="4"/>
        <v>20</v>
      </c>
      <c r="AE10" s="14">
        <f t="shared" si="5"/>
        <v>40</v>
      </c>
      <c r="AF10" s="14" t="str">
        <f t="shared" si="6"/>
        <v/>
      </c>
      <c r="AG10" s="14" t="str">
        <f t="shared" si="7"/>
        <v/>
      </c>
      <c r="AH10" s="14" t="str">
        <f t="shared" si="8"/>
        <v/>
      </c>
      <c r="AI10" s="14" t="str">
        <f t="shared" si="9"/>
        <v/>
      </c>
      <c r="AJ10" s="14" t="str">
        <f t="shared" si="10"/>
        <v/>
      </c>
    </row>
    <row r="11" spans="1:36">
      <c r="A11" s="9" t="s">
        <v>121</v>
      </c>
      <c r="B11" s="9" t="s">
        <v>137</v>
      </c>
      <c r="C11" s="9" t="s">
        <v>138</v>
      </c>
      <c r="D11" s="10">
        <v>2</v>
      </c>
      <c r="E11" s="11" t="s">
        <v>125</v>
      </c>
      <c r="F11" s="12">
        <v>42928</v>
      </c>
      <c r="G11" s="13">
        <v>17.06484</v>
      </c>
      <c r="H11" s="13">
        <v>-61.667099999999998</v>
      </c>
      <c r="I11" s="11" t="s">
        <v>131</v>
      </c>
      <c r="J11" s="11" t="s">
        <v>122</v>
      </c>
      <c r="K11" s="11" t="s">
        <v>127</v>
      </c>
      <c r="L11" s="11" t="s">
        <v>128</v>
      </c>
      <c r="M11" s="14">
        <v>8.4</v>
      </c>
      <c r="N11" s="17">
        <v>17</v>
      </c>
      <c r="P11" s="10">
        <v>2</v>
      </c>
      <c r="Q11" s="10">
        <v>1</v>
      </c>
      <c r="R11" s="10">
        <v>5</v>
      </c>
      <c r="S11" s="10">
        <v>3</v>
      </c>
      <c r="T11" s="10">
        <v>4</v>
      </c>
      <c r="V11" s="10">
        <v>2</v>
      </c>
      <c r="Y11" s="17"/>
      <c r="Z11" s="14" t="str">
        <f t="shared" si="0"/>
        <v/>
      </c>
      <c r="AA11" s="14">
        <f t="shared" si="1"/>
        <v>11.764705882352942</v>
      </c>
      <c r="AB11" s="14">
        <f t="shared" si="2"/>
        <v>5.882352941176471</v>
      </c>
      <c r="AC11" s="14">
        <f t="shared" si="3"/>
        <v>29.411764705882351</v>
      </c>
      <c r="AD11" s="14">
        <f t="shared" si="4"/>
        <v>17.647058823529413</v>
      </c>
      <c r="AE11" s="14">
        <f t="shared" si="5"/>
        <v>23.529411764705884</v>
      </c>
      <c r="AF11" s="14" t="str">
        <f t="shared" si="6"/>
        <v/>
      </c>
      <c r="AG11" s="14">
        <f t="shared" si="7"/>
        <v>11.764705882352942</v>
      </c>
      <c r="AH11" s="14" t="str">
        <f t="shared" si="8"/>
        <v/>
      </c>
      <c r="AI11" s="14" t="str">
        <f t="shared" si="9"/>
        <v/>
      </c>
      <c r="AJ11" s="14" t="str">
        <f t="shared" si="10"/>
        <v/>
      </c>
    </row>
    <row r="12" spans="1:36">
      <c r="A12" s="9" t="s">
        <v>121</v>
      </c>
      <c r="B12" s="9" t="s">
        <v>139</v>
      </c>
      <c r="C12" s="9" t="s">
        <v>140</v>
      </c>
      <c r="D12" s="10">
        <v>1</v>
      </c>
      <c r="E12" s="11" t="s">
        <v>125</v>
      </c>
      <c r="F12" s="12">
        <v>42928</v>
      </c>
      <c r="G12" s="13">
        <v>17.142430000000001</v>
      </c>
      <c r="H12" s="13">
        <v>-61.724319999999999</v>
      </c>
      <c r="I12" s="11" t="s">
        <v>134</v>
      </c>
      <c r="J12" s="11" t="s">
        <v>122</v>
      </c>
      <c r="K12" s="11" t="s">
        <v>127</v>
      </c>
      <c r="L12" s="11" t="s">
        <v>128</v>
      </c>
      <c r="M12" s="14">
        <v>1.2</v>
      </c>
      <c r="N12" s="17">
        <v>7</v>
      </c>
      <c r="P12" s="10">
        <v>2</v>
      </c>
      <c r="R12" s="10">
        <v>3</v>
      </c>
      <c r="S12" s="10">
        <v>1</v>
      </c>
      <c r="T12" s="10">
        <v>1</v>
      </c>
      <c r="Y12" s="17"/>
      <c r="Z12" s="14" t="str">
        <f t="shared" si="0"/>
        <v/>
      </c>
      <c r="AA12" s="14">
        <f t="shared" si="1"/>
        <v>28.571428571428573</v>
      </c>
      <c r="AB12" s="14" t="str">
        <f t="shared" si="2"/>
        <v/>
      </c>
      <c r="AC12" s="14">
        <f t="shared" si="3"/>
        <v>42.857142857142854</v>
      </c>
      <c r="AD12" s="14">
        <f t="shared" si="4"/>
        <v>14.285714285714286</v>
      </c>
      <c r="AE12" s="14">
        <f t="shared" si="5"/>
        <v>14.285714285714286</v>
      </c>
      <c r="AF12" s="14" t="str">
        <f t="shared" si="6"/>
        <v/>
      </c>
      <c r="AG12" s="14" t="str">
        <f t="shared" si="7"/>
        <v/>
      </c>
      <c r="AH12" s="14" t="str">
        <f t="shared" si="8"/>
        <v/>
      </c>
      <c r="AI12" s="14" t="str">
        <f t="shared" si="9"/>
        <v/>
      </c>
      <c r="AJ12" s="14" t="str">
        <f t="shared" si="10"/>
        <v/>
      </c>
    </row>
    <row r="13" spans="1:36">
      <c r="A13" s="9" t="s">
        <v>121</v>
      </c>
      <c r="B13" s="9" t="s">
        <v>139</v>
      </c>
      <c r="C13" s="9" t="s">
        <v>140</v>
      </c>
      <c r="D13" s="10">
        <v>2</v>
      </c>
      <c r="E13" s="11" t="s">
        <v>125</v>
      </c>
      <c r="F13" s="12">
        <v>42928</v>
      </c>
      <c r="G13" s="13">
        <v>17.142430000000001</v>
      </c>
      <c r="H13" s="13">
        <v>-61.724319999999999</v>
      </c>
      <c r="I13" s="11" t="s">
        <v>134</v>
      </c>
      <c r="J13" s="11" t="s">
        <v>122</v>
      </c>
      <c r="K13" s="11" t="s">
        <v>127</v>
      </c>
      <c r="L13" s="11" t="s">
        <v>128</v>
      </c>
      <c r="M13" s="14">
        <v>1.6</v>
      </c>
      <c r="N13" s="17">
        <v>8</v>
      </c>
      <c r="Q13" s="10">
        <v>1</v>
      </c>
      <c r="R13" s="10">
        <v>2</v>
      </c>
      <c r="S13" s="10">
        <v>2</v>
      </c>
      <c r="T13" s="10">
        <v>2</v>
      </c>
      <c r="U13" s="10">
        <v>1</v>
      </c>
      <c r="Y13" s="17"/>
      <c r="Z13" s="14" t="str">
        <f t="shared" si="0"/>
        <v/>
      </c>
      <c r="AA13" s="14" t="str">
        <f t="shared" si="1"/>
        <v/>
      </c>
      <c r="AB13" s="14">
        <f t="shared" si="2"/>
        <v>12.5</v>
      </c>
      <c r="AC13" s="14">
        <f t="shared" si="3"/>
        <v>25</v>
      </c>
      <c r="AD13" s="14">
        <f t="shared" si="4"/>
        <v>25</v>
      </c>
      <c r="AE13" s="14">
        <f t="shared" si="5"/>
        <v>25</v>
      </c>
      <c r="AF13" s="14">
        <f t="shared" si="6"/>
        <v>12.5</v>
      </c>
      <c r="AG13" s="14" t="str">
        <f t="shared" si="7"/>
        <v/>
      </c>
      <c r="AH13" s="14" t="str">
        <f t="shared" si="8"/>
        <v/>
      </c>
      <c r="AI13" s="14" t="str">
        <f t="shared" si="9"/>
        <v/>
      </c>
      <c r="AJ13" s="14" t="str">
        <f t="shared" si="10"/>
        <v/>
      </c>
    </row>
    <row r="14" spans="1:36">
      <c r="A14" s="9" t="s">
        <v>121</v>
      </c>
      <c r="B14" s="9" t="s">
        <v>141</v>
      </c>
      <c r="C14" s="9" t="s">
        <v>142</v>
      </c>
      <c r="D14" s="10">
        <v>1</v>
      </c>
      <c r="E14" s="11" t="s">
        <v>125</v>
      </c>
      <c r="F14" s="12">
        <v>42929</v>
      </c>
      <c r="G14" s="13">
        <v>17.120339999999999</v>
      </c>
      <c r="H14" s="13">
        <v>-61.709200000000003</v>
      </c>
      <c r="I14" s="11" t="s">
        <v>131</v>
      </c>
      <c r="J14" s="11" t="s">
        <v>122</v>
      </c>
      <c r="K14" s="11" t="s">
        <v>127</v>
      </c>
      <c r="L14" s="11" t="s">
        <v>128</v>
      </c>
      <c r="M14" s="14">
        <v>7.4</v>
      </c>
      <c r="N14" s="17">
        <v>7</v>
      </c>
      <c r="P14" s="10">
        <v>1</v>
      </c>
      <c r="Q14" s="10">
        <v>1</v>
      </c>
      <c r="S14" s="10">
        <v>1</v>
      </c>
      <c r="T14" s="10">
        <v>3</v>
      </c>
      <c r="U14" s="10">
        <v>1</v>
      </c>
      <c r="Y14" s="17"/>
      <c r="Z14" s="14" t="str">
        <f t="shared" si="0"/>
        <v/>
      </c>
      <c r="AA14" s="14">
        <f t="shared" si="1"/>
        <v>14.285714285714286</v>
      </c>
      <c r="AB14" s="14">
        <f t="shared" si="2"/>
        <v>14.285714285714286</v>
      </c>
      <c r="AC14" s="14" t="str">
        <f t="shared" si="3"/>
        <v/>
      </c>
      <c r="AD14" s="14">
        <f t="shared" si="4"/>
        <v>14.285714285714286</v>
      </c>
      <c r="AE14" s="14">
        <f t="shared" si="5"/>
        <v>42.857142857142854</v>
      </c>
      <c r="AF14" s="14">
        <f t="shared" si="6"/>
        <v>14.285714285714286</v>
      </c>
      <c r="AG14" s="14" t="str">
        <f t="shared" si="7"/>
        <v/>
      </c>
      <c r="AH14" s="14" t="str">
        <f t="shared" si="8"/>
        <v/>
      </c>
      <c r="AI14" s="14" t="str">
        <f t="shared" si="9"/>
        <v/>
      </c>
      <c r="AJ14" s="14" t="str">
        <f t="shared" si="10"/>
        <v/>
      </c>
    </row>
    <row r="15" spans="1:36">
      <c r="A15" s="9" t="s">
        <v>121</v>
      </c>
      <c r="B15" s="9" t="s">
        <v>141</v>
      </c>
      <c r="C15" s="9" t="s">
        <v>142</v>
      </c>
      <c r="D15" s="10">
        <v>2</v>
      </c>
      <c r="E15" s="11" t="s">
        <v>125</v>
      </c>
      <c r="F15" s="12">
        <v>42929</v>
      </c>
      <c r="G15" s="13">
        <v>17.120339999999999</v>
      </c>
      <c r="H15" s="13">
        <v>-61.709200000000003</v>
      </c>
      <c r="I15" s="11" t="s">
        <v>131</v>
      </c>
      <c r="J15" s="11" t="s">
        <v>122</v>
      </c>
      <c r="K15" s="11" t="s">
        <v>127</v>
      </c>
      <c r="L15" s="11" t="s">
        <v>128</v>
      </c>
      <c r="M15" s="14">
        <v>7.6</v>
      </c>
      <c r="N15" s="17">
        <v>4</v>
      </c>
      <c r="P15" s="10">
        <v>1</v>
      </c>
      <c r="S15" s="10">
        <v>2</v>
      </c>
      <c r="U15" s="10">
        <v>1</v>
      </c>
      <c r="Y15" s="17"/>
      <c r="Z15" s="14" t="str">
        <f t="shared" si="0"/>
        <v/>
      </c>
      <c r="AA15" s="14">
        <f t="shared" si="1"/>
        <v>25</v>
      </c>
      <c r="AB15" s="14" t="str">
        <f t="shared" si="2"/>
        <v/>
      </c>
      <c r="AC15" s="14" t="str">
        <f t="shared" si="3"/>
        <v/>
      </c>
      <c r="AD15" s="14">
        <f t="shared" si="4"/>
        <v>50</v>
      </c>
      <c r="AE15" s="14" t="str">
        <f t="shared" si="5"/>
        <v/>
      </c>
      <c r="AF15" s="14">
        <f t="shared" si="6"/>
        <v>25</v>
      </c>
      <c r="AG15" s="14" t="str">
        <f t="shared" si="7"/>
        <v/>
      </c>
      <c r="AH15" s="14" t="str">
        <f t="shared" si="8"/>
        <v/>
      </c>
      <c r="AI15" s="14" t="str">
        <f t="shared" si="9"/>
        <v/>
      </c>
      <c r="AJ15" s="14" t="str">
        <f t="shared" si="10"/>
        <v/>
      </c>
    </row>
    <row r="16" spans="1:36">
      <c r="A16" s="9" t="s">
        <v>121</v>
      </c>
      <c r="B16" s="9" t="s">
        <v>143</v>
      </c>
      <c r="C16" s="9" t="s">
        <v>144</v>
      </c>
      <c r="D16" s="10">
        <v>1</v>
      </c>
      <c r="E16" s="11" t="s">
        <v>125</v>
      </c>
      <c r="F16" s="12">
        <v>42929</v>
      </c>
      <c r="G16" s="13">
        <v>17.13908</v>
      </c>
      <c r="H16" s="13">
        <v>-61.720869999999998</v>
      </c>
      <c r="I16" s="11" t="s">
        <v>145</v>
      </c>
      <c r="J16" s="11" t="s">
        <v>122</v>
      </c>
      <c r="K16" s="11" t="s">
        <v>127</v>
      </c>
      <c r="L16" s="11" t="s">
        <v>128</v>
      </c>
      <c r="M16" s="14">
        <v>3.9</v>
      </c>
      <c r="N16" s="17">
        <v>8</v>
      </c>
      <c r="P16" s="10">
        <v>1</v>
      </c>
      <c r="R16" s="10">
        <v>1</v>
      </c>
      <c r="S16" s="10">
        <v>3</v>
      </c>
      <c r="T16" s="10">
        <v>2</v>
      </c>
      <c r="U16" s="10">
        <v>1</v>
      </c>
      <c r="Y16" s="17"/>
      <c r="Z16" s="14" t="str">
        <f t="shared" si="0"/>
        <v/>
      </c>
      <c r="AA16" s="14">
        <f t="shared" si="1"/>
        <v>12.5</v>
      </c>
      <c r="AB16" s="14" t="str">
        <f t="shared" si="2"/>
        <v/>
      </c>
      <c r="AC16" s="14">
        <f t="shared" si="3"/>
        <v>12.5</v>
      </c>
      <c r="AD16" s="14">
        <f t="shared" si="4"/>
        <v>37.5</v>
      </c>
      <c r="AE16" s="14">
        <f t="shared" si="5"/>
        <v>25</v>
      </c>
      <c r="AF16" s="14">
        <f t="shared" si="6"/>
        <v>12.5</v>
      </c>
      <c r="AG16" s="14" t="str">
        <f t="shared" si="7"/>
        <v/>
      </c>
      <c r="AH16" s="14" t="str">
        <f t="shared" si="8"/>
        <v/>
      </c>
      <c r="AI16" s="14" t="str">
        <f t="shared" si="9"/>
        <v/>
      </c>
      <c r="AJ16" s="14" t="str">
        <f t="shared" si="10"/>
        <v/>
      </c>
    </row>
    <row r="17" spans="1:36">
      <c r="A17" s="9" t="s">
        <v>121</v>
      </c>
      <c r="B17" s="9" t="s">
        <v>143</v>
      </c>
      <c r="C17" s="9" t="s">
        <v>144</v>
      </c>
      <c r="D17" s="10">
        <v>2</v>
      </c>
      <c r="E17" s="11" t="s">
        <v>125</v>
      </c>
      <c r="F17" s="12">
        <v>42929</v>
      </c>
      <c r="G17" s="13">
        <v>17.13908</v>
      </c>
      <c r="H17" s="13">
        <v>-61.720869999999998</v>
      </c>
      <c r="I17" s="11" t="s">
        <v>145</v>
      </c>
      <c r="J17" s="11" t="s">
        <v>122</v>
      </c>
      <c r="K17" s="11" t="s">
        <v>127</v>
      </c>
      <c r="L17" s="11" t="s">
        <v>128</v>
      </c>
      <c r="M17" s="14">
        <v>4.3</v>
      </c>
      <c r="N17" s="17">
        <v>20</v>
      </c>
      <c r="P17" s="10">
        <v>3</v>
      </c>
      <c r="Q17" s="10">
        <v>6</v>
      </c>
      <c r="R17" s="10">
        <v>4</v>
      </c>
      <c r="S17" s="10">
        <v>5</v>
      </c>
      <c r="T17" s="10">
        <v>1</v>
      </c>
      <c r="U17" s="10">
        <v>1</v>
      </c>
      <c r="Y17" s="17"/>
      <c r="Z17" s="14" t="str">
        <f t="shared" si="0"/>
        <v/>
      </c>
      <c r="AA17" s="14">
        <f t="shared" si="1"/>
        <v>15</v>
      </c>
      <c r="AB17" s="14">
        <f t="shared" si="2"/>
        <v>30</v>
      </c>
      <c r="AC17" s="14">
        <f t="shared" si="3"/>
        <v>20</v>
      </c>
      <c r="AD17" s="14">
        <f t="shared" si="4"/>
        <v>25</v>
      </c>
      <c r="AE17" s="14">
        <f t="shared" si="5"/>
        <v>5</v>
      </c>
      <c r="AF17" s="14">
        <f t="shared" si="6"/>
        <v>5</v>
      </c>
      <c r="AG17" s="14" t="str">
        <f t="shared" si="7"/>
        <v/>
      </c>
      <c r="AH17" s="14" t="str">
        <f t="shared" si="8"/>
        <v/>
      </c>
      <c r="AI17" s="14" t="str">
        <f t="shared" si="9"/>
        <v/>
      </c>
      <c r="AJ17" s="14" t="str">
        <f t="shared" si="10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J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6" style="10" bestFit="1" customWidth="1"/>
    <col min="5" max="5" width="9.140625" style="11"/>
    <col min="6" max="6" width="10.140625" style="12" bestFit="1" customWidth="1"/>
    <col min="7" max="7" width="8.5703125" style="13" bestFit="1" customWidth="1"/>
    <col min="8" max="8" width="10.140625" style="13" bestFit="1" customWidth="1"/>
    <col min="9" max="9" width="18.140625" style="11" bestFit="1" customWidth="1"/>
    <col min="10" max="10" width="10.42578125" style="11" bestFit="1" customWidth="1"/>
    <col min="11" max="11" width="12" style="11" bestFit="1" customWidth="1"/>
    <col min="12" max="12" width="16.42578125" style="11" bestFit="1" customWidth="1"/>
    <col min="13" max="13" width="6.28515625" style="14" bestFit="1" customWidth="1"/>
    <col min="14" max="14" width="3.5703125" style="10" bestFit="1" customWidth="1"/>
    <col min="15" max="25" width="9.7109375" style="10" customWidth="1"/>
    <col min="26" max="36" width="11.7109375" style="14" customWidth="1"/>
    <col min="37" max="16384" width="9.140625" style="1"/>
  </cols>
  <sheetData>
    <row r="1" spans="1:36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16" t="s">
        <v>29</v>
      </c>
      <c r="O1" s="15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16" t="s">
        <v>51</v>
      </c>
      <c r="Z1" s="15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4" t="s">
        <v>71</v>
      </c>
      <c r="AJ1" s="3" t="s">
        <v>73</v>
      </c>
    </row>
    <row r="2" spans="1:36">
      <c r="A2" s="9" t="s">
        <v>121</v>
      </c>
      <c r="B2" s="9" t="s">
        <v>123</v>
      </c>
      <c r="C2" s="9" t="s">
        <v>124</v>
      </c>
      <c r="D2" s="10">
        <v>1</v>
      </c>
      <c r="E2" s="11" t="s">
        <v>125</v>
      </c>
      <c r="F2" s="12">
        <v>42927</v>
      </c>
      <c r="G2" s="13">
        <v>17.164020000000001</v>
      </c>
      <c r="H2" s="13">
        <v>-61.732840000000003</v>
      </c>
      <c r="I2" s="11" t="s">
        <v>126</v>
      </c>
      <c r="J2" s="11" t="s">
        <v>122</v>
      </c>
      <c r="K2" s="11" t="s">
        <v>127</v>
      </c>
      <c r="L2" s="11" t="s">
        <v>128</v>
      </c>
      <c r="M2" s="14">
        <v>2.1</v>
      </c>
      <c r="N2" s="17">
        <v>1</v>
      </c>
      <c r="Y2" s="17">
        <v>1</v>
      </c>
      <c r="Z2" s="14" t="str">
        <f>IF(AND($N2,ISNUMBER(O2)),100*O2/$N2,"")</f>
        <v/>
      </c>
      <c r="AA2" s="14" t="str">
        <f>IF(AND($N2,ISNUMBER(P2)),100*P2/$N2,"")</f>
        <v/>
      </c>
      <c r="AB2" s="14" t="str">
        <f>IF(AND($N2,ISNUMBER(Q2)),100*Q2/$N2,"")</f>
        <v/>
      </c>
      <c r="AC2" s="14" t="str">
        <f>IF(AND($N2,ISNUMBER(R2)),100*R2/$N2,"")</f>
        <v/>
      </c>
      <c r="AD2" s="14" t="str">
        <f>IF(AND($N2,ISNUMBER(S2)),100*S2/$N2,"")</f>
        <v/>
      </c>
      <c r="AE2" s="14" t="str">
        <f>IF(AND($N2,ISNUMBER(T2)),100*T2/$N2,"")</f>
        <v/>
      </c>
      <c r="AF2" s="14" t="str">
        <f>IF(AND($N2,ISNUMBER(U2)),100*U2/$N2,"")</f>
        <v/>
      </c>
      <c r="AG2" s="14" t="str">
        <f>IF(AND($N2,ISNUMBER(V2)),100*V2/$N2,"")</f>
        <v/>
      </c>
      <c r="AH2" s="14" t="str">
        <f>IF(AND($N2,ISNUMBER(W2)),100*W2/$N2,"")</f>
        <v/>
      </c>
      <c r="AI2" s="14" t="str">
        <f>IF(AND($N2,ISNUMBER(X2)),100*X2/$N2,"")</f>
        <v/>
      </c>
      <c r="AJ2" s="14">
        <f>IF(AND($N2,ISNUMBER(Y2)),100*Y2/$N2,"")</f>
        <v>100</v>
      </c>
    </row>
    <row r="3" spans="1:36">
      <c r="A3" s="9" t="s">
        <v>121</v>
      </c>
      <c r="B3" s="9" t="s">
        <v>123</v>
      </c>
      <c r="C3" s="9" t="s">
        <v>124</v>
      </c>
      <c r="D3" s="10">
        <v>2</v>
      </c>
      <c r="E3" s="11" t="s">
        <v>125</v>
      </c>
      <c r="F3" s="12">
        <v>42927</v>
      </c>
      <c r="G3" s="13">
        <v>17.164020000000001</v>
      </c>
      <c r="H3" s="13">
        <v>-61.732840000000003</v>
      </c>
      <c r="I3" s="11" t="s">
        <v>126</v>
      </c>
      <c r="J3" s="11" t="s">
        <v>122</v>
      </c>
      <c r="K3" s="11" t="s">
        <v>127</v>
      </c>
      <c r="L3" s="11" t="s">
        <v>128</v>
      </c>
      <c r="M3" s="14">
        <v>3.6</v>
      </c>
      <c r="N3" s="17">
        <v>2</v>
      </c>
      <c r="Y3" s="17">
        <v>2</v>
      </c>
      <c r="Z3" s="14" t="str">
        <f t="shared" ref="Z3:Z17" si="0">IF(AND($N3,ISNUMBER(O3)),100*O3/$N3,"")</f>
        <v/>
      </c>
      <c r="AA3" s="14" t="str">
        <f t="shared" ref="AA3:AA17" si="1">IF(AND($N3,ISNUMBER(P3)),100*P3/$N3,"")</f>
        <v/>
      </c>
      <c r="AB3" s="14" t="str">
        <f t="shared" ref="AB3:AB17" si="2">IF(AND($N3,ISNUMBER(Q3)),100*Q3/$N3,"")</f>
        <v/>
      </c>
      <c r="AC3" s="14" t="str">
        <f t="shared" ref="AC3:AC17" si="3">IF(AND($N3,ISNUMBER(R3)),100*R3/$N3,"")</f>
        <v/>
      </c>
      <c r="AD3" s="14" t="str">
        <f t="shared" ref="AD3:AD17" si="4">IF(AND($N3,ISNUMBER(S3)),100*S3/$N3,"")</f>
        <v/>
      </c>
      <c r="AE3" s="14" t="str">
        <f t="shared" ref="AE3:AE17" si="5">IF(AND($N3,ISNUMBER(T3)),100*T3/$N3,"")</f>
        <v/>
      </c>
      <c r="AF3" s="14" t="str">
        <f t="shared" ref="AF3:AF17" si="6">IF(AND($N3,ISNUMBER(U3)),100*U3/$N3,"")</f>
        <v/>
      </c>
      <c r="AG3" s="14" t="str">
        <f t="shared" ref="AG3:AG17" si="7">IF(AND($N3,ISNUMBER(V3)),100*V3/$N3,"")</f>
        <v/>
      </c>
      <c r="AH3" s="14" t="str">
        <f t="shared" ref="AH3:AH17" si="8">IF(AND($N3,ISNUMBER(W3)),100*W3/$N3,"")</f>
        <v/>
      </c>
      <c r="AI3" s="14" t="str">
        <f t="shared" ref="AI3:AI17" si="9">IF(AND($N3,ISNUMBER(X3)),100*X3/$N3,"")</f>
        <v/>
      </c>
      <c r="AJ3" s="14">
        <f t="shared" ref="AJ3:AJ17" si="10">IF(AND($N3,ISNUMBER(Y3)),100*Y3/$N3,"")</f>
        <v>100</v>
      </c>
    </row>
    <row r="4" spans="1:36">
      <c r="A4" s="9" t="s">
        <v>121</v>
      </c>
      <c r="B4" s="9" t="s">
        <v>129</v>
      </c>
      <c r="C4" s="9" t="s">
        <v>130</v>
      </c>
      <c r="D4" s="10">
        <v>1</v>
      </c>
      <c r="E4" s="11" t="s">
        <v>125</v>
      </c>
      <c r="F4" s="12">
        <v>42927</v>
      </c>
      <c r="G4" s="13">
        <v>17.181139999999999</v>
      </c>
      <c r="H4" s="13">
        <v>-61.755290000000002</v>
      </c>
      <c r="I4" s="11" t="s">
        <v>131</v>
      </c>
      <c r="J4" s="11" t="s">
        <v>122</v>
      </c>
      <c r="K4" s="11" t="s">
        <v>127</v>
      </c>
      <c r="L4" s="11" t="s">
        <v>128</v>
      </c>
      <c r="M4" s="14">
        <v>7.3</v>
      </c>
      <c r="N4" s="17">
        <v>0</v>
      </c>
      <c r="Y4" s="17"/>
      <c r="Z4" s="14" t="str">
        <f t="shared" si="0"/>
        <v/>
      </c>
      <c r="AA4" s="14" t="str">
        <f t="shared" si="1"/>
        <v/>
      </c>
      <c r="AB4" s="14" t="str">
        <f t="shared" si="2"/>
        <v/>
      </c>
      <c r="AC4" s="14" t="str">
        <f t="shared" si="3"/>
        <v/>
      </c>
      <c r="AD4" s="14" t="str">
        <f t="shared" si="4"/>
        <v/>
      </c>
      <c r="AE4" s="14" t="str">
        <f t="shared" si="5"/>
        <v/>
      </c>
      <c r="AF4" s="14" t="str">
        <f t="shared" si="6"/>
        <v/>
      </c>
      <c r="AG4" s="14" t="str">
        <f t="shared" si="7"/>
        <v/>
      </c>
      <c r="AH4" s="14" t="str">
        <f t="shared" si="8"/>
        <v/>
      </c>
      <c r="AI4" s="14" t="str">
        <f t="shared" si="9"/>
        <v/>
      </c>
      <c r="AJ4" s="14" t="str">
        <f t="shared" si="10"/>
        <v/>
      </c>
    </row>
    <row r="5" spans="1:36">
      <c r="A5" s="9" t="s">
        <v>121</v>
      </c>
      <c r="B5" s="9" t="s">
        <v>129</v>
      </c>
      <c r="C5" s="9" t="s">
        <v>130</v>
      </c>
      <c r="D5" s="10">
        <v>2</v>
      </c>
      <c r="E5" s="11" t="s">
        <v>125</v>
      </c>
      <c r="F5" s="12">
        <v>42927</v>
      </c>
      <c r="G5" s="13">
        <v>17.181139999999999</v>
      </c>
      <c r="H5" s="13">
        <v>-61.755290000000002</v>
      </c>
      <c r="I5" s="11" t="s">
        <v>131</v>
      </c>
      <c r="J5" s="11" t="s">
        <v>122</v>
      </c>
      <c r="K5" s="11" t="s">
        <v>127</v>
      </c>
      <c r="L5" s="11" t="s">
        <v>128</v>
      </c>
      <c r="M5" s="14">
        <v>6.6</v>
      </c>
      <c r="N5" s="17">
        <v>0</v>
      </c>
      <c r="Y5" s="17"/>
      <c r="Z5" s="14" t="str">
        <f t="shared" si="0"/>
        <v/>
      </c>
      <c r="AA5" s="14" t="str">
        <f t="shared" si="1"/>
        <v/>
      </c>
      <c r="AB5" s="14" t="str">
        <f t="shared" si="2"/>
        <v/>
      </c>
      <c r="AC5" s="14" t="str">
        <f t="shared" si="3"/>
        <v/>
      </c>
      <c r="AD5" s="14" t="str">
        <f t="shared" si="4"/>
        <v/>
      </c>
      <c r="AE5" s="14" t="str">
        <f t="shared" si="5"/>
        <v/>
      </c>
      <c r="AF5" s="14" t="str">
        <f t="shared" si="6"/>
        <v/>
      </c>
      <c r="AG5" s="14" t="str">
        <f t="shared" si="7"/>
        <v/>
      </c>
      <c r="AH5" s="14" t="str">
        <f t="shared" si="8"/>
        <v/>
      </c>
      <c r="AI5" s="14" t="str">
        <f t="shared" si="9"/>
        <v/>
      </c>
      <c r="AJ5" s="14" t="str">
        <f t="shared" si="10"/>
        <v/>
      </c>
    </row>
    <row r="6" spans="1:36">
      <c r="A6" s="9" t="s">
        <v>121</v>
      </c>
      <c r="B6" s="9" t="s">
        <v>132</v>
      </c>
      <c r="C6" s="9" t="s">
        <v>133</v>
      </c>
      <c r="D6" s="10">
        <v>1</v>
      </c>
      <c r="E6" s="11" t="s">
        <v>125</v>
      </c>
      <c r="F6" s="12">
        <v>42929</v>
      </c>
      <c r="G6" s="13">
        <v>17.14676</v>
      </c>
      <c r="H6" s="13">
        <v>-61.72824</v>
      </c>
      <c r="I6" s="11" t="s">
        <v>134</v>
      </c>
      <c r="J6" s="11" t="s">
        <v>122</v>
      </c>
      <c r="K6" s="11" t="s">
        <v>127</v>
      </c>
      <c r="L6" s="11" t="s">
        <v>128</v>
      </c>
      <c r="M6" s="14">
        <v>2.8</v>
      </c>
      <c r="N6" s="17">
        <v>0</v>
      </c>
      <c r="Y6" s="17"/>
      <c r="Z6" s="14" t="str">
        <f t="shared" si="0"/>
        <v/>
      </c>
      <c r="AA6" s="14" t="str">
        <f t="shared" si="1"/>
        <v/>
      </c>
      <c r="AB6" s="14" t="str">
        <f t="shared" si="2"/>
        <v/>
      </c>
      <c r="AC6" s="14" t="str">
        <f t="shared" si="3"/>
        <v/>
      </c>
      <c r="AD6" s="14" t="str">
        <f t="shared" si="4"/>
        <v/>
      </c>
      <c r="AE6" s="14" t="str">
        <f t="shared" si="5"/>
        <v/>
      </c>
      <c r="AF6" s="14" t="str">
        <f t="shared" si="6"/>
        <v/>
      </c>
      <c r="AG6" s="14" t="str">
        <f t="shared" si="7"/>
        <v/>
      </c>
      <c r="AH6" s="14" t="str">
        <f t="shared" si="8"/>
        <v/>
      </c>
      <c r="AI6" s="14" t="str">
        <f t="shared" si="9"/>
        <v/>
      </c>
      <c r="AJ6" s="14" t="str">
        <f t="shared" si="10"/>
        <v/>
      </c>
    </row>
    <row r="7" spans="1:36">
      <c r="A7" s="9" t="s">
        <v>121</v>
      </c>
      <c r="B7" s="9" t="s">
        <v>132</v>
      </c>
      <c r="C7" s="9" t="s">
        <v>133</v>
      </c>
      <c r="D7" s="10">
        <v>2</v>
      </c>
      <c r="E7" s="11" t="s">
        <v>125</v>
      </c>
      <c r="F7" s="12">
        <v>42929</v>
      </c>
      <c r="G7" s="13">
        <v>17.14676</v>
      </c>
      <c r="H7" s="13">
        <v>-61.72824</v>
      </c>
      <c r="I7" s="11" t="s">
        <v>134</v>
      </c>
      <c r="J7" s="11" t="s">
        <v>122</v>
      </c>
      <c r="K7" s="11" t="s">
        <v>127</v>
      </c>
      <c r="L7" s="11" t="s">
        <v>128</v>
      </c>
      <c r="M7" s="14">
        <v>2.8</v>
      </c>
      <c r="N7" s="17">
        <v>0</v>
      </c>
      <c r="Y7" s="17"/>
      <c r="Z7" s="14" t="str">
        <f t="shared" si="0"/>
        <v/>
      </c>
      <c r="AA7" s="14" t="str">
        <f t="shared" si="1"/>
        <v/>
      </c>
      <c r="AB7" s="14" t="str">
        <f t="shared" si="2"/>
        <v/>
      </c>
      <c r="AC7" s="14" t="str">
        <f t="shared" si="3"/>
        <v/>
      </c>
      <c r="AD7" s="14" t="str">
        <f t="shared" si="4"/>
        <v/>
      </c>
      <c r="AE7" s="14" t="str">
        <f t="shared" si="5"/>
        <v/>
      </c>
      <c r="AF7" s="14" t="str">
        <f t="shared" si="6"/>
        <v/>
      </c>
      <c r="AG7" s="14" t="str">
        <f t="shared" si="7"/>
        <v/>
      </c>
      <c r="AH7" s="14" t="str">
        <f t="shared" si="8"/>
        <v/>
      </c>
      <c r="AI7" s="14" t="str">
        <f t="shared" si="9"/>
        <v/>
      </c>
      <c r="AJ7" s="14" t="str">
        <f t="shared" si="10"/>
        <v/>
      </c>
    </row>
    <row r="8" spans="1:36">
      <c r="A8" s="9" t="s">
        <v>121</v>
      </c>
      <c r="B8" s="9" t="s">
        <v>135</v>
      </c>
      <c r="C8" s="9" t="s">
        <v>136</v>
      </c>
      <c r="D8" s="10">
        <v>1</v>
      </c>
      <c r="E8" s="11" t="s">
        <v>125</v>
      </c>
      <c r="F8" s="12">
        <v>42927</v>
      </c>
      <c r="G8" s="13">
        <v>17.189579999999999</v>
      </c>
      <c r="H8" s="13">
        <v>-61.789119999999997</v>
      </c>
      <c r="I8" s="11" t="s">
        <v>131</v>
      </c>
      <c r="J8" s="11" t="s">
        <v>122</v>
      </c>
      <c r="K8" s="11" t="s">
        <v>127</v>
      </c>
      <c r="L8" s="11" t="s">
        <v>128</v>
      </c>
      <c r="M8" s="14">
        <v>10.7</v>
      </c>
      <c r="N8" s="17">
        <v>0</v>
      </c>
      <c r="Y8" s="17"/>
      <c r="Z8" s="14" t="str">
        <f t="shared" si="0"/>
        <v/>
      </c>
      <c r="AA8" s="14" t="str">
        <f t="shared" si="1"/>
        <v/>
      </c>
      <c r="AB8" s="14" t="str">
        <f t="shared" si="2"/>
        <v/>
      </c>
      <c r="AC8" s="14" t="str">
        <f t="shared" si="3"/>
        <v/>
      </c>
      <c r="AD8" s="14" t="str">
        <f t="shared" si="4"/>
        <v/>
      </c>
      <c r="AE8" s="14" t="str">
        <f t="shared" si="5"/>
        <v/>
      </c>
      <c r="AF8" s="14" t="str">
        <f t="shared" si="6"/>
        <v/>
      </c>
      <c r="AG8" s="14" t="str">
        <f t="shared" si="7"/>
        <v/>
      </c>
      <c r="AH8" s="14" t="str">
        <f t="shared" si="8"/>
        <v/>
      </c>
      <c r="AI8" s="14" t="str">
        <f t="shared" si="9"/>
        <v/>
      </c>
      <c r="AJ8" s="14" t="str">
        <f t="shared" si="10"/>
        <v/>
      </c>
    </row>
    <row r="9" spans="1:36">
      <c r="A9" s="9" t="s">
        <v>121</v>
      </c>
      <c r="B9" s="9" t="s">
        <v>135</v>
      </c>
      <c r="C9" s="9" t="s">
        <v>136</v>
      </c>
      <c r="D9" s="10">
        <v>2</v>
      </c>
      <c r="E9" s="11" t="s">
        <v>125</v>
      </c>
      <c r="F9" s="12">
        <v>42927</v>
      </c>
      <c r="G9" s="13">
        <v>17.189579999999999</v>
      </c>
      <c r="H9" s="13">
        <v>-61.789119999999997</v>
      </c>
      <c r="I9" s="11" t="s">
        <v>131</v>
      </c>
      <c r="J9" s="11" t="s">
        <v>122</v>
      </c>
      <c r="K9" s="11" t="s">
        <v>127</v>
      </c>
      <c r="L9" s="11" t="s">
        <v>128</v>
      </c>
      <c r="M9" s="14">
        <v>10.7</v>
      </c>
      <c r="N9" s="17">
        <v>2</v>
      </c>
      <c r="V9" s="10">
        <v>1</v>
      </c>
      <c r="W9" s="10">
        <v>1</v>
      </c>
      <c r="Y9" s="17"/>
      <c r="Z9" s="14" t="str">
        <f t="shared" si="0"/>
        <v/>
      </c>
      <c r="AA9" s="14" t="str">
        <f t="shared" si="1"/>
        <v/>
      </c>
      <c r="AB9" s="14" t="str">
        <f t="shared" si="2"/>
        <v/>
      </c>
      <c r="AC9" s="14" t="str">
        <f t="shared" si="3"/>
        <v/>
      </c>
      <c r="AD9" s="14" t="str">
        <f t="shared" si="4"/>
        <v/>
      </c>
      <c r="AE9" s="14" t="str">
        <f t="shared" si="5"/>
        <v/>
      </c>
      <c r="AF9" s="14" t="str">
        <f t="shared" si="6"/>
        <v/>
      </c>
      <c r="AG9" s="14">
        <f t="shared" si="7"/>
        <v>50</v>
      </c>
      <c r="AH9" s="14">
        <f t="shared" si="8"/>
        <v>50</v>
      </c>
      <c r="AI9" s="14" t="str">
        <f t="shared" si="9"/>
        <v/>
      </c>
      <c r="AJ9" s="14" t="str">
        <f t="shared" si="10"/>
        <v/>
      </c>
    </row>
    <row r="10" spans="1:36">
      <c r="A10" s="9" t="s">
        <v>121</v>
      </c>
      <c r="B10" s="9" t="s">
        <v>137</v>
      </c>
      <c r="C10" s="9" t="s">
        <v>138</v>
      </c>
      <c r="D10" s="10">
        <v>1</v>
      </c>
      <c r="E10" s="11" t="s">
        <v>125</v>
      </c>
      <c r="F10" s="12">
        <v>42928</v>
      </c>
      <c r="G10" s="13">
        <v>17.06484</v>
      </c>
      <c r="H10" s="13">
        <v>-61.667099999999998</v>
      </c>
      <c r="I10" s="11" t="s">
        <v>131</v>
      </c>
      <c r="J10" s="11" t="s">
        <v>122</v>
      </c>
      <c r="K10" s="11" t="s">
        <v>127</v>
      </c>
      <c r="L10" s="11" t="s">
        <v>128</v>
      </c>
      <c r="M10" s="14">
        <v>8.1999999999999993</v>
      </c>
      <c r="N10" s="17">
        <v>8</v>
      </c>
      <c r="P10" s="10">
        <v>3</v>
      </c>
      <c r="Q10" s="10">
        <v>2</v>
      </c>
      <c r="R10" s="10">
        <v>3</v>
      </c>
      <c r="Y10" s="17"/>
      <c r="Z10" s="14" t="str">
        <f t="shared" si="0"/>
        <v/>
      </c>
      <c r="AA10" s="14">
        <f t="shared" si="1"/>
        <v>37.5</v>
      </c>
      <c r="AB10" s="14">
        <f t="shared" si="2"/>
        <v>25</v>
      </c>
      <c r="AC10" s="14">
        <f t="shared" si="3"/>
        <v>37.5</v>
      </c>
      <c r="AD10" s="14" t="str">
        <f t="shared" si="4"/>
        <v/>
      </c>
      <c r="AE10" s="14" t="str">
        <f t="shared" si="5"/>
        <v/>
      </c>
      <c r="AF10" s="14" t="str">
        <f t="shared" si="6"/>
        <v/>
      </c>
      <c r="AG10" s="14" t="str">
        <f t="shared" si="7"/>
        <v/>
      </c>
      <c r="AH10" s="14" t="str">
        <f t="shared" si="8"/>
        <v/>
      </c>
      <c r="AI10" s="14" t="str">
        <f t="shared" si="9"/>
        <v/>
      </c>
      <c r="AJ10" s="14" t="str">
        <f t="shared" si="10"/>
        <v/>
      </c>
    </row>
    <row r="11" spans="1:36">
      <c r="A11" s="9" t="s">
        <v>121</v>
      </c>
      <c r="B11" s="9" t="s">
        <v>137</v>
      </c>
      <c r="C11" s="9" t="s">
        <v>138</v>
      </c>
      <c r="D11" s="10">
        <v>2</v>
      </c>
      <c r="E11" s="11" t="s">
        <v>125</v>
      </c>
      <c r="F11" s="12">
        <v>42928</v>
      </c>
      <c r="G11" s="13">
        <v>17.06484</v>
      </c>
      <c r="H11" s="13">
        <v>-61.667099999999998</v>
      </c>
      <c r="I11" s="11" t="s">
        <v>131</v>
      </c>
      <c r="J11" s="11" t="s">
        <v>122</v>
      </c>
      <c r="K11" s="11" t="s">
        <v>127</v>
      </c>
      <c r="L11" s="11" t="s">
        <v>128</v>
      </c>
      <c r="M11" s="14">
        <v>8.4</v>
      </c>
      <c r="N11" s="17">
        <v>1</v>
      </c>
      <c r="R11" s="10">
        <v>1</v>
      </c>
      <c r="Y11" s="17"/>
      <c r="Z11" s="14" t="str">
        <f t="shared" si="0"/>
        <v/>
      </c>
      <c r="AA11" s="14" t="str">
        <f t="shared" si="1"/>
        <v/>
      </c>
      <c r="AB11" s="14" t="str">
        <f t="shared" si="2"/>
        <v/>
      </c>
      <c r="AC11" s="14">
        <f t="shared" si="3"/>
        <v>100</v>
      </c>
      <c r="AD11" s="14" t="str">
        <f t="shared" si="4"/>
        <v/>
      </c>
      <c r="AE11" s="14" t="str">
        <f t="shared" si="5"/>
        <v/>
      </c>
      <c r="AF11" s="14" t="str">
        <f t="shared" si="6"/>
        <v/>
      </c>
      <c r="AG11" s="14" t="str">
        <f t="shared" si="7"/>
        <v/>
      </c>
      <c r="AH11" s="14" t="str">
        <f t="shared" si="8"/>
        <v/>
      </c>
      <c r="AI11" s="14" t="str">
        <f t="shared" si="9"/>
        <v/>
      </c>
      <c r="AJ11" s="14" t="str">
        <f t="shared" si="10"/>
        <v/>
      </c>
    </row>
    <row r="12" spans="1:36">
      <c r="A12" s="9" t="s">
        <v>121</v>
      </c>
      <c r="B12" s="9" t="s">
        <v>139</v>
      </c>
      <c r="C12" s="9" t="s">
        <v>140</v>
      </c>
      <c r="D12" s="10">
        <v>1</v>
      </c>
      <c r="E12" s="11" t="s">
        <v>125</v>
      </c>
      <c r="F12" s="12">
        <v>42928</v>
      </c>
      <c r="G12" s="13">
        <v>17.142430000000001</v>
      </c>
      <c r="H12" s="13">
        <v>-61.724319999999999</v>
      </c>
      <c r="I12" s="11" t="s">
        <v>134</v>
      </c>
      <c r="J12" s="11" t="s">
        <v>122</v>
      </c>
      <c r="K12" s="11" t="s">
        <v>127</v>
      </c>
      <c r="L12" s="11" t="s">
        <v>128</v>
      </c>
      <c r="M12" s="14">
        <v>1.2</v>
      </c>
      <c r="N12" s="17">
        <v>0</v>
      </c>
      <c r="Y12" s="17"/>
      <c r="Z12" s="14" t="str">
        <f t="shared" si="0"/>
        <v/>
      </c>
      <c r="AA12" s="14" t="str">
        <f t="shared" si="1"/>
        <v/>
      </c>
      <c r="AB12" s="14" t="str">
        <f t="shared" si="2"/>
        <v/>
      </c>
      <c r="AC12" s="14" t="str">
        <f t="shared" si="3"/>
        <v/>
      </c>
      <c r="AD12" s="14" t="str">
        <f t="shared" si="4"/>
        <v/>
      </c>
      <c r="AE12" s="14" t="str">
        <f t="shared" si="5"/>
        <v/>
      </c>
      <c r="AF12" s="14" t="str">
        <f t="shared" si="6"/>
        <v/>
      </c>
      <c r="AG12" s="14" t="str">
        <f t="shared" si="7"/>
        <v/>
      </c>
      <c r="AH12" s="14" t="str">
        <f t="shared" si="8"/>
        <v/>
      </c>
      <c r="AI12" s="14" t="str">
        <f t="shared" si="9"/>
        <v/>
      </c>
      <c r="AJ12" s="14" t="str">
        <f t="shared" si="10"/>
        <v/>
      </c>
    </row>
    <row r="13" spans="1:36">
      <c r="A13" s="9" t="s">
        <v>121</v>
      </c>
      <c r="B13" s="9" t="s">
        <v>139</v>
      </c>
      <c r="C13" s="9" t="s">
        <v>140</v>
      </c>
      <c r="D13" s="10">
        <v>2</v>
      </c>
      <c r="E13" s="11" t="s">
        <v>125</v>
      </c>
      <c r="F13" s="12">
        <v>42928</v>
      </c>
      <c r="G13" s="13">
        <v>17.142430000000001</v>
      </c>
      <c r="H13" s="13">
        <v>-61.724319999999999</v>
      </c>
      <c r="I13" s="11" t="s">
        <v>134</v>
      </c>
      <c r="J13" s="11" t="s">
        <v>122</v>
      </c>
      <c r="K13" s="11" t="s">
        <v>127</v>
      </c>
      <c r="L13" s="11" t="s">
        <v>128</v>
      </c>
      <c r="M13" s="14">
        <v>1.6</v>
      </c>
      <c r="N13" s="17">
        <v>1</v>
      </c>
      <c r="W13" s="10">
        <v>1</v>
      </c>
      <c r="Y13" s="17"/>
      <c r="Z13" s="14" t="str">
        <f t="shared" si="0"/>
        <v/>
      </c>
      <c r="AA13" s="14" t="str">
        <f t="shared" si="1"/>
        <v/>
      </c>
      <c r="AB13" s="14" t="str">
        <f t="shared" si="2"/>
        <v/>
      </c>
      <c r="AC13" s="14" t="str">
        <f t="shared" si="3"/>
        <v/>
      </c>
      <c r="AD13" s="14" t="str">
        <f t="shared" si="4"/>
        <v/>
      </c>
      <c r="AE13" s="14" t="str">
        <f t="shared" si="5"/>
        <v/>
      </c>
      <c r="AF13" s="14" t="str">
        <f t="shared" si="6"/>
        <v/>
      </c>
      <c r="AG13" s="14" t="str">
        <f t="shared" si="7"/>
        <v/>
      </c>
      <c r="AH13" s="14">
        <f t="shared" si="8"/>
        <v>100</v>
      </c>
      <c r="AI13" s="14" t="str">
        <f t="shared" si="9"/>
        <v/>
      </c>
      <c r="AJ13" s="14" t="str">
        <f t="shared" si="10"/>
        <v/>
      </c>
    </row>
    <row r="14" spans="1:36">
      <c r="A14" s="9" t="s">
        <v>121</v>
      </c>
      <c r="B14" s="9" t="s">
        <v>141</v>
      </c>
      <c r="C14" s="9" t="s">
        <v>142</v>
      </c>
      <c r="D14" s="10">
        <v>1</v>
      </c>
      <c r="E14" s="11" t="s">
        <v>125</v>
      </c>
      <c r="F14" s="12">
        <v>42929</v>
      </c>
      <c r="G14" s="13">
        <v>17.120339999999999</v>
      </c>
      <c r="H14" s="13">
        <v>-61.709200000000003</v>
      </c>
      <c r="I14" s="11" t="s">
        <v>131</v>
      </c>
      <c r="J14" s="11" t="s">
        <v>122</v>
      </c>
      <c r="K14" s="11" t="s">
        <v>127</v>
      </c>
      <c r="L14" s="11" t="s">
        <v>128</v>
      </c>
      <c r="M14" s="14">
        <v>7.4</v>
      </c>
      <c r="N14" s="17">
        <v>0</v>
      </c>
      <c r="Y14" s="17"/>
      <c r="Z14" s="14" t="str">
        <f t="shared" si="0"/>
        <v/>
      </c>
      <c r="AA14" s="14" t="str">
        <f t="shared" si="1"/>
        <v/>
      </c>
      <c r="AB14" s="14" t="str">
        <f t="shared" si="2"/>
        <v/>
      </c>
      <c r="AC14" s="14" t="str">
        <f t="shared" si="3"/>
        <v/>
      </c>
      <c r="AD14" s="14" t="str">
        <f t="shared" si="4"/>
        <v/>
      </c>
      <c r="AE14" s="14" t="str">
        <f t="shared" si="5"/>
        <v/>
      </c>
      <c r="AF14" s="14" t="str">
        <f t="shared" si="6"/>
        <v/>
      </c>
      <c r="AG14" s="14" t="str">
        <f t="shared" si="7"/>
        <v/>
      </c>
      <c r="AH14" s="14" t="str">
        <f t="shared" si="8"/>
        <v/>
      </c>
      <c r="AI14" s="14" t="str">
        <f t="shared" si="9"/>
        <v/>
      </c>
      <c r="AJ14" s="14" t="str">
        <f t="shared" si="10"/>
        <v/>
      </c>
    </row>
    <row r="15" spans="1:36">
      <c r="A15" s="9" t="s">
        <v>121</v>
      </c>
      <c r="B15" s="9" t="s">
        <v>141</v>
      </c>
      <c r="C15" s="9" t="s">
        <v>142</v>
      </c>
      <c r="D15" s="10">
        <v>2</v>
      </c>
      <c r="E15" s="11" t="s">
        <v>125</v>
      </c>
      <c r="F15" s="12">
        <v>42929</v>
      </c>
      <c r="G15" s="13">
        <v>17.120339999999999</v>
      </c>
      <c r="H15" s="13">
        <v>-61.709200000000003</v>
      </c>
      <c r="I15" s="11" t="s">
        <v>131</v>
      </c>
      <c r="J15" s="11" t="s">
        <v>122</v>
      </c>
      <c r="K15" s="11" t="s">
        <v>127</v>
      </c>
      <c r="L15" s="11" t="s">
        <v>128</v>
      </c>
      <c r="M15" s="14">
        <v>7.6</v>
      </c>
      <c r="N15" s="17">
        <v>0</v>
      </c>
      <c r="Y15" s="17"/>
      <c r="Z15" s="14" t="str">
        <f t="shared" si="0"/>
        <v/>
      </c>
      <c r="AA15" s="14" t="str">
        <f t="shared" si="1"/>
        <v/>
      </c>
      <c r="AB15" s="14" t="str">
        <f t="shared" si="2"/>
        <v/>
      </c>
      <c r="AC15" s="14" t="str">
        <f t="shared" si="3"/>
        <v/>
      </c>
      <c r="AD15" s="14" t="str">
        <f t="shared" si="4"/>
        <v/>
      </c>
      <c r="AE15" s="14" t="str">
        <f t="shared" si="5"/>
        <v/>
      </c>
      <c r="AF15" s="14" t="str">
        <f t="shared" si="6"/>
        <v/>
      </c>
      <c r="AG15" s="14" t="str">
        <f t="shared" si="7"/>
        <v/>
      </c>
      <c r="AH15" s="14" t="str">
        <f t="shared" si="8"/>
        <v/>
      </c>
      <c r="AI15" s="14" t="str">
        <f t="shared" si="9"/>
        <v/>
      </c>
      <c r="AJ15" s="14" t="str">
        <f t="shared" si="10"/>
        <v/>
      </c>
    </row>
    <row r="16" spans="1:36">
      <c r="A16" s="9" t="s">
        <v>121</v>
      </c>
      <c r="B16" s="9" t="s">
        <v>143</v>
      </c>
      <c r="C16" s="9" t="s">
        <v>144</v>
      </c>
      <c r="D16" s="10">
        <v>1</v>
      </c>
      <c r="E16" s="11" t="s">
        <v>125</v>
      </c>
      <c r="F16" s="12">
        <v>42929</v>
      </c>
      <c r="G16" s="13">
        <v>17.13908</v>
      </c>
      <c r="H16" s="13">
        <v>-61.720869999999998</v>
      </c>
      <c r="I16" s="11" t="s">
        <v>145</v>
      </c>
      <c r="J16" s="11" t="s">
        <v>122</v>
      </c>
      <c r="K16" s="11" t="s">
        <v>127</v>
      </c>
      <c r="L16" s="11" t="s">
        <v>128</v>
      </c>
      <c r="M16" s="14">
        <v>3.9</v>
      </c>
      <c r="N16" s="17">
        <v>0</v>
      </c>
      <c r="Y16" s="17"/>
      <c r="Z16" s="14" t="str">
        <f t="shared" si="0"/>
        <v/>
      </c>
      <c r="AA16" s="14" t="str">
        <f t="shared" si="1"/>
        <v/>
      </c>
      <c r="AB16" s="14" t="str">
        <f t="shared" si="2"/>
        <v/>
      </c>
      <c r="AC16" s="14" t="str">
        <f t="shared" si="3"/>
        <v/>
      </c>
      <c r="AD16" s="14" t="str">
        <f t="shared" si="4"/>
        <v/>
      </c>
      <c r="AE16" s="14" t="str">
        <f t="shared" si="5"/>
        <v/>
      </c>
      <c r="AF16" s="14" t="str">
        <f t="shared" si="6"/>
        <v/>
      </c>
      <c r="AG16" s="14" t="str">
        <f t="shared" si="7"/>
        <v/>
      </c>
      <c r="AH16" s="14" t="str">
        <f t="shared" si="8"/>
        <v/>
      </c>
      <c r="AI16" s="14" t="str">
        <f t="shared" si="9"/>
        <v/>
      </c>
      <c r="AJ16" s="14" t="str">
        <f t="shared" si="10"/>
        <v/>
      </c>
    </row>
    <row r="17" spans="1:36">
      <c r="A17" s="9" t="s">
        <v>121</v>
      </c>
      <c r="B17" s="9" t="s">
        <v>143</v>
      </c>
      <c r="C17" s="9" t="s">
        <v>144</v>
      </c>
      <c r="D17" s="10">
        <v>2</v>
      </c>
      <c r="E17" s="11" t="s">
        <v>125</v>
      </c>
      <c r="F17" s="12">
        <v>42929</v>
      </c>
      <c r="G17" s="13">
        <v>17.13908</v>
      </c>
      <c r="H17" s="13">
        <v>-61.720869999999998</v>
      </c>
      <c r="I17" s="11" t="s">
        <v>145</v>
      </c>
      <c r="J17" s="11" t="s">
        <v>122</v>
      </c>
      <c r="K17" s="11" t="s">
        <v>127</v>
      </c>
      <c r="L17" s="11" t="s">
        <v>128</v>
      </c>
      <c r="M17" s="14">
        <v>4.3</v>
      </c>
      <c r="N17" s="17">
        <v>0</v>
      </c>
      <c r="Y17" s="17"/>
      <c r="Z17" s="14" t="str">
        <f t="shared" si="0"/>
        <v/>
      </c>
      <c r="AA17" s="14" t="str">
        <f t="shared" si="1"/>
        <v/>
      </c>
      <c r="AB17" s="14" t="str">
        <f t="shared" si="2"/>
        <v/>
      </c>
      <c r="AC17" s="14" t="str">
        <f t="shared" si="3"/>
        <v/>
      </c>
      <c r="AD17" s="14" t="str">
        <f t="shared" si="4"/>
        <v/>
      </c>
      <c r="AE17" s="14" t="str">
        <f t="shared" si="5"/>
        <v/>
      </c>
      <c r="AF17" s="14" t="str">
        <f t="shared" si="6"/>
        <v/>
      </c>
      <c r="AG17" s="14" t="str">
        <f t="shared" si="7"/>
        <v/>
      </c>
      <c r="AH17" s="14" t="str">
        <f t="shared" si="8"/>
        <v/>
      </c>
      <c r="AI17" s="14" t="str">
        <f t="shared" si="9"/>
        <v/>
      </c>
      <c r="AJ17" s="14" t="str">
        <f t="shared" si="1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1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2.75"/>
  <cols>
    <col min="1" max="1" width="11.85546875" style="9" bestFit="1" customWidth="1"/>
    <col min="2" max="2" width="8.140625" style="9" bestFit="1" customWidth="1"/>
    <col min="3" max="3" width="25.7109375" style="9" customWidth="1"/>
    <col min="4" max="4" width="6" style="10" bestFit="1" customWidth="1"/>
    <col min="5" max="5" width="9.140625" style="11"/>
    <col min="6" max="6" width="10.140625" style="12" bestFit="1" customWidth="1"/>
    <col min="7" max="7" width="8.5703125" style="13" bestFit="1" customWidth="1"/>
    <col min="8" max="8" width="10.140625" style="13" bestFit="1" customWidth="1"/>
    <col min="9" max="9" width="18.140625" style="11" bestFit="1" customWidth="1"/>
    <col min="10" max="10" width="10.42578125" style="11" bestFit="1" customWidth="1"/>
    <col min="11" max="11" width="12" style="11" bestFit="1" customWidth="1"/>
    <col min="12" max="12" width="16.42578125" style="11" bestFit="1" customWidth="1"/>
    <col min="13" max="13" width="6.28515625" style="14" bestFit="1" customWidth="1"/>
    <col min="14" max="14" width="3.5703125" style="10" bestFit="1" customWidth="1"/>
    <col min="15" max="25" width="9.7109375" style="10" customWidth="1"/>
    <col min="26" max="36" width="11.7109375" style="14" customWidth="1"/>
    <col min="37" max="16384" width="9.140625" style="1"/>
  </cols>
  <sheetData>
    <row r="1" spans="1:36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4" t="s">
        <v>27</v>
      </c>
      <c r="N1" s="16" t="s">
        <v>29</v>
      </c>
      <c r="O1" s="15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4" t="s">
        <v>49</v>
      </c>
      <c r="Y1" s="16" t="s">
        <v>51</v>
      </c>
      <c r="Z1" s="15" t="s">
        <v>53</v>
      </c>
      <c r="AA1" s="4" t="s">
        <v>55</v>
      </c>
      <c r="AB1" s="4" t="s">
        <v>57</v>
      </c>
      <c r="AC1" s="4" t="s">
        <v>59</v>
      </c>
      <c r="AD1" s="4" t="s">
        <v>61</v>
      </c>
      <c r="AE1" s="4" t="s">
        <v>63</v>
      </c>
      <c r="AF1" s="4" t="s">
        <v>65</v>
      </c>
      <c r="AG1" s="4" t="s">
        <v>67</v>
      </c>
      <c r="AH1" s="4" t="s">
        <v>69</v>
      </c>
      <c r="AI1" s="4" t="s">
        <v>71</v>
      </c>
      <c r="AJ1" s="3" t="s">
        <v>73</v>
      </c>
    </row>
    <row r="2" spans="1:36">
      <c r="A2" s="9" t="s">
        <v>121</v>
      </c>
      <c r="B2" s="9" t="s">
        <v>123</v>
      </c>
      <c r="C2" s="9" t="s">
        <v>124</v>
      </c>
      <c r="D2" s="10">
        <v>1</v>
      </c>
      <c r="E2" s="11" t="s">
        <v>125</v>
      </c>
      <c r="F2" s="12">
        <v>42927</v>
      </c>
      <c r="G2" s="13">
        <v>17.164020000000001</v>
      </c>
      <c r="H2" s="13">
        <v>-61.732840000000003</v>
      </c>
      <c r="I2" s="11" t="s">
        <v>126</v>
      </c>
      <c r="J2" s="11" t="s">
        <v>122</v>
      </c>
      <c r="K2" s="11" t="s">
        <v>127</v>
      </c>
      <c r="L2" s="11" t="s">
        <v>128</v>
      </c>
      <c r="M2" s="14">
        <v>2.1</v>
      </c>
      <c r="N2" s="17">
        <v>0</v>
      </c>
      <c r="Y2" s="17"/>
      <c r="Z2" s="14" t="str">
        <f>IF(AND($N2,ISNUMBER(O2)),100*O2/$N2,"")</f>
        <v/>
      </c>
      <c r="AA2" s="14" t="str">
        <f>IF(AND($N2,ISNUMBER(P2)),100*P2/$N2,"")</f>
        <v/>
      </c>
      <c r="AB2" s="14" t="str">
        <f>IF(AND($N2,ISNUMBER(Q2)),100*Q2/$N2,"")</f>
        <v/>
      </c>
      <c r="AC2" s="14" t="str">
        <f>IF(AND($N2,ISNUMBER(R2)),100*R2/$N2,"")</f>
        <v/>
      </c>
      <c r="AD2" s="14" t="str">
        <f>IF(AND($N2,ISNUMBER(S2)),100*S2/$N2,"")</f>
        <v/>
      </c>
      <c r="AE2" s="14" t="str">
        <f>IF(AND($N2,ISNUMBER(T2)),100*T2/$N2,"")</f>
        <v/>
      </c>
      <c r="AF2" s="14" t="str">
        <f>IF(AND($N2,ISNUMBER(U2)),100*U2/$N2,"")</f>
        <v/>
      </c>
      <c r="AG2" s="14" t="str">
        <f>IF(AND($N2,ISNUMBER(V2)),100*V2/$N2,"")</f>
        <v/>
      </c>
      <c r="AH2" s="14" t="str">
        <f>IF(AND($N2,ISNUMBER(W2)),100*W2/$N2,"")</f>
        <v/>
      </c>
      <c r="AI2" s="14" t="str">
        <f>IF(AND($N2,ISNUMBER(X2)),100*X2/$N2,"")</f>
        <v/>
      </c>
      <c r="AJ2" s="14" t="str">
        <f>IF(AND($N2,ISNUMBER(Y2)),100*Y2/$N2,"")</f>
        <v/>
      </c>
    </row>
    <row r="3" spans="1:36">
      <c r="A3" s="9" t="s">
        <v>121</v>
      </c>
      <c r="B3" s="9" t="s">
        <v>123</v>
      </c>
      <c r="C3" s="9" t="s">
        <v>124</v>
      </c>
      <c r="D3" s="10">
        <v>2</v>
      </c>
      <c r="E3" s="11" t="s">
        <v>125</v>
      </c>
      <c r="F3" s="12">
        <v>42927</v>
      </c>
      <c r="G3" s="13">
        <v>17.164020000000001</v>
      </c>
      <c r="H3" s="13">
        <v>-61.732840000000003</v>
      </c>
      <c r="I3" s="11" t="s">
        <v>126</v>
      </c>
      <c r="J3" s="11" t="s">
        <v>122</v>
      </c>
      <c r="K3" s="11" t="s">
        <v>127</v>
      </c>
      <c r="L3" s="11" t="s">
        <v>128</v>
      </c>
      <c r="M3" s="14">
        <v>3.6</v>
      </c>
      <c r="N3" s="17">
        <v>0</v>
      </c>
      <c r="Y3" s="17"/>
      <c r="Z3" s="14" t="str">
        <f t="shared" ref="Z3:Z17" si="0">IF(AND($N3,ISNUMBER(O3)),100*O3/$N3,"")</f>
        <v/>
      </c>
      <c r="AA3" s="14" t="str">
        <f t="shared" ref="AA3:AA17" si="1">IF(AND($N3,ISNUMBER(P3)),100*P3/$N3,"")</f>
        <v/>
      </c>
      <c r="AB3" s="14" t="str">
        <f t="shared" ref="AB3:AB17" si="2">IF(AND($N3,ISNUMBER(Q3)),100*Q3/$N3,"")</f>
        <v/>
      </c>
      <c r="AC3" s="14" t="str">
        <f t="shared" ref="AC3:AC17" si="3">IF(AND($N3,ISNUMBER(R3)),100*R3/$N3,"")</f>
        <v/>
      </c>
      <c r="AD3" s="14" t="str">
        <f t="shared" ref="AD3:AD17" si="4">IF(AND($N3,ISNUMBER(S3)),100*S3/$N3,"")</f>
        <v/>
      </c>
      <c r="AE3" s="14" t="str">
        <f t="shared" ref="AE3:AE17" si="5">IF(AND($N3,ISNUMBER(T3)),100*T3/$N3,"")</f>
        <v/>
      </c>
      <c r="AF3" s="14" t="str">
        <f t="shared" ref="AF3:AF17" si="6">IF(AND($N3,ISNUMBER(U3)),100*U3/$N3,"")</f>
        <v/>
      </c>
      <c r="AG3" s="14" t="str">
        <f t="shared" ref="AG3:AG17" si="7">IF(AND($N3,ISNUMBER(V3)),100*V3/$N3,"")</f>
        <v/>
      </c>
      <c r="AH3" s="14" t="str">
        <f t="shared" ref="AH3:AH17" si="8">IF(AND($N3,ISNUMBER(W3)),100*W3/$N3,"")</f>
        <v/>
      </c>
      <c r="AI3" s="14" t="str">
        <f t="shared" ref="AI3:AI17" si="9">IF(AND($N3,ISNUMBER(X3)),100*X3/$N3,"")</f>
        <v/>
      </c>
      <c r="AJ3" s="14" t="str">
        <f t="shared" ref="AJ3:AJ17" si="10">IF(AND($N3,ISNUMBER(Y3)),100*Y3/$N3,"")</f>
        <v/>
      </c>
    </row>
    <row r="4" spans="1:36">
      <c r="A4" s="9" t="s">
        <v>121</v>
      </c>
      <c r="B4" s="9" t="s">
        <v>129</v>
      </c>
      <c r="C4" s="9" t="s">
        <v>130</v>
      </c>
      <c r="D4" s="10">
        <v>1</v>
      </c>
      <c r="E4" s="11" t="s">
        <v>125</v>
      </c>
      <c r="F4" s="12">
        <v>42927</v>
      </c>
      <c r="G4" s="13">
        <v>17.181139999999999</v>
      </c>
      <c r="H4" s="13">
        <v>-61.755290000000002</v>
      </c>
      <c r="I4" s="11" t="s">
        <v>131</v>
      </c>
      <c r="J4" s="11" t="s">
        <v>122</v>
      </c>
      <c r="K4" s="11" t="s">
        <v>127</v>
      </c>
      <c r="L4" s="11" t="s">
        <v>128</v>
      </c>
      <c r="M4" s="14">
        <v>7.3</v>
      </c>
      <c r="N4" s="17">
        <v>3</v>
      </c>
      <c r="Q4" s="10">
        <v>1</v>
      </c>
      <c r="R4" s="10">
        <v>1</v>
      </c>
      <c r="S4" s="10">
        <v>1</v>
      </c>
      <c r="Y4" s="17"/>
      <c r="Z4" s="14" t="str">
        <f t="shared" si="0"/>
        <v/>
      </c>
      <c r="AA4" s="14" t="str">
        <f t="shared" si="1"/>
        <v/>
      </c>
      <c r="AB4" s="14">
        <f t="shared" si="2"/>
        <v>33.333333333333336</v>
      </c>
      <c r="AC4" s="14">
        <f t="shared" si="3"/>
        <v>33.333333333333336</v>
      </c>
      <c r="AD4" s="14">
        <f t="shared" si="4"/>
        <v>33.333333333333336</v>
      </c>
      <c r="AE4" s="14" t="str">
        <f t="shared" si="5"/>
        <v/>
      </c>
      <c r="AF4" s="14" t="str">
        <f t="shared" si="6"/>
        <v/>
      </c>
      <c r="AG4" s="14" t="str">
        <f t="shared" si="7"/>
        <v/>
      </c>
      <c r="AH4" s="14" t="str">
        <f t="shared" si="8"/>
        <v/>
      </c>
      <c r="AI4" s="14" t="str">
        <f t="shared" si="9"/>
        <v/>
      </c>
      <c r="AJ4" s="14" t="str">
        <f t="shared" si="10"/>
        <v/>
      </c>
    </row>
    <row r="5" spans="1:36">
      <c r="A5" s="9" t="s">
        <v>121</v>
      </c>
      <c r="B5" s="9" t="s">
        <v>129</v>
      </c>
      <c r="C5" s="9" t="s">
        <v>130</v>
      </c>
      <c r="D5" s="10">
        <v>2</v>
      </c>
      <c r="E5" s="11" t="s">
        <v>125</v>
      </c>
      <c r="F5" s="12">
        <v>42927</v>
      </c>
      <c r="G5" s="13">
        <v>17.181139999999999</v>
      </c>
      <c r="H5" s="13">
        <v>-61.755290000000002</v>
      </c>
      <c r="I5" s="11" t="s">
        <v>131</v>
      </c>
      <c r="J5" s="11" t="s">
        <v>122</v>
      </c>
      <c r="K5" s="11" t="s">
        <v>127</v>
      </c>
      <c r="L5" s="11" t="s">
        <v>128</v>
      </c>
      <c r="M5" s="14">
        <v>6.6</v>
      </c>
      <c r="N5" s="17">
        <v>3</v>
      </c>
      <c r="R5" s="10">
        <v>2</v>
      </c>
      <c r="T5" s="10">
        <v>1</v>
      </c>
      <c r="Y5" s="17"/>
      <c r="Z5" s="14" t="str">
        <f t="shared" si="0"/>
        <v/>
      </c>
      <c r="AA5" s="14" t="str">
        <f t="shared" si="1"/>
        <v/>
      </c>
      <c r="AB5" s="14" t="str">
        <f t="shared" si="2"/>
        <v/>
      </c>
      <c r="AC5" s="14">
        <f t="shared" si="3"/>
        <v>66.666666666666671</v>
      </c>
      <c r="AD5" s="14" t="str">
        <f t="shared" si="4"/>
        <v/>
      </c>
      <c r="AE5" s="14">
        <f t="shared" si="5"/>
        <v>33.333333333333336</v>
      </c>
      <c r="AF5" s="14" t="str">
        <f t="shared" si="6"/>
        <v/>
      </c>
      <c r="AG5" s="14" t="str">
        <f t="shared" si="7"/>
        <v/>
      </c>
      <c r="AH5" s="14" t="str">
        <f t="shared" si="8"/>
        <v/>
      </c>
      <c r="AI5" s="14" t="str">
        <f t="shared" si="9"/>
        <v/>
      </c>
      <c r="AJ5" s="14" t="str">
        <f t="shared" si="10"/>
        <v/>
      </c>
    </row>
    <row r="6" spans="1:36">
      <c r="A6" s="9" t="s">
        <v>121</v>
      </c>
      <c r="B6" s="9" t="s">
        <v>132</v>
      </c>
      <c r="C6" s="9" t="s">
        <v>133</v>
      </c>
      <c r="D6" s="10">
        <v>1</v>
      </c>
      <c r="E6" s="11" t="s">
        <v>125</v>
      </c>
      <c r="F6" s="12">
        <v>42929</v>
      </c>
      <c r="G6" s="13">
        <v>17.14676</v>
      </c>
      <c r="H6" s="13">
        <v>-61.72824</v>
      </c>
      <c r="I6" s="11" t="s">
        <v>134</v>
      </c>
      <c r="J6" s="11" t="s">
        <v>122</v>
      </c>
      <c r="K6" s="11" t="s">
        <v>127</v>
      </c>
      <c r="L6" s="11" t="s">
        <v>128</v>
      </c>
      <c r="M6" s="14">
        <v>2.8</v>
      </c>
      <c r="N6" s="17">
        <v>1</v>
      </c>
      <c r="S6" s="10">
        <v>1</v>
      </c>
      <c r="Y6" s="17"/>
      <c r="Z6" s="14" t="str">
        <f t="shared" si="0"/>
        <v/>
      </c>
      <c r="AA6" s="14" t="str">
        <f t="shared" si="1"/>
        <v/>
      </c>
      <c r="AB6" s="14" t="str">
        <f t="shared" si="2"/>
        <v/>
      </c>
      <c r="AC6" s="14" t="str">
        <f t="shared" si="3"/>
        <v/>
      </c>
      <c r="AD6" s="14">
        <f t="shared" si="4"/>
        <v>100</v>
      </c>
      <c r="AE6" s="14" t="str">
        <f t="shared" si="5"/>
        <v/>
      </c>
      <c r="AF6" s="14" t="str">
        <f t="shared" si="6"/>
        <v/>
      </c>
      <c r="AG6" s="14" t="str">
        <f t="shared" si="7"/>
        <v/>
      </c>
      <c r="AH6" s="14" t="str">
        <f t="shared" si="8"/>
        <v/>
      </c>
      <c r="AI6" s="14" t="str">
        <f t="shared" si="9"/>
        <v/>
      </c>
      <c r="AJ6" s="14" t="str">
        <f t="shared" si="10"/>
        <v/>
      </c>
    </row>
    <row r="7" spans="1:36">
      <c r="A7" s="9" t="s">
        <v>121</v>
      </c>
      <c r="B7" s="9" t="s">
        <v>132</v>
      </c>
      <c r="C7" s="9" t="s">
        <v>133</v>
      </c>
      <c r="D7" s="10">
        <v>2</v>
      </c>
      <c r="E7" s="11" t="s">
        <v>125</v>
      </c>
      <c r="F7" s="12">
        <v>42929</v>
      </c>
      <c r="G7" s="13">
        <v>17.14676</v>
      </c>
      <c r="H7" s="13">
        <v>-61.72824</v>
      </c>
      <c r="I7" s="11" t="s">
        <v>134</v>
      </c>
      <c r="J7" s="11" t="s">
        <v>122</v>
      </c>
      <c r="K7" s="11" t="s">
        <v>127</v>
      </c>
      <c r="L7" s="11" t="s">
        <v>128</v>
      </c>
      <c r="M7" s="14">
        <v>2.8</v>
      </c>
      <c r="N7" s="17">
        <v>0</v>
      </c>
      <c r="Y7" s="17"/>
      <c r="Z7" s="14" t="str">
        <f t="shared" si="0"/>
        <v/>
      </c>
      <c r="AA7" s="14" t="str">
        <f t="shared" si="1"/>
        <v/>
      </c>
      <c r="AB7" s="14" t="str">
        <f t="shared" si="2"/>
        <v/>
      </c>
      <c r="AC7" s="14" t="str">
        <f t="shared" si="3"/>
        <v/>
      </c>
      <c r="AD7" s="14" t="str">
        <f t="shared" si="4"/>
        <v/>
      </c>
      <c r="AE7" s="14" t="str">
        <f t="shared" si="5"/>
        <v/>
      </c>
      <c r="AF7" s="14" t="str">
        <f t="shared" si="6"/>
        <v/>
      </c>
      <c r="AG7" s="14" t="str">
        <f t="shared" si="7"/>
        <v/>
      </c>
      <c r="AH7" s="14" t="str">
        <f t="shared" si="8"/>
        <v/>
      </c>
      <c r="AI7" s="14" t="str">
        <f t="shared" si="9"/>
        <v/>
      </c>
      <c r="AJ7" s="14" t="str">
        <f t="shared" si="10"/>
        <v/>
      </c>
    </row>
    <row r="8" spans="1:36">
      <c r="A8" s="9" t="s">
        <v>121</v>
      </c>
      <c r="B8" s="9" t="s">
        <v>135</v>
      </c>
      <c r="C8" s="9" t="s">
        <v>136</v>
      </c>
      <c r="D8" s="10">
        <v>1</v>
      </c>
      <c r="E8" s="11" t="s">
        <v>125</v>
      </c>
      <c r="F8" s="12">
        <v>42927</v>
      </c>
      <c r="G8" s="13">
        <v>17.189579999999999</v>
      </c>
      <c r="H8" s="13">
        <v>-61.789119999999997</v>
      </c>
      <c r="I8" s="11" t="s">
        <v>131</v>
      </c>
      <c r="J8" s="11" t="s">
        <v>122</v>
      </c>
      <c r="K8" s="11" t="s">
        <v>127</v>
      </c>
      <c r="L8" s="11" t="s">
        <v>128</v>
      </c>
      <c r="M8" s="14">
        <v>10.7</v>
      </c>
      <c r="N8" s="17">
        <v>2</v>
      </c>
      <c r="S8" s="10">
        <v>1</v>
      </c>
      <c r="U8" s="10">
        <v>1</v>
      </c>
      <c r="Y8" s="17"/>
      <c r="Z8" s="14" t="str">
        <f t="shared" si="0"/>
        <v/>
      </c>
      <c r="AA8" s="14" t="str">
        <f t="shared" si="1"/>
        <v/>
      </c>
      <c r="AB8" s="14" t="str">
        <f t="shared" si="2"/>
        <v/>
      </c>
      <c r="AC8" s="14" t="str">
        <f t="shared" si="3"/>
        <v/>
      </c>
      <c r="AD8" s="14">
        <f t="shared" si="4"/>
        <v>50</v>
      </c>
      <c r="AE8" s="14" t="str">
        <f t="shared" si="5"/>
        <v/>
      </c>
      <c r="AF8" s="14">
        <f t="shared" si="6"/>
        <v>50</v>
      </c>
      <c r="AG8" s="14" t="str">
        <f t="shared" si="7"/>
        <v/>
      </c>
      <c r="AH8" s="14" t="str">
        <f t="shared" si="8"/>
        <v/>
      </c>
      <c r="AI8" s="14" t="str">
        <f t="shared" si="9"/>
        <v/>
      </c>
      <c r="AJ8" s="14" t="str">
        <f t="shared" si="10"/>
        <v/>
      </c>
    </row>
    <row r="9" spans="1:36">
      <c r="A9" s="9" t="s">
        <v>121</v>
      </c>
      <c r="B9" s="9" t="s">
        <v>135</v>
      </c>
      <c r="C9" s="9" t="s">
        <v>136</v>
      </c>
      <c r="D9" s="10">
        <v>2</v>
      </c>
      <c r="E9" s="11" t="s">
        <v>125</v>
      </c>
      <c r="F9" s="12">
        <v>42927</v>
      </c>
      <c r="G9" s="13">
        <v>17.189579999999999</v>
      </c>
      <c r="H9" s="13">
        <v>-61.789119999999997</v>
      </c>
      <c r="I9" s="11" t="s">
        <v>131</v>
      </c>
      <c r="J9" s="11" t="s">
        <v>122</v>
      </c>
      <c r="K9" s="11" t="s">
        <v>127</v>
      </c>
      <c r="L9" s="11" t="s">
        <v>128</v>
      </c>
      <c r="M9" s="14">
        <v>10.7</v>
      </c>
      <c r="N9" s="17">
        <v>1</v>
      </c>
      <c r="S9" s="10">
        <v>1</v>
      </c>
      <c r="Y9" s="17"/>
      <c r="Z9" s="14" t="str">
        <f t="shared" si="0"/>
        <v/>
      </c>
      <c r="AA9" s="14" t="str">
        <f t="shared" si="1"/>
        <v/>
      </c>
      <c r="AB9" s="14" t="str">
        <f t="shared" si="2"/>
        <v/>
      </c>
      <c r="AC9" s="14" t="str">
        <f t="shared" si="3"/>
        <v/>
      </c>
      <c r="AD9" s="14">
        <f t="shared" si="4"/>
        <v>100</v>
      </c>
      <c r="AE9" s="14" t="str">
        <f t="shared" si="5"/>
        <v/>
      </c>
      <c r="AF9" s="14" t="str">
        <f t="shared" si="6"/>
        <v/>
      </c>
      <c r="AG9" s="14" t="str">
        <f t="shared" si="7"/>
        <v/>
      </c>
      <c r="AH9" s="14" t="str">
        <f t="shared" si="8"/>
        <v/>
      </c>
      <c r="AI9" s="14" t="str">
        <f t="shared" si="9"/>
        <v/>
      </c>
      <c r="AJ9" s="14" t="str">
        <f t="shared" si="10"/>
        <v/>
      </c>
    </row>
    <row r="10" spans="1:36">
      <c r="A10" s="9" t="s">
        <v>121</v>
      </c>
      <c r="B10" s="9" t="s">
        <v>137</v>
      </c>
      <c r="C10" s="9" t="s">
        <v>138</v>
      </c>
      <c r="D10" s="10">
        <v>1</v>
      </c>
      <c r="E10" s="11" t="s">
        <v>125</v>
      </c>
      <c r="F10" s="12">
        <v>42928</v>
      </c>
      <c r="G10" s="13">
        <v>17.06484</v>
      </c>
      <c r="H10" s="13">
        <v>-61.667099999999998</v>
      </c>
      <c r="I10" s="11" t="s">
        <v>131</v>
      </c>
      <c r="J10" s="11" t="s">
        <v>122</v>
      </c>
      <c r="K10" s="11" t="s">
        <v>127</v>
      </c>
      <c r="L10" s="11" t="s">
        <v>128</v>
      </c>
      <c r="M10" s="14">
        <v>8.1999999999999993</v>
      </c>
      <c r="N10" s="17">
        <v>0</v>
      </c>
      <c r="Y10" s="17"/>
      <c r="Z10" s="14" t="str">
        <f t="shared" si="0"/>
        <v/>
      </c>
      <c r="AA10" s="14" t="str">
        <f t="shared" si="1"/>
        <v/>
      </c>
      <c r="AB10" s="14" t="str">
        <f t="shared" si="2"/>
        <v/>
      </c>
      <c r="AC10" s="14" t="str">
        <f t="shared" si="3"/>
        <v/>
      </c>
      <c r="AD10" s="14" t="str">
        <f t="shared" si="4"/>
        <v/>
      </c>
      <c r="AE10" s="14" t="str">
        <f t="shared" si="5"/>
        <v/>
      </c>
      <c r="AF10" s="14" t="str">
        <f t="shared" si="6"/>
        <v/>
      </c>
      <c r="AG10" s="14" t="str">
        <f t="shared" si="7"/>
        <v/>
      </c>
      <c r="AH10" s="14" t="str">
        <f t="shared" si="8"/>
        <v/>
      </c>
      <c r="AI10" s="14" t="str">
        <f t="shared" si="9"/>
        <v/>
      </c>
      <c r="AJ10" s="14" t="str">
        <f t="shared" si="10"/>
        <v/>
      </c>
    </row>
    <row r="11" spans="1:36">
      <c r="A11" s="9" t="s">
        <v>121</v>
      </c>
      <c r="B11" s="9" t="s">
        <v>137</v>
      </c>
      <c r="C11" s="9" t="s">
        <v>138</v>
      </c>
      <c r="D11" s="10">
        <v>2</v>
      </c>
      <c r="E11" s="11" t="s">
        <v>125</v>
      </c>
      <c r="F11" s="12">
        <v>42928</v>
      </c>
      <c r="G11" s="13">
        <v>17.06484</v>
      </c>
      <c r="H11" s="13">
        <v>-61.667099999999998</v>
      </c>
      <c r="I11" s="11" t="s">
        <v>131</v>
      </c>
      <c r="J11" s="11" t="s">
        <v>122</v>
      </c>
      <c r="K11" s="11" t="s">
        <v>127</v>
      </c>
      <c r="L11" s="11" t="s">
        <v>128</v>
      </c>
      <c r="M11" s="14">
        <v>8.4</v>
      </c>
      <c r="N11" s="17">
        <v>2</v>
      </c>
      <c r="S11" s="10">
        <v>1</v>
      </c>
      <c r="W11" s="10">
        <v>1</v>
      </c>
      <c r="Y11" s="17"/>
      <c r="Z11" s="14" t="str">
        <f t="shared" si="0"/>
        <v/>
      </c>
      <c r="AA11" s="14" t="str">
        <f t="shared" si="1"/>
        <v/>
      </c>
      <c r="AB11" s="14" t="str">
        <f t="shared" si="2"/>
        <v/>
      </c>
      <c r="AC11" s="14" t="str">
        <f t="shared" si="3"/>
        <v/>
      </c>
      <c r="AD11" s="14">
        <f t="shared" si="4"/>
        <v>50</v>
      </c>
      <c r="AE11" s="14" t="str">
        <f t="shared" si="5"/>
        <v/>
      </c>
      <c r="AF11" s="14" t="str">
        <f t="shared" si="6"/>
        <v/>
      </c>
      <c r="AG11" s="14" t="str">
        <f t="shared" si="7"/>
        <v/>
      </c>
      <c r="AH11" s="14">
        <f t="shared" si="8"/>
        <v>50</v>
      </c>
      <c r="AI11" s="14" t="str">
        <f t="shared" si="9"/>
        <v/>
      </c>
      <c r="AJ11" s="14" t="str">
        <f t="shared" si="10"/>
        <v/>
      </c>
    </row>
    <row r="12" spans="1:36">
      <c r="A12" s="9" t="s">
        <v>121</v>
      </c>
      <c r="B12" s="9" t="s">
        <v>139</v>
      </c>
      <c r="C12" s="9" t="s">
        <v>140</v>
      </c>
      <c r="D12" s="10">
        <v>1</v>
      </c>
      <c r="E12" s="11" t="s">
        <v>125</v>
      </c>
      <c r="F12" s="12">
        <v>42928</v>
      </c>
      <c r="G12" s="13">
        <v>17.142430000000001</v>
      </c>
      <c r="H12" s="13">
        <v>-61.724319999999999</v>
      </c>
      <c r="I12" s="11" t="s">
        <v>134</v>
      </c>
      <c r="J12" s="11" t="s">
        <v>122</v>
      </c>
      <c r="K12" s="11" t="s">
        <v>127</v>
      </c>
      <c r="L12" s="11" t="s">
        <v>128</v>
      </c>
      <c r="M12" s="14">
        <v>1.2</v>
      </c>
      <c r="N12" s="17">
        <v>0</v>
      </c>
      <c r="Y12" s="17"/>
      <c r="Z12" s="14" t="str">
        <f t="shared" si="0"/>
        <v/>
      </c>
      <c r="AA12" s="14" t="str">
        <f t="shared" si="1"/>
        <v/>
      </c>
      <c r="AB12" s="14" t="str">
        <f t="shared" si="2"/>
        <v/>
      </c>
      <c r="AC12" s="14" t="str">
        <f t="shared" si="3"/>
        <v/>
      </c>
      <c r="AD12" s="14" t="str">
        <f t="shared" si="4"/>
        <v/>
      </c>
      <c r="AE12" s="14" t="str">
        <f t="shared" si="5"/>
        <v/>
      </c>
      <c r="AF12" s="14" t="str">
        <f t="shared" si="6"/>
        <v/>
      </c>
      <c r="AG12" s="14" t="str">
        <f t="shared" si="7"/>
        <v/>
      </c>
      <c r="AH12" s="14" t="str">
        <f t="shared" si="8"/>
        <v/>
      </c>
      <c r="AI12" s="14" t="str">
        <f t="shared" si="9"/>
        <v/>
      </c>
      <c r="AJ12" s="14" t="str">
        <f t="shared" si="10"/>
        <v/>
      </c>
    </row>
    <row r="13" spans="1:36">
      <c r="A13" s="9" t="s">
        <v>121</v>
      </c>
      <c r="B13" s="9" t="s">
        <v>139</v>
      </c>
      <c r="C13" s="9" t="s">
        <v>140</v>
      </c>
      <c r="D13" s="10">
        <v>2</v>
      </c>
      <c r="E13" s="11" t="s">
        <v>125</v>
      </c>
      <c r="F13" s="12">
        <v>42928</v>
      </c>
      <c r="G13" s="13">
        <v>17.142430000000001</v>
      </c>
      <c r="H13" s="13">
        <v>-61.724319999999999</v>
      </c>
      <c r="I13" s="11" t="s">
        <v>134</v>
      </c>
      <c r="J13" s="11" t="s">
        <v>122</v>
      </c>
      <c r="K13" s="11" t="s">
        <v>127</v>
      </c>
      <c r="L13" s="11" t="s">
        <v>128</v>
      </c>
      <c r="M13" s="14">
        <v>1.6</v>
      </c>
      <c r="N13" s="17">
        <v>4</v>
      </c>
      <c r="R13" s="10">
        <v>1</v>
      </c>
      <c r="S13" s="10">
        <v>1</v>
      </c>
      <c r="T13" s="10">
        <v>1</v>
      </c>
      <c r="U13" s="10">
        <v>1</v>
      </c>
      <c r="Y13" s="17"/>
      <c r="Z13" s="14" t="str">
        <f t="shared" si="0"/>
        <v/>
      </c>
      <c r="AA13" s="14" t="str">
        <f t="shared" si="1"/>
        <v/>
      </c>
      <c r="AB13" s="14" t="str">
        <f t="shared" si="2"/>
        <v/>
      </c>
      <c r="AC13" s="14">
        <f t="shared" si="3"/>
        <v>25</v>
      </c>
      <c r="AD13" s="14">
        <f t="shared" si="4"/>
        <v>25</v>
      </c>
      <c r="AE13" s="14">
        <f t="shared" si="5"/>
        <v>25</v>
      </c>
      <c r="AF13" s="14">
        <f t="shared" si="6"/>
        <v>25</v>
      </c>
      <c r="AG13" s="14" t="str">
        <f t="shared" si="7"/>
        <v/>
      </c>
      <c r="AH13" s="14" t="str">
        <f t="shared" si="8"/>
        <v/>
      </c>
      <c r="AI13" s="14" t="str">
        <f t="shared" si="9"/>
        <v/>
      </c>
      <c r="AJ13" s="14" t="str">
        <f t="shared" si="10"/>
        <v/>
      </c>
    </row>
    <row r="14" spans="1:36">
      <c r="A14" s="9" t="s">
        <v>121</v>
      </c>
      <c r="B14" s="9" t="s">
        <v>141</v>
      </c>
      <c r="C14" s="9" t="s">
        <v>142</v>
      </c>
      <c r="D14" s="10">
        <v>1</v>
      </c>
      <c r="E14" s="11" t="s">
        <v>125</v>
      </c>
      <c r="F14" s="12">
        <v>42929</v>
      </c>
      <c r="G14" s="13">
        <v>17.120339999999999</v>
      </c>
      <c r="H14" s="13">
        <v>-61.709200000000003</v>
      </c>
      <c r="I14" s="11" t="s">
        <v>131</v>
      </c>
      <c r="J14" s="11" t="s">
        <v>122</v>
      </c>
      <c r="K14" s="11" t="s">
        <v>127</v>
      </c>
      <c r="L14" s="11" t="s">
        <v>128</v>
      </c>
      <c r="M14" s="14">
        <v>7.4</v>
      </c>
      <c r="N14" s="17">
        <v>0</v>
      </c>
      <c r="Y14" s="17"/>
      <c r="Z14" s="14" t="str">
        <f t="shared" si="0"/>
        <v/>
      </c>
      <c r="AA14" s="14" t="str">
        <f t="shared" si="1"/>
        <v/>
      </c>
      <c r="AB14" s="14" t="str">
        <f t="shared" si="2"/>
        <v/>
      </c>
      <c r="AC14" s="14" t="str">
        <f t="shared" si="3"/>
        <v/>
      </c>
      <c r="AD14" s="14" t="str">
        <f t="shared" si="4"/>
        <v/>
      </c>
      <c r="AE14" s="14" t="str">
        <f t="shared" si="5"/>
        <v/>
      </c>
      <c r="AF14" s="14" t="str">
        <f t="shared" si="6"/>
        <v/>
      </c>
      <c r="AG14" s="14" t="str">
        <f t="shared" si="7"/>
        <v/>
      </c>
      <c r="AH14" s="14" t="str">
        <f t="shared" si="8"/>
        <v/>
      </c>
      <c r="AI14" s="14" t="str">
        <f t="shared" si="9"/>
        <v/>
      </c>
      <c r="AJ14" s="14" t="str">
        <f t="shared" si="10"/>
        <v/>
      </c>
    </row>
    <row r="15" spans="1:36">
      <c r="A15" s="9" t="s">
        <v>121</v>
      </c>
      <c r="B15" s="9" t="s">
        <v>141</v>
      </c>
      <c r="C15" s="9" t="s">
        <v>142</v>
      </c>
      <c r="D15" s="10">
        <v>2</v>
      </c>
      <c r="E15" s="11" t="s">
        <v>125</v>
      </c>
      <c r="F15" s="12">
        <v>42929</v>
      </c>
      <c r="G15" s="13">
        <v>17.120339999999999</v>
      </c>
      <c r="H15" s="13">
        <v>-61.709200000000003</v>
      </c>
      <c r="I15" s="11" t="s">
        <v>131</v>
      </c>
      <c r="J15" s="11" t="s">
        <v>122</v>
      </c>
      <c r="K15" s="11" t="s">
        <v>127</v>
      </c>
      <c r="L15" s="11" t="s">
        <v>128</v>
      </c>
      <c r="M15" s="14">
        <v>7.6</v>
      </c>
      <c r="N15" s="17">
        <v>0</v>
      </c>
      <c r="Y15" s="17"/>
      <c r="Z15" s="14" t="str">
        <f t="shared" si="0"/>
        <v/>
      </c>
      <c r="AA15" s="14" t="str">
        <f t="shared" si="1"/>
        <v/>
      </c>
      <c r="AB15" s="14" t="str">
        <f t="shared" si="2"/>
        <v/>
      </c>
      <c r="AC15" s="14" t="str">
        <f t="shared" si="3"/>
        <v/>
      </c>
      <c r="AD15" s="14" t="str">
        <f t="shared" si="4"/>
        <v/>
      </c>
      <c r="AE15" s="14" t="str">
        <f t="shared" si="5"/>
        <v/>
      </c>
      <c r="AF15" s="14" t="str">
        <f t="shared" si="6"/>
        <v/>
      </c>
      <c r="AG15" s="14" t="str">
        <f t="shared" si="7"/>
        <v/>
      </c>
      <c r="AH15" s="14" t="str">
        <f t="shared" si="8"/>
        <v/>
      </c>
      <c r="AI15" s="14" t="str">
        <f t="shared" si="9"/>
        <v/>
      </c>
      <c r="AJ15" s="14" t="str">
        <f t="shared" si="10"/>
        <v/>
      </c>
    </row>
    <row r="16" spans="1:36">
      <c r="A16" s="9" t="s">
        <v>121</v>
      </c>
      <c r="B16" s="9" t="s">
        <v>143</v>
      </c>
      <c r="C16" s="9" t="s">
        <v>144</v>
      </c>
      <c r="D16" s="10">
        <v>1</v>
      </c>
      <c r="E16" s="11" t="s">
        <v>125</v>
      </c>
      <c r="F16" s="12">
        <v>42929</v>
      </c>
      <c r="G16" s="13">
        <v>17.13908</v>
      </c>
      <c r="H16" s="13">
        <v>-61.720869999999998</v>
      </c>
      <c r="I16" s="11" t="s">
        <v>145</v>
      </c>
      <c r="J16" s="11" t="s">
        <v>122</v>
      </c>
      <c r="K16" s="11" t="s">
        <v>127</v>
      </c>
      <c r="L16" s="11" t="s">
        <v>128</v>
      </c>
      <c r="M16" s="14">
        <v>3.9</v>
      </c>
      <c r="N16" s="17">
        <v>1</v>
      </c>
      <c r="S16" s="10">
        <v>1</v>
      </c>
      <c r="Y16" s="17"/>
      <c r="Z16" s="14" t="str">
        <f t="shared" si="0"/>
        <v/>
      </c>
      <c r="AA16" s="14" t="str">
        <f t="shared" si="1"/>
        <v/>
      </c>
      <c r="AB16" s="14" t="str">
        <f t="shared" si="2"/>
        <v/>
      </c>
      <c r="AC16" s="14" t="str">
        <f t="shared" si="3"/>
        <v/>
      </c>
      <c r="AD16" s="14">
        <f t="shared" si="4"/>
        <v>100</v>
      </c>
      <c r="AE16" s="14" t="str">
        <f t="shared" si="5"/>
        <v/>
      </c>
      <c r="AF16" s="14" t="str">
        <f t="shared" si="6"/>
        <v/>
      </c>
      <c r="AG16" s="14" t="str">
        <f t="shared" si="7"/>
        <v/>
      </c>
      <c r="AH16" s="14" t="str">
        <f t="shared" si="8"/>
        <v/>
      </c>
      <c r="AI16" s="14" t="str">
        <f t="shared" si="9"/>
        <v/>
      </c>
      <c r="AJ16" s="14" t="str">
        <f t="shared" si="10"/>
        <v/>
      </c>
    </row>
    <row r="17" spans="1:36">
      <c r="A17" s="9" t="s">
        <v>121</v>
      </c>
      <c r="B17" s="9" t="s">
        <v>143</v>
      </c>
      <c r="C17" s="9" t="s">
        <v>144</v>
      </c>
      <c r="D17" s="10">
        <v>2</v>
      </c>
      <c r="E17" s="11" t="s">
        <v>125</v>
      </c>
      <c r="F17" s="12">
        <v>42929</v>
      </c>
      <c r="G17" s="13">
        <v>17.13908</v>
      </c>
      <c r="H17" s="13">
        <v>-61.720869999999998</v>
      </c>
      <c r="I17" s="11" t="s">
        <v>145</v>
      </c>
      <c r="J17" s="11" t="s">
        <v>122</v>
      </c>
      <c r="K17" s="11" t="s">
        <v>127</v>
      </c>
      <c r="L17" s="11" t="s">
        <v>128</v>
      </c>
      <c r="M17" s="14">
        <v>4.3</v>
      </c>
      <c r="N17" s="17">
        <v>3</v>
      </c>
      <c r="R17" s="10">
        <v>1</v>
      </c>
      <c r="U17" s="10">
        <v>1</v>
      </c>
      <c r="V17" s="10">
        <v>1</v>
      </c>
      <c r="Y17" s="17"/>
      <c r="Z17" s="14" t="str">
        <f t="shared" si="0"/>
        <v/>
      </c>
      <c r="AA17" s="14" t="str">
        <f t="shared" si="1"/>
        <v/>
      </c>
      <c r="AB17" s="14" t="str">
        <f t="shared" si="2"/>
        <v/>
      </c>
      <c r="AC17" s="14">
        <f t="shared" si="3"/>
        <v>33.333333333333336</v>
      </c>
      <c r="AD17" s="14" t="str">
        <f t="shared" si="4"/>
        <v/>
      </c>
      <c r="AE17" s="14" t="str">
        <f t="shared" si="5"/>
        <v/>
      </c>
      <c r="AF17" s="14">
        <f t="shared" si="6"/>
        <v>33.333333333333336</v>
      </c>
      <c r="AG17" s="14">
        <f t="shared" si="7"/>
        <v>33.333333333333336</v>
      </c>
      <c r="AH17" s="14" t="str">
        <f t="shared" si="8"/>
        <v/>
      </c>
      <c r="AI17" s="14" t="str">
        <f t="shared" si="9"/>
        <v/>
      </c>
      <c r="AJ17" s="14" t="str">
        <f t="shared" si="1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Key</vt:lpstr>
      <vt:lpstr>APAL</vt:lpstr>
      <vt:lpstr>MCAV</vt:lpstr>
      <vt:lpstr>OANN</vt:lpstr>
      <vt:lpstr>OFAV</vt:lpstr>
      <vt:lpstr>OFRA</vt:lpstr>
      <vt:lpstr>PAST</vt:lpstr>
      <vt:lpstr>PPOR</vt:lpstr>
      <vt:lpstr>PSTR</vt:lpstr>
      <vt:lpstr>SSID</vt:lpstr>
      <vt:lpstr>UAGA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2017-07-22T17:24:33Z</dcterms:created>
  <dcterms:modified xsi:type="dcterms:W3CDTF">2017-07-22T17:24:38Z</dcterms:modified>
</cp:coreProperties>
</file>