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Composition-4cm\"/>
    </mc:Choice>
  </mc:AlternateContent>
  <xr:revisionPtr revIDLastSave="0" documentId="8_{015AE72B-AE99-4033-9CA5-25C84B547994}" xr6:coauthVersionLast="43" xr6:coauthVersionMax="43" xr10:uidLastSave="{00000000-0000-0000-0000-000000000000}"/>
  <bookViews>
    <workbookView xWindow="0" yWindow="516" windowWidth="17280" windowHeight="8976" xr2:uid="{F76CB7FC-75AA-44F0-8907-B0AE20FD66EB}"/>
  </bookViews>
  <sheets>
    <sheet name="Key" sheetId="1" r:id="rId1"/>
    <sheet name="Genus" sheetId="2" r:id="rId2"/>
    <sheet name="Spe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3" l="1"/>
  <c r="AV4" i="3"/>
  <c r="AV5" i="3"/>
  <c r="AV2" i="3"/>
  <c r="AU3" i="3"/>
  <c r="AU4" i="3"/>
  <c r="AU5" i="3"/>
  <c r="AU2" i="3"/>
  <c r="AT3" i="3"/>
  <c r="AT4" i="3"/>
  <c r="AT5" i="3"/>
  <c r="AT2" i="3"/>
  <c r="AS3" i="3"/>
  <c r="AS4" i="3"/>
  <c r="AS5" i="3"/>
  <c r="AS2" i="3"/>
  <c r="AR3" i="3"/>
  <c r="AR4" i="3"/>
  <c r="AR5" i="3"/>
  <c r="AR2" i="3"/>
  <c r="AQ3" i="3"/>
  <c r="AQ4" i="3"/>
  <c r="AQ5" i="3"/>
  <c r="AQ2" i="3"/>
  <c r="AP3" i="3"/>
  <c r="AP4" i="3"/>
  <c r="AP5" i="3"/>
  <c r="AP2" i="3"/>
  <c r="AO3" i="3"/>
  <c r="AO4" i="3"/>
  <c r="AO5" i="3"/>
  <c r="AO2" i="3"/>
  <c r="AN3" i="3"/>
  <c r="AN4" i="3"/>
  <c r="AN5" i="3"/>
  <c r="AN2" i="3"/>
  <c r="AM3" i="3"/>
  <c r="AM4" i="3"/>
  <c r="AM5" i="3"/>
  <c r="AM2" i="3"/>
  <c r="AL3" i="3"/>
  <c r="AL4" i="3"/>
  <c r="AL5" i="3"/>
  <c r="AL2" i="3"/>
  <c r="AK3" i="3"/>
  <c r="AK4" i="3"/>
  <c r="AK5" i="3"/>
  <c r="AK2" i="3"/>
  <c r="AJ3" i="3"/>
  <c r="AJ4" i="3"/>
  <c r="AJ5" i="3"/>
  <c r="AJ2" i="3"/>
  <c r="AI3" i="3"/>
  <c r="AI4" i="3"/>
  <c r="AI5" i="3"/>
  <c r="AI2" i="3"/>
  <c r="AH3" i="3"/>
  <c r="AH4" i="3"/>
  <c r="AH5" i="3"/>
  <c r="AH2" i="3"/>
  <c r="AG3" i="3"/>
  <c r="AG4" i="3"/>
  <c r="AG5" i="3"/>
  <c r="AG2" i="3"/>
  <c r="AF3" i="3"/>
  <c r="AF4" i="3"/>
  <c r="AF5" i="3"/>
  <c r="AF2" i="3"/>
  <c r="AE3" i="3"/>
  <c r="AE4" i="3"/>
  <c r="AE5" i="3"/>
  <c r="AE2" i="3"/>
  <c r="AD3" i="3"/>
  <c r="AD4" i="3"/>
  <c r="AD5" i="3"/>
  <c r="AD2" i="3"/>
  <c r="AC3" i="3"/>
  <c r="AC4" i="3"/>
  <c r="AC5" i="3"/>
  <c r="AC2" i="3"/>
  <c r="AB3" i="3"/>
  <c r="AB4" i="3"/>
  <c r="AB5" i="3"/>
  <c r="AB2" i="3"/>
  <c r="AD3" i="2"/>
  <c r="AD4" i="2"/>
  <c r="AD5" i="2"/>
  <c r="AD2" i="2"/>
  <c r="AC3" i="2"/>
  <c r="AC4" i="2"/>
  <c r="AC5" i="2"/>
  <c r="AC2" i="2"/>
  <c r="AB3" i="2"/>
  <c r="AB4" i="2"/>
  <c r="AB5" i="2"/>
  <c r="AB2" i="2"/>
  <c r="AA3" i="2"/>
  <c r="AA4" i="2"/>
  <c r="AA5" i="2"/>
  <c r="AA2" i="2"/>
  <c r="Z3" i="2"/>
  <c r="Z4" i="2"/>
  <c r="Z5" i="2"/>
  <c r="Z2" i="2"/>
  <c r="Y3" i="2"/>
  <c r="Y4" i="2"/>
  <c r="Y5" i="2"/>
  <c r="Y2" i="2"/>
  <c r="X3" i="2"/>
  <c r="X4" i="2"/>
  <c r="X5" i="2"/>
  <c r="X2" i="2"/>
  <c r="W3" i="2"/>
  <c r="W4" i="2"/>
  <c r="W5" i="2"/>
  <c r="W2" i="2"/>
  <c r="V3" i="2"/>
  <c r="V4" i="2"/>
  <c r="V5" i="2"/>
  <c r="V2" i="2"/>
  <c r="U3" i="2"/>
  <c r="U4" i="2"/>
  <c r="U5" i="2"/>
  <c r="U2" i="2"/>
  <c r="T3" i="2"/>
  <c r="T4" i="2"/>
  <c r="T5" i="2"/>
  <c r="T2" i="2"/>
  <c r="S3" i="2"/>
  <c r="S4" i="2"/>
  <c r="S5" i="2"/>
  <c r="S2" i="2"/>
</calcChain>
</file>

<file path=xl/sharedStrings.xml><?xml version="1.0" encoding="utf-8"?>
<sst xmlns="http://schemas.openxmlformats.org/spreadsheetml/2006/main" count="181" uniqueCount="120">
  <si>
    <t>Generated: Tue May 28 13:08:52 2019</t>
  </si>
  <si>
    <t>Key</t>
  </si>
  <si>
    <t>Description</t>
  </si>
  <si>
    <t>Batch</t>
  </si>
  <si>
    <t>Name of batch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</si>
  <si>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</si>
  <si>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</si>
  <si>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</si>
  <si>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</si>
  <si>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</si>
  <si>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</si>
  <si>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</si>
  <si>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</si>
  <si>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</si>
  <si>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</si>
  <si>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ACRO</t>
  </si>
  <si>
    <t>AGAR</t>
  </si>
  <si>
    <t>COLP</t>
  </si>
  <si>
    <t>DIPL</t>
  </si>
  <si>
    <t>MEAN</t>
  </si>
  <si>
    <t>MILL</t>
  </si>
  <si>
    <t>MONT</t>
  </si>
  <si>
    <t>ORBI</t>
  </si>
  <si>
    <t>PORI</t>
  </si>
  <si>
    <t>PSEU</t>
  </si>
  <si>
    <t>SIDE</t>
  </si>
  <si>
    <t>STEP</t>
  </si>
  <si>
    <t>ACER</t>
  </si>
  <si>
    <t>APAL</t>
  </si>
  <si>
    <t>AAGA</t>
  </si>
  <si>
    <t>ATEN</t>
  </si>
  <si>
    <t>CNAT</t>
  </si>
  <si>
    <t>DLAB</t>
  </si>
  <si>
    <t>MALC</t>
  </si>
  <si>
    <t>MCOM</t>
  </si>
  <si>
    <t>MMEA</t>
  </si>
  <si>
    <t>MCAV</t>
  </si>
  <si>
    <t>OANN</t>
  </si>
  <si>
    <t>OFAV</t>
  </si>
  <si>
    <t>OFRA</t>
  </si>
  <si>
    <t>PAST</t>
  </si>
  <si>
    <t>PFUR</t>
  </si>
  <si>
    <t>PPOR</t>
  </si>
  <si>
    <t>PCLI</t>
  </si>
  <si>
    <t>PSTR</t>
  </si>
  <si>
    <t>SSID</t>
  </si>
  <si>
    <t>SINT</t>
  </si>
  <si>
    <r>
      <t>Acropora</t>
    </r>
    <r>
      <rPr>
        <sz val="10"/>
        <color theme="1"/>
        <rFont val="Arial"/>
        <family val="2"/>
      </rPr>
      <t xml:space="preserve"> (Genus)</t>
    </r>
  </si>
  <si>
    <r>
      <t>Agaricia</t>
    </r>
    <r>
      <rPr>
        <sz val="10"/>
        <color theme="1"/>
        <rFont val="Arial"/>
        <family val="2"/>
      </rPr>
      <t xml:space="preserve"> (Genus)</t>
    </r>
  </si>
  <si>
    <r>
      <t>Colpophyllia</t>
    </r>
    <r>
      <rPr>
        <sz val="10"/>
        <color theme="1"/>
        <rFont val="Arial"/>
        <family val="2"/>
      </rPr>
      <t xml:space="preserve"> (Genus)</t>
    </r>
  </si>
  <si>
    <r>
      <t>Diploria</t>
    </r>
    <r>
      <rPr>
        <sz val="10"/>
        <color theme="1"/>
        <rFont val="Arial"/>
        <family val="2"/>
      </rPr>
      <t xml:space="preserve"> (Genus)</t>
    </r>
  </si>
  <si>
    <r>
      <t>Meandrina</t>
    </r>
    <r>
      <rPr>
        <sz val="10"/>
        <color theme="1"/>
        <rFont val="Arial"/>
        <family val="2"/>
      </rPr>
      <t xml:space="preserve"> (Genus)</t>
    </r>
  </si>
  <si>
    <r>
      <t>Millepora</t>
    </r>
    <r>
      <rPr>
        <sz val="10"/>
        <color theme="1"/>
        <rFont val="Arial"/>
        <family val="2"/>
      </rPr>
      <t xml:space="preserve"> (Genus)</t>
    </r>
  </si>
  <si>
    <r>
      <t>Montastraea</t>
    </r>
    <r>
      <rPr>
        <sz val="10"/>
        <color theme="1"/>
        <rFont val="Arial"/>
        <family val="2"/>
      </rPr>
      <t xml:space="preserve"> (Genus)</t>
    </r>
  </si>
  <si>
    <r>
      <t>Orbicella</t>
    </r>
    <r>
      <rPr>
        <sz val="10"/>
        <color theme="1"/>
        <rFont val="Arial"/>
        <family val="2"/>
      </rPr>
      <t xml:space="preserve"> (Genus)</t>
    </r>
  </si>
  <si>
    <r>
      <t>Porites</t>
    </r>
    <r>
      <rPr>
        <sz val="10"/>
        <color theme="1"/>
        <rFont val="Arial"/>
        <family val="2"/>
      </rPr>
      <t xml:space="preserve"> (Genus)</t>
    </r>
  </si>
  <si>
    <r>
      <t>Pseudodiploria</t>
    </r>
    <r>
      <rPr>
        <sz val="10"/>
        <color theme="1"/>
        <rFont val="Arial"/>
        <family val="2"/>
      </rPr>
      <t xml:space="preserve"> (Genus)</t>
    </r>
  </si>
  <si>
    <r>
      <t>Siderastrea</t>
    </r>
    <r>
      <rPr>
        <sz val="10"/>
        <color theme="1"/>
        <rFont val="Arial"/>
        <family val="2"/>
      </rPr>
      <t xml:space="preserve"> (Genus)</t>
    </r>
  </si>
  <si>
    <r>
      <t>Stepanocoenia</t>
    </r>
    <r>
      <rPr>
        <sz val="10"/>
        <color theme="1"/>
        <rFont val="Arial"/>
        <family val="2"/>
      </rPr>
      <t xml:space="preserve"> (Genus)</t>
    </r>
  </si>
  <si>
    <r>
      <t>Acropora cervicornis</t>
    </r>
    <r>
      <rPr>
        <sz val="10"/>
        <color theme="1"/>
        <rFont val="Arial"/>
        <family val="2"/>
      </rPr>
      <t xml:space="preserve"> (Species)</t>
    </r>
  </si>
  <si>
    <r>
      <t>Acropora palmata</t>
    </r>
    <r>
      <rPr>
        <sz val="10"/>
        <color theme="1"/>
        <rFont val="Arial"/>
        <family val="2"/>
      </rPr>
      <t xml:space="preserve"> (Species)</t>
    </r>
  </si>
  <si>
    <r>
      <t>Agaricia agaricites</t>
    </r>
    <r>
      <rPr>
        <sz val="10"/>
        <color theme="1"/>
        <rFont val="Arial"/>
        <family val="2"/>
      </rPr>
      <t xml:space="preserve"> (Species)</t>
    </r>
  </si>
  <si>
    <r>
      <t>Agaricia tenuifolia</t>
    </r>
    <r>
      <rPr>
        <sz val="10"/>
        <color theme="1"/>
        <rFont val="Arial"/>
        <family val="2"/>
      </rPr>
      <t xml:space="preserve"> (Species)</t>
    </r>
  </si>
  <si>
    <r>
      <t>Agaricia</t>
    </r>
    <r>
      <rPr>
        <sz val="10"/>
        <color theme="1"/>
        <rFont val="Arial"/>
        <family val="2"/>
      </rPr>
      <t xml:space="preserve"> sp. (Species)</t>
    </r>
  </si>
  <si>
    <r>
      <t>Colpophyllia natans</t>
    </r>
    <r>
      <rPr>
        <sz val="10"/>
        <color theme="1"/>
        <rFont val="Arial"/>
        <family val="2"/>
      </rPr>
      <t xml:space="preserve"> (Species)</t>
    </r>
  </si>
  <si>
    <r>
      <t>Diploria labrynthiformis</t>
    </r>
    <r>
      <rPr>
        <sz val="10"/>
        <color theme="1"/>
        <rFont val="Arial"/>
        <family val="2"/>
      </rPr>
      <t xml:space="preserve"> (Species)</t>
    </r>
  </si>
  <si>
    <r>
      <t>Millepora alcicornis</t>
    </r>
    <r>
      <rPr>
        <sz val="10"/>
        <color theme="1"/>
        <rFont val="Arial"/>
        <family val="2"/>
      </rPr>
      <t xml:space="preserve"> (Species)</t>
    </r>
  </si>
  <si>
    <r>
      <t>Millepora complanata</t>
    </r>
    <r>
      <rPr>
        <sz val="10"/>
        <color theme="1"/>
        <rFont val="Arial"/>
        <family val="2"/>
      </rPr>
      <t xml:space="preserve"> (Species)</t>
    </r>
  </si>
  <si>
    <r>
      <t>Meandrina meandrites</t>
    </r>
    <r>
      <rPr>
        <sz val="10"/>
        <color theme="1"/>
        <rFont val="Arial"/>
        <family val="2"/>
      </rPr>
      <t xml:space="preserve"> (Species)</t>
    </r>
  </si>
  <si>
    <r>
      <t>Montastraea cavernosa</t>
    </r>
    <r>
      <rPr>
        <sz val="10"/>
        <color theme="1"/>
        <rFont val="Arial"/>
        <family val="2"/>
      </rPr>
      <t xml:space="preserve"> (Species)</t>
    </r>
  </si>
  <si>
    <r>
      <t>Orbicella annularis</t>
    </r>
    <r>
      <rPr>
        <sz val="10"/>
        <color theme="1"/>
        <rFont val="Arial"/>
        <family val="2"/>
      </rPr>
      <t xml:space="preserve"> (Species)</t>
    </r>
  </si>
  <si>
    <r>
      <t>Orbicella faveolata</t>
    </r>
    <r>
      <rPr>
        <sz val="10"/>
        <color theme="1"/>
        <rFont val="Arial"/>
        <family val="2"/>
      </rPr>
      <t xml:space="preserve"> (Species)</t>
    </r>
  </si>
  <si>
    <r>
      <t>Orbicella franksi</t>
    </r>
    <r>
      <rPr>
        <sz val="10"/>
        <color theme="1"/>
        <rFont val="Arial"/>
        <family val="2"/>
      </rPr>
      <t xml:space="preserve"> (Species)</t>
    </r>
  </si>
  <si>
    <r>
      <t>Porites astreoides</t>
    </r>
    <r>
      <rPr>
        <sz val="10"/>
        <color theme="1"/>
        <rFont val="Arial"/>
        <family val="2"/>
      </rPr>
      <t xml:space="preserve"> (Species)</t>
    </r>
  </si>
  <si>
    <r>
      <t>Porites furcata</t>
    </r>
    <r>
      <rPr>
        <sz val="10"/>
        <color theme="1"/>
        <rFont val="Arial"/>
        <family val="2"/>
      </rPr>
      <t xml:space="preserve"> (Species)</t>
    </r>
  </si>
  <si>
    <r>
      <t>Porites porites</t>
    </r>
    <r>
      <rPr>
        <sz val="10"/>
        <color theme="1"/>
        <rFont val="Arial"/>
        <family val="2"/>
      </rPr>
      <t xml:space="preserve"> (Species)</t>
    </r>
  </si>
  <si>
    <r>
      <t>Pseudodiploria clivosa</t>
    </r>
    <r>
      <rPr>
        <sz val="10"/>
        <color theme="1"/>
        <rFont val="Arial"/>
        <family val="2"/>
      </rPr>
      <t xml:space="preserve"> (Species)</t>
    </r>
  </si>
  <si>
    <r>
      <t>Pseudodiploria strigosa</t>
    </r>
    <r>
      <rPr>
        <sz val="10"/>
        <color theme="1"/>
        <rFont val="Arial"/>
        <family val="2"/>
      </rPr>
      <t xml:space="preserve"> (Species)</t>
    </r>
  </si>
  <si>
    <r>
      <t>Siderastrea siderea</t>
    </r>
    <r>
      <rPr>
        <sz val="10"/>
        <color theme="1"/>
        <rFont val="Arial"/>
        <family val="2"/>
      </rPr>
      <t xml:space="preserve"> (Species)</t>
    </r>
  </si>
  <si>
    <r>
      <t>Stephanocoenia intersepta</t>
    </r>
    <r>
      <rPr>
        <sz val="10"/>
        <color theme="1"/>
        <rFont val="Arial"/>
        <family val="2"/>
      </rPr>
      <t xml:space="preserve"> (Species)</t>
    </r>
  </si>
  <si>
    <t>Protocol</t>
  </si>
  <si>
    <t>Antigua-2017</t>
  </si>
  <si>
    <t>Antigua</t>
  </si>
  <si>
    <t>V5</t>
  </si>
  <si>
    <t>Back</t>
  </si>
  <si>
    <t>Fore</t>
  </si>
  <si>
    <t>Intertidal Crest:Back</t>
  </si>
  <si>
    <t>Subtidal Crest</t>
  </si>
  <si>
    <t>%ACRO</t>
  </si>
  <si>
    <t>%AGAR</t>
  </si>
  <si>
    <t>%COLP</t>
  </si>
  <si>
    <t>%DIPL</t>
  </si>
  <si>
    <t>%MEAN</t>
  </si>
  <si>
    <t>%MILL</t>
  </si>
  <si>
    <t>%MONT</t>
  </si>
  <si>
    <t>%ORBI</t>
  </si>
  <si>
    <t>%PORI</t>
  </si>
  <si>
    <t>%PSEU</t>
  </si>
  <si>
    <t>%SIDE</t>
  </si>
  <si>
    <t>%STEP</t>
  </si>
  <si>
    <t>%ACER</t>
  </si>
  <si>
    <t>%APAL</t>
  </si>
  <si>
    <t>%AAGA</t>
  </si>
  <si>
    <t>%ATEN</t>
  </si>
  <si>
    <t>%CNAT</t>
  </si>
  <si>
    <t>%DLAB</t>
  </si>
  <si>
    <t>%MALC</t>
  </si>
  <si>
    <t>%MCOM</t>
  </si>
  <si>
    <t>%MMEA</t>
  </si>
  <si>
    <t>%MCAV</t>
  </si>
  <si>
    <t>%OANN</t>
  </si>
  <si>
    <t>%OFAV</t>
  </si>
  <si>
    <t>%OFRA</t>
  </si>
  <si>
    <t>%PAST</t>
  </si>
  <si>
    <t>%PFUR</t>
  </si>
  <si>
    <t>%PPOR</t>
  </si>
  <si>
    <t>%PCLI</t>
  </si>
  <si>
    <t>%PSTR</t>
  </si>
  <si>
    <t>%SSID</t>
  </si>
  <si>
    <t>%SINT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</si>
</sst>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49" fontId="4" fillId="3" borderId="2" xfId="0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/>
    </xf>
    <xf numFmtId="165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07E1-DB5D-40FC-9B43-FB147D2461CF}">
  <dimension ref="A1:C44"/>
  <sheetViews>
    <sheetView tabSelected="1" workbookViewId="0">
      <selection sqref="A1:B1"/>
    </sheetView>
  </sheetViews>
  <sheetFormatPr defaultRowHeight="13.2" x14ac:dyDescent="0.25"/>
  <cols>
    <col min="1" max="1" width="11.77734375" bestFit="1" customWidth="1"/>
    <col min="2" max="2" width="32.6640625" bestFit="1" customWidth="1"/>
    <col min="3" max="3" width="8.44140625" bestFit="1" customWidth="1"/>
  </cols>
  <sheetData>
    <row r="1" spans="1:2" x14ac:dyDescent="0.25">
      <c r="A1" s="3" t="s">
        <v>0</v>
      </c>
      <c r="B1" s="3"/>
    </row>
    <row r="2" spans="1:2" x14ac:dyDescent="0.25">
      <c r="A2" s="4" t="s">
        <v>1</v>
      </c>
      <c r="B2" s="4" t="s">
        <v>2</v>
      </c>
    </row>
    <row r="3" spans="1:2" x14ac:dyDescent="0.25">
      <c r="A3" s="5" t="s">
        <v>3</v>
      </c>
      <c r="B3" s="1" t="s">
        <v>4</v>
      </c>
    </row>
    <row r="4" spans="1:2" x14ac:dyDescent="0.25">
      <c r="A4" s="5" t="s">
        <v>5</v>
      </c>
      <c r="B4" s="1" t="s">
        <v>6</v>
      </c>
    </row>
    <row r="5" spans="1:2" x14ac:dyDescent="0.25">
      <c r="A5" s="5" t="s">
        <v>7</v>
      </c>
      <c r="B5" s="1" t="s">
        <v>8</v>
      </c>
    </row>
    <row r="6" spans="1:2" x14ac:dyDescent="0.25">
      <c r="A6" s="5" t="s">
        <v>9</v>
      </c>
      <c r="B6" s="1" t="s">
        <v>10</v>
      </c>
    </row>
    <row r="7" spans="1:2" x14ac:dyDescent="0.25">
      <c r="A7" s="5" t="s">
        <v>11</v>
      </c>
      <c r="B7" s="1" t="s">
        <v>12</v>
      </c>
    </row>
    <row r="8" spans="1:2" x14ac:dyDescent="0.25">
      <c r="A8" s="5" t="s">
        <v>13</v>
      </c>
      <c r="B8" s="1" t="s">
        <v>14</v>
      </c>
    </row>
    <row r="9" spans="1:2" x14ac:dyDescent="0.25">
      <c r="A9" s="5" t="s">
        <v>15</v>
      </c>
      <c r="B9" s="2" t="s">
        <v>47</v>
      </c>
    </row>
    <row r="10" spans="1:2" x14ac:dyDescent="0.25">
      <c r="A10" s="5" t="s">
        <v>16</v>
      </c>
      <c r="B10" s="2" t="s">
        <v>48</v>
      </c>
    </row>
    <row r="11" spans="1:2" x14ac:dyDescent="0.25">
      <c r="A11" s="5" t="s">
        <v>17</v>
      </c>
      <c r="B11" s="2" t="s">
        <v>49</v>
      </c>
    </row>
    <row r="12" spans="1:2" x14ac:dyDescent="0.25">
      <c r="A12" s="5" t="s">
        <v>18</v>
      </c>
      <c r="B12" s="2" t="s">
        <v>50</v>
      </c>
    </row>
    <row r="13" spans="1:2" x14ac:dyDescent="0.25">
      <c r="A13" s="5" t="s">
        <v>19</v>
      </c>
      <c r="B13" s="2" t="s">
        <v>51</v>
      </c>
    </row>
    <row r="14" spans="1:2" x14ac:dyDescent="0.25">
      <c r="A14" s="5" t="s">
        <v>20</v>
      </c>
      <c r="B14" s="2" t="s">
        <v>52</v>
      </c>
    </row>
    <row r="15" spans="1:2" x14ac:dyDescent="0.25">
      <c r="A15" s="5" t="s">
        <v>21</v>
      </c>
      <c r="B15" s="2" t="s">
        <v>53</v>
      </c>
    </row>
    <row r="16" spans="1:2" x14ac:dyDescent="0.25">
      <c r="A16" s="5" t="s">
        <v>22</v>
      </c>
      <c r="B16" s="2" t="s">
        <v>54</v>
      </c>
    </row>
    <row r="17" spans="1:2" x14ac:dyDescent="0.25">
      <c r="A17" s="5" t="s">
        <v>23</v>
      </c>
      <c r="B17" s="2" t="s">
        <v>55</v>
      </c>
    </row>
    <row r="18" spans="1:2" x14ac:dyDescent="0.25">
      <c r="A18" s="5" t="s">
        <v>24</v>
      </c>
      <c r="B18" s="2" t="s">
        <v>56</v>
      </c>
    </row>
    <row r="19" spans="1:2" x14ac:dyDescent="0.25">
      <c r="A19" s="5" t="s">
        <v>25</v>
      </c>
      <c r="B19" s="2" t="s">
        <v>57</v>
      </c>
    </row>
    <row r="20" spans="1:2" x14ac:dyDescent="0.25">
      <c r="A20" s="5" t="s">
        <v>26</v>
      </c>
      <c r="B20" s="2" t="s">
        <v>58</v>
      </c>
    </row>
    <row r="21" spans="1:2" x14ac:dyDescent="0.25">
      <c r="A21" s="5" t="s">
        <v>27</v>
      </c>
      <c r="B21" s="2" t="s">
        <v>59</v>
      </c>
    </row>
    <row r="22" spans="1:2" x14ac:dyDescent="0.25">
      <c r="A22" s="5" t="s">
        <v>28</v>
      </c>
      <c r="B22" s="2" t="s">
        <v>60</v>
      </c>
    </row>
    <row r="23" spans="1:2" x14ac:dyDescent="0.25">
      <c r="A23" s="5" t="s">
        <v>29</v>
      </c>
      <c r="B23" s="2" t="s">
        <v>61</v>
      </c>
    </row>
    <row r="24" spans="1:2" x14ac:dyDescent="0.25">
      <c r="A24" s="5" t="s">
        <v>30</v>
      </c>
      <c r="B24" s="2" t="s">
        <v>62</v>
      </c>
    </row>
    <row r="25" spans="1:2" x14ac:dyDescent="0.25">
      <c r="A25" s="5" t="s">
        <v>16</v>
      </c>
      <c r="B25" s="2" t="s">
        <v>63</v>
      </c>
    </row>
    <row r="26" spans="1:2" x14ac:dyDescent="0.25">
      <c r="A26" s="5" t="s">
        <v>31</v>
      </c>
      <c r="B26" s="2" t="s">
        <v>64</v>
      </c>
    </row>
    <row r="27" spans="1:2" x14ac:dyDescent="0.25">
      <c r="A27" s="5" t="s">
        <v>32</v>
      </c>
      <c r="B27" s="2" t="s">
        <v>65</v>
      </c>
    </row>
    <row r="28" spans="1:2" x14ac:dyDescent="0.25">
      <c r="A28" s="5" t="s">
        <v>33</v>
      </c>
      <c r="B28" s="2" t="s">
        <v>66</v>
      </c>
    </row>
    <row r="29" spans="1:2" x14ac:dyDescent="0.25">
      <c r="A29" s="5" t="s">
        <v>34</v>
      </c>
      <c r="B29" s="2" t="s">
        <v>67</v>
      </c>
    </row>
    <row r="30" spans="1:2" x14ac:dyDescent="0.25">
      <c r="A30" s="5" t="s">
        <v>35</v>
      </c>
      <c r="B30" s="2" t="s">
        <v>68</v>
      </c>
    </row>
    <row r="31" spans="1:2" x14ac:dyDescent="0.25">
      <c r="A31" s="5" t="s">
        <v>36</v>
      </c>
      <c r="B31" s="2" t="s">
        <v>69</v>
      </c>
    </row>
    <row r="32" spans="1:2" x14ac:dyDescent="0.25">
      <c r="A32" s="5" t="s">
        <v>37</v>
      </c>
      <c r="B32" s="2" t="s">
        <v>70</v>
      </c>
    </row>
    <row r="33" spans="1:3" x14ac:dyDescent="0.25">
      <c r="A33" s="5" t="s">
        <v>38</v>
      </c>
      <c r="B33" s="2" t="s">
        <v>71</v>
      </c>
    </row>
    <row r="34" spans="1:3" x14ac:dyDescent="0.25">
      <c r="A34" s="5" t="s">
        <v>39</v>
      </c>
      <c r="B34" s="2" t="s">
        <v>72</v>
      </c>
    </row>
    <row r="35" spans="1:3" x14ac:dyDescent="0.25">
      <c r="A35" s="5" t="s">
        <v>40</v>
      </c>
      <c r="B35" s="2" t="s">
        <v>73</v>
      </c>
    </row>
    <row r="36" spans="1:3" x14ac:dyDescent="0.25">
      <c r="A36" s="5" t="s">
        <v>41</v>
      </c>
      <c r="B36" s="2" t="s">
        <v>74</v>
      </c>
    </row>
    <row r="37" spans="1:3" x14ac:dyDescent="0.25">
      <c r="A37" s="5" t="s">
        <v>42</v>
      </c>
      <c r="B37" s="2" t="s">
        <v>75</v>
      </c>
    </row>
    <row r="38" spans="1:3" x14ac:dyDescent="0.25">
      <c r="A38" s="5" t="s">
        <v>43</v>
      </c>
      <c r="B38" s="2" t="s">
        <v>76</v>
      </c>
    </row>
    <row r="39" spans="1:3" x14ac:dyDescent="0.25">
      <c r="A39" s="5" t="s">
        <v>44</v>
      </c>
      <c r="B39" s="2" t="s">
        <v>77</v>
      </c>
    </row>
    <row r="40" spans="1:3" x14ac:dyDescent="0.25">
      <c r="A40" s="5" t="s">
        <v>45</v>
      </c>
      <c r="B40" s="2" t="s">
        <v>78</v>
      </c>
    </row>
    <row r="41" spans="1:3" x14ac:dyDescent="0.25">
      <c r="A41" s="5" t="s">
        <v>46</v>
      </c>
      <c r="B41" s="2" t="s">
        <v>79</v>
      </c>
    </row>
    <row r="43" spans="1:3" x14ac:dyDescent="0.25">
      <c r="A43" s="4" t="s">
        <v>3</v>
      </c>
      <c r="B43" s="4" t="s">
        <v>2</v>
      </c>
      <c r="C43" s="4" t="s">
        <v>80</v>
      </c>
    </row>
    <row r="44" spans="1:3" x14ac:dyDescent="0.25">
      <c r="A44" s="1" t="s">
        <v>81</v>
      </c>
      <c r="B44" s="1" t="s">
        <v>82</v>
      </c>
      <c r="C44" s="1" t="s">
        <v>83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1543-815B-43EE-8254-2221AA78FADA}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2" x14ac:dyDescent="0.25"/>
  <cols>
    <col min="1" max="1" width="17.77734375" style="8" customWidth="1"/>
    <col min="2" max="2" width="25.77734375" style="8" customWidth="1"/>
    <col min="3" max="3" width="6.77734375" style="6" customWidth="1"/>
    <col min="4" max="6" width="4.77734375" style="7" customWidth="1"/>
    <col min="7" max="18" width="6.77734375" style="7" customWidth="1"/>
    <col min="19" max="30" width="8.77734375" style="7" customWidth="1"/>
  </cols>
  <sheetData>
    <row r="1" spans="1:30" x14ac:dyDescent="0.2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0" t="s">
        <v>13</v>
      </c>
      <c r="G1" s="9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10" t="s">
        <v>26</v>
      </c>
      <c r="S1" s="9" t="s">
        <v>88</v>
      </c>
      <c r="T1" s="4" t="s">
        <v>89</v>
      </c>
      <c r="U1" s="4" t="s">
        <v>90</v>
      </c>
      <c r="V1" s="4" t="s">
        <v>91</v>
      </c>
      <c r="W1" s="4" t="s">
        <v>92</v>
      </c>
      <c r="X1" s="4" t="s">
        <v>93</v>
      </c>
      <c r="Y1" s="4" t="s">
        <v>94</v>
      </c>
      <c r="Z1" s="4" t="s">
        <v>95</v>
      </c>
      <c r="AA1" s="4" t="s">
        <v>96</v>
      </c>
      <c r="AB1" s="4" t="s">
        <v>97</v>
      </c>
      <c r="AC1" s="4" t="s">
        <v>98</v>
      </c>
      <c r="AD1" s="10" t="s">
        <v>99</v>
      </c>
    </row>
    <row r="2" spans="1:30" x14ac:dyDescent="0.25">
      <c r="A2" s="8" t="s">
        <v>81</v>
      </c>
      <c r="B2" s="8" t="s">
        <v>84</v>
      </c>
      <c r="C2" s="6">
        <v>2.8</v>
      </c>
      <c r="D2" s="7">
        <v>1</v>
      </c>
      <c r="E2" s="7">
        <v>2</v>
      </c>
      <c r="F2" s="11">
        <v>31</v>
      </c>
      <c r="G2" s="7">
        <v>1</v>
      </c>
      <c r="H2" s="7">
        <v>1</v>
      </c>
      <c r="J2" s="7">
        <v>2</v>
      </c>
      <c r="L2" s="7">
        <v>1</v>
      </c>
      <c r="M2" s="7">
        <v>1</v>
      </c>
      <c r="N2" s="7">
        <v>13</v>
      </c>
      <c r="O2" s="7">
        <v>12</v>
      </c>
      <c r="R2" s="11"/>
      <c r="S2" s="7" t="str">
        <f>IF(I2=0,"",I2/$H2*100)</f>
        <v/>
      </c>
      <c r="T2" s="7">
        <f>IF(J2=0,"",J2/$H2*100)</f>
        <v>200</v>
      </c>
      <c r="U2" s="7" t="str">
        <f>IF(K2=0,"",K2/$H2*100)</f>
        <v/>
      </c>
      <c r="V2" s="7">
        <f>IF(L2=0,"",L2/$H2*100)</f>
        <v>100</v>
      </c>
      <c r="W2" s="7">
        <f>IF(M2=0,"",M2/$H2*100)</f>
        <v>100</v>
      </c>
      <c r="X2" s="7">
        <f>IF(N2=0,"",N2/$H2*100)</f>
        <v>1300</v>
      </c>
      <c r="Y2" s="7">
        <f>IF(O2=0,"",O2/$H2*100)</f>
        <v>1200</v>
      </c>
      <c r="Z2" s="7" t="str">
        <f>IF(P2=0,"",P2/$H2*100)</f>
        <v/>
      </c>
      <c r="AA2" s="7" t="str">
        <f>IF(Q2=0,"",Q2/$H2*100)</f>
        <v/>
      </c>
      <c r="AB2" s="7" t="str">
        <f>IF(R2=0,"",R2/$H2*100)</f>
        <v/>
      </c>
      <c r="AC2" s="7" t="e">
        <f>IF(S2=0,"",S2/$H2*100)</f>
        <v>#VALUE!</v>
      </c>
      <c r="AD2" s="11">
        <f>IF(T2=0,"",T2/$H2*100)</f>
        <v>20000</v>
      </c>
    </row>
    <row r="3" spans="1:30" x14ac:dyDescent="0.25">
      <c r="A3" s="8" t="s">
        <v>81</v>
      </c>
      <c r="B3" s="8" t="s">
        <v>85</v>
      </c>
      <c r="C3" s="6">
        <v>8.4</v>
      </c>
      <c r="D3" s="7">
        <v>4</v>
      </c>
      <c r="E3" s="7">
        <v>8</v>
      </c>
      <c r="F3" s="11">
        <v>229</v>
      </c>
      <c r="G3" s="7">
        <v>16</v>
      </c>
      <c r="H3" s="7">
        <v>24</v>
      </c>
      <c r="I3" s="7">
        <v>5</v>
      </c>
      <c r="J3" s="7">
        <v>1</v>
      </c>
      <c r="L3" s="7">
        <v>5</v>
      </c>
      <c r="N3" s="7">
        <v>50</v>
      </c>
      <c r="O3" s="7">
        <v>107</v>
      </c>
      <c r="P3" s="7">
        <v>11</v>
      </c>
      <c r="Q3" s="7">
        <v>9</v>
      </c>
      <c r="R3" s="11">
        <v>1</v>
      </c>
      <c r="S3" s="7">
        <f t="shared" ref="S3:S5" si="0">IF(I3=0,"",I3/$H3*100)</f>
        <v>20.833333333333336</v>
      </c>
      <c r="T3" s="7">
        <f t="shared" ref="T3:T5" si="1">IF(J3=0,"",J3/$H3*100)</f>
        <v>4.1666666666666661</v>
      </c>
      <c r="U3" s="7" t="str">
        <f t="shared" ref="U3:U5" si="2">IF(K3=0,"",K3/$H3*100)</f>
        <v/>
      </c>
      <c r="V3" s="7">
        <f t="shared" ref="V3:V5" si="3">IF(L3=0,"",L3/$H3*100)</f>
        <v>20.833333333333336</v>
      </c>
      <c r="W3" s="7" t="str">
        <f t="shared" ref="W3:W5" si="4">IF(M3=0,"",M3/$H3*100)</f>
        <v/>
      </c>
      <c r="X3" s="7">
        <f t="shared" ref="X3:X5" si="5">IF(N3=0,"",N3/$H3*100)</f>
        <v>208.33333333333334</v>
      </c>
      <c r="Y3" s="7">
        <f t="shared" ref="Y3:Y5" si="6">IF(O3=0,"",O3/$H3*100)</f>
        <v>445.83333333333331</v>
      </c>
      <c r="Z3" s="7">
        <f t="shared" ref="Z3:Z5" si="7">IF(P3=0,"",P3/$H3*100)</f>
        <v>45.833333333333329</v>
      </c>
      <c r="AA3" s="7">
        <f t="shared" ref="AA3:AA5" si="8">IF(Q3=0,"",Q3/$H3*100)</f>
        <v>37.5</v>
      </c>
      <c r="AB3" s="7">
        <f t="shared" ref="AB3:AB5" si="9">IF(R3=0,"",R3/$H3*100)</f>
        <v>4.1666666666666661</v>
      </c>
      <c r="AC3" s="7">
        <f t="shared" ref="AC3:AC5" si="10">IF(S3=0,"",S3/$H3*100)</f>
        <v>86.805555555555571</v>
      </c>
      <c r="AD3" s="11">
        <f t="shared" ref="AD3:AD5" si="11">IF(T3=0,"",T3/$H3*100)</f>
        <v>17.361111111111107</v>
      </c>
    </row>
    <row r="4" spans="1:30" x14ac:dyDescent="0.25">
      <c r="A4" s="8" t="s">
        <v>81</v>
      </c>
      <c r="B4" s="8" t="s">
        <v>86</v>
      </c>
      <c r="C4" s="6">
        <v>2.1</v>
      </c>
      <c r="D4" s="7">
        <v>2</v>
      </c>
      <c r="E4" s="7">
        <v>4</v>
      </c>
      <c r="F4" s="11">
        <v>85</v>
      </c>
      <c r="G4" s="7">
        <v>11</v>
      </c>
      <c r="H4" s="7">
        <v>4</v>
      </c>
      <c r="J4" s="7">
        <v>8</v>
      </c>
      <c r="L4" s="7">
        <v>2</v>
      </c>
      <c r="N4" s="7">
        <v>22</v>
      </c>
      <c r="O4" s="7">
        <v>30</v>
      </c>
      <c r="P4" s="7">
        <v>5</v>
      </c>
      <c r="Q4" s="7">
        <v>3</v>
      </c>
      <c r="R4" s="11"/>
      <c r="S4" s="7" t="str">
        <f t="shared" si="0"/>
        <v/>
      </c>
      <c r="T4" s="7">
        <f t="shared" si="1"/>
        <v>200</v>
      </c>
      <c r="U4" s="7" t="str">
        <f t="shared" si="2"/>
        <v/>
      </c>
      <c r="V4" s="7">
        <f t="shared" si="3"/>
        <v>50</v>
      </c>
      <c r="W4" s="7" t="str">
        <f t="shared" si="4"/>
        <v/>
      </c>
      <c r="X4" s="7">
        <f t="shared" si="5"/>
        <v>550</v>
      </c>
      <c r="Y4" s="7">
        <f t="shared" si="6"/>
        <v>750</v>
      </c>
      <c r="Z4" s="7">
        <f t="shared" si="7"/>
        <v>125</v>
      </c>
      <c r="AA4" s="7">
        <f t="shared" si="8"/>
        <v>75</v>
      </c>
      <c r="AB4" s="7" t="str">
        <f t="shared" si="9"/>
        <v/>
      </c>
      <c r="AC4" s="7" t="e">
        <f t="shared" si="10"/>
        <v>#VALUE!</v>
      </c>
      <c r="AD4" s="11">
        <f t="shared" si="11"/>
        <v>5000</v>
      </c>
    </row>
    <row r="5" spans="1:30" x14ac:dyDescent="0.25">
      <c r="A5" s="8" t="s">
        <v>81</v>
      </c>
      <c r="B5" s="8" t="s">
        <v>87</v>
      </c>
      <c r="C5" s="6">
        <v>4.0999999999999996</v>
      </c>
      <c r="D5" s="7">
        <v>1</v>
      </c>
      <c r="E5" s="7">
        <v>2</v>
      </c>
      <c r="F5" s="11">
        <v>65</v>
      </c>
      <c r="G5" s="7">
        <v>8</v>
      </c>
      <c r="H5" s="7">
        <v>12</v>
      </c>
      <c r="J5" s="7">
        <v>2</v>
      </c>
      <c r="N5" s="7">
        <v>3</v>
      </c>
      <c r="O5" s="7">
        <v>31</v>
      </c>
      <c r="P5" s="7">
        <v>7</v>
      </c>
      <c r="R5" s="11"/>
      <c r="S5" s="7" t="str">
        <f t="shared" si="0"/>
        <v/>
      </c>
      <c r="T5" s="7">
        <f t="shared" si="1"/>
        <v>16.666666666666664</v>
      </c>
      <c r="U5" s="7" t="str">
        <f t="shared" si="2"/>
        <v/>
      </c>
      <c r="V5" s="7" t="str">
        <f t="shared" si="3"/>
        <v/>
      </c>
      <c r="W5" s="7" t="str">
        <f t="shared" si="4"/>
        <v/>
      </c>
      <c r="X5" s="7">
        <f t="shared" si="5"/>
        <v>25</v>
      </c>
      <c r="Y5" s="7">
        <f t="shared" si="6"/>
        <v>258.33333333333337</v>
      </c>
      <c r="Z5" s="7">
        <f t="shared" si="7"/>
        <v>58.333333333333336</v>
      </c>
      <c r="AA5" s="7" t="str">
        <f t="shared" si="8"/>
        <v/>
      </c>
      <c r="AB5" s="7" t="str">
        <f t="shared" si="9"/>
        <v/>
      </c>
      <c r="AC5" s="7" t="e">
        <f t="shared" si="10"/>
        <v>#VALUE!</v>
      </c>
      <c r="AD5" s="11">
        <f t="shared" si="11"/>
        <v>138.88888888888886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2741-0C6F-43FD-AB2E-9CB06EF38CBC}">
  <dimension ref="A1:AV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2" x14ac:dyDescent="0.25"/>
  <cols>
    <col min="1" max="1" width="17.77734375" style="8" customWidth="1"/>
    <col min="2" max="2" width="25.77734375" style="8" customWidth="1"/>
    <col min="3" max="3" width="6.77734375" style="6" customWidth="1"/>
    <col min="4" max="6" width="4.77734375" style="7" customWidth="1"/>
    <col min="7" max="27" width="6.77734375" style="7" customWidth="1"/>
    <col min="28" max="48" width="8.77734375" style="7" customWidth="1"/>
  </cols>
  <sheetData>
    <row r="1" spans="1:48" x14ac:dyDescent="0.2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0" t="s">
        <v>13</v>
      </c>
      <c r="G1" s="9" t="s">
        <v>27</v>
      </c>
      <c r="H1" s="4" t="s">
        <v>28</v>
      </c>
      <c r="I1" s="4" t="s">
        <v>29</v>
      </c>
      <c r="J1" s="4" t="s">
        <v>30</v>
      </c>
      <c r="K1" s="4" t="s">
        <v>16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4" t="s">
        <v>44</v>
      </c>
      <c r="Z1" s="4" t="s">
        <v>45</v>
      </c>
      <c r="AA1" s="10" t="s">
        <v>46</v>
      </c>
      <c r="AB1" s="9" t="s">
        <v>100</v>
      </c>
      <c r="AC1" s="4" t="s">
        <v>101</v>
      </c>
      <c r="AD1" s="4" t="s">
        <v>102</v>
      </c>
      <c r="AE1" s="4" t="s">
        <v>103</v>
      </c>
      <c r="AF1" s="4" t="s">
        <v>89</v>
      </c>
      <c r="AG1" s="4" t="s">
        <v>104</v>
      </c>
      <c r="AH1" s="4" t="s">
        <v>105</v>
      </c>
      <c r="AI1" s="4" t="s">
        <v>106</v>
      </c>
      <c r="AJ1" s="4" t="s">
        <v>107</v>
      </c>
      <c r="AK1" s="4" t="s">
        <v>108</v>
      </c>
      <c r="AL1" s="4" t="s">
        <v>109</v>
      </c>
      <c r="AM1" s="4" t="s">
        <v>110</v>
      </c>
      <c r="AN1" s="4" t="s">
        <v>111</v>
      </c>
      <c r="AO1" s="4" t="s">
        <v>112</v>
      </c>
      <c r="AP1" s="4" t="s">
        <v>113</v>
      </c>
      <c r="AQ1" s="4" t="s">
        <v>114</v>
      </c>
      <c r="AR1" s="4" t="s">
        <v>115</v>
      </c>
      <c r="AS1" s="4" t="s">
        <v>116</v>
      </c>
      <c r="AT1" s="4" t="s">
        <v>117</v>
      </c>
      <c r="AU1" s="4" t="s">
        <v>118</v>
      </c>
      <c r="AV1" s="4" t="s">
        <v>119</v>
      </c>
    </row>
    <row r="2" spans="1:48" x14ac:dyDescent="0.25">
      <c r="A2" s="8" t="s">
        <v>81</v>
      </c>
      <c r="B2" s="8" t="s">
        <v>84</v>
      </c>
      <c r="C2" s="6">
        <v>2.8</v>
      </c>
      <c r="D2" s="7">
        <v>1</v>
      </c>
      <c r="E2" s="7">
        <v>2</v>
      </c>
      <c r="F2" s="11">
        <v>31</v>
      </c>
      <c r="G2" s="7">
        <v>1</v>
      </c>
      <c r="I2" s="7">
        <v>1</v>
      </c>
      <c r="M2" s="7">
        <v>2</v>
      </c>
      <c r="Q2" s="7">
        <v>1</v>
      </c>
      <c r="R2" s="7">
        <v>3</v>
      </c>
      <c r="S2" s="7">
        <v>1</v>
      </c>
      <c r="T2" s="7">
        <v>9</v>
      </c>
      <c r="U2" s="7">
        <v>8</v>
      </c>
      <c r="W2" s="7">
        <v>3</v>
      </c>
      <c r="AA2" s="11"/>
      <c r="AB2" s="7" t="e">
        <f>IF(I2=0,"",I2/$H2*100)</f>
        <v>#DIV/0!</v>
      </c>
      <c r="AC2" s="7" t="str">
        <f>IF(J2=0,"",J2/$H2*100)</f>
        <v/>
      </c>
      <c r="AD2" s="7" t="str">
        <f>IF(K2=0,"",K2/$H2*100)</f>
        <v/>
      </c>
      <c r="AE2" s="7" t="str">
        <f>IF(L2=0,"",L2/$H2*100)</f>
        <v/>
      </c>
      <c r="AF2" s="7" t="e">
        <f>IF(M2=0,"",M2/$H2*100)</f>
        <v>#DIV/0!</v>
      </c>
      <c r="AG2" s="7" t="str">
        <f>IF(N2=0,"",N2/$H2*100)</f>
        <v/>
      </c>
      <c r="AH2" s="7" t="str">
        <f>IF(O2=0,"",O2/$H2*100)</f>
        <v/>
      </c>
      <c r="AI2" s="7" t="str">
        <f>IF(P2=0,"",P2/$H2*100)</f>
        <v/>
      </c>
      <c r="AJ2" s="7" t="e">
        <f>IF(Q2=0,"",Q2/$H2*100)</f>
        <v>#DIV/0!</v>
      </c>
      <c r="AK2" s="7" t="e">
        <f>IF(R2=0,"",R2/$H2*100)</f>
        <v>#DIV/0!</v>
      </c>
      <c r="AL2" s="7" t="e">
        <f>IF(S2=0,"",S2/$H2*100)</f>
        <v>#DIV/0!</v>
      </c>
      <c r="AM2" s="7" t="e">
        <f>IF(T2=0,"",T2/$H2*100)</f>
        <v>#DIV/0!</v>
      </c>
      <c r="AN2" s="7" t="e">
        <f>IF(U2=0,"",U2/$H2*100)</f>
        <v>#DIV/0!</v>
      </c>
      <c r="AO2" s="7" t="str">
        <f>IF(V2=0,"",V2/$H2*100)</f>
        <v/>
      </c>
      <c r="AP2" s="7" t="e">
        <f>IF(W2=0,"",W2/$H2*100)</f>
        <v>#DIV/0!</v>
      </c>
      <c r="AQ2" s="7" t="str">
        <f>IF(X2=0,"",X2/$H2*100)</f>
        <v/>
      </c>
      <c r="AR2" s="7" t="str">
        <f>IF(Y2=0,"",Y2/$H2*100)</f>
        <v/>
      </c>
      <c r="AS2" s="7" t="e">
        <f>IF(A2=0,"",Z2/$H2*100)</f>
        <v>#DIV/0!</v>
      </c>
      <c r="AT2" s="7" t="str">
        <f>IF(AA2=0,"",AA2/$H2*100)</f>
        <v/>
      </c>
      <c r="AU2" s="7" t="e">
        <f>IF(AB2=0,"",AB2/$H2*100)</f>
        <v>#DIV/0!</v>
      </c>
      <c r="AV2" s="7" t="e">
        <f>IF(AC2=0,"",AC2/$H2*100)</f>
        <v>#VALUE!</v>
      </c>
    </row>
    <row r="3" spans="1:48" x14ac:dyDescent="0.25">
      <c r="A3" s="8" t="s">
        <v>81</v>
      </c>
      <c r="B3" s="8" t="s">
        <v>85</v>
      </c>
      <c r="C3" s="6">
        <v>8.4</v>
      </c>
      <c r="D3" s="7">
        <v>4</v>
      </c>
      <c r="E3" s="7">
        <v>8</v>
      </c>
      <c r="F3" s="11">
        <v>229</v>
      </c>
      <c r="I3" s="7">
        <v>23</v>
      </c>
      <c r="L3" s="7">
        <v>5</v>
      </c>
      <c r="M3" s="7">
        <v>1</v>
      </c>
      <c r="O3" s="7">
        <v>4</v>
      </c>
      <c r="R3" s="7">
        <v>4</v>
      </c>
      <c r="S3" s="7">
        <v>23</v>
      </c>
      <c r="T3" s="7">
        <v>23</v>
      </c>
      <c r="U3" s="7">
        <v>79</v>
      </c>
      <c r="V3" s="7">
        <v>4</v>
      </c>
      <c r="W3" s="7">
        <v>11</v>
      </c>
      <c r="Y3" s="7">
        <v>11</v>
      </c>
      <c r="Z3" s="7">
        <v>9</v>
      </c>
      <c r="AA3" s="11">
        <v>1</v>
      </c>
      <c r="AB3" s="7" t="e">
        <f t="shared" ref="AB3:AB5" si="0">IF(I3=0,"",I3/$H3*100)</f>
        <v>#DIV/0!</v>
      </c>
      <c r="AC3" s="7" t="str">
        <f t="shared" ref="AC3:AC5" si="1">IF(J3=0,"",J3/$H3*100)</f>
        <v/>
      </c>
      <c r="AD3" s="7" t="str">
        <f t="shared" ref="AD3:AD5" si="2">IF(K3=0,"",K3/$H3*100)</f>
        <v/>
      </c>
      <c r="AE3" s="7" t="e">
        <f t="shared" ref="AE3:AE5" si="3">IF(L3=0,"",L3/$H3*100)</f>
        <v>#DIV/0!</v>
      </c>
      <c r="AF3" s="7" t="e">
        <f t="shared" ref="AF3:AF5" si="4">IF(M3=0,"",M3/$H3*100)</f>
        <v>#DIV/0!</v>
      </c>
      <c r="AG3" s="7" t="str">
        <f t="shared" ref="AG3:AG5" si="5">IF(N3=0,"",N3/$H3*100)</f>
        <v/>
      </c>
      <c r="AH3" s="7" t="e">
        <f t="shared" ref="AH3:AH5" si="6">IF(O3=0,"",O3/$H3*100)</f>
        <v>#DIV/0!</v>
      </c>
      <c r="AI3" s="7" t="str">
        <f t="shared" ref="AI3:AI5" si="7">IF(P3=0,"",P3/$H3*100)</f>
        <v/>
      </c>
      <c r="AJ3" s="7" t="str">
        <f t="shared" ref="AJ3:AJ5" si="8">IF(Q3=0,"",Q3/$H3*100)</f>
        <v/>
      </c>
      <c r="AK3" s="7" t="e">
        <f t="shared" ref="AK3:AK5" si="9">IF(R3=0,"",R3/$H3*100)</f>
        <v>#DIV/0!</v>
      </c>
      <c r="AL3" s="7" t="e">
        <f t="shared" ref="AL3:AL5" si="10">IF(S3=0,"",S3/$H3*100)</f>
        <v>#DIV/0!</v>
      </c>
      <c r="AM3" s="7" t="e">
        <f t="shared" ref="AM3:AM5" si="11">IF(T3=0,"",T3/$H3*100)</f>
        <v>#DIV/0!</v>
      </c>
      <c r="AN3" s="7" t="e">
        <f t="shared" ref="AN3:AN5" si="12">IF(U3=0,"",U3/$H3*100)</f>
        <v>#DIV/0!</v>
      </c>
      <c r="AO3" s="7" t="e">
        <f t="shared" ref="AO3:AO5" si="13">IF(V3=0,"",V3/$H3*100)</f>
        <v>#DIV/0!</v>
      </c>
      <c r="AP3" s="7" t="e">
        <f t="shared" ref="AP3:AP5" si="14">IF(W3=0,"",W3/$H3*100)</f>
        <v>#DIV/0!</v>
      </c>
      <c r="AQ3" s="7" t="str">
        <f t="shared" ref="AQ3:AQ5" si="15">IF(X3=0,"",X3/$H3*100)</f>
        <v/>
      </c>
      <c r="AR3" s="7" t="e">
        <f t="shared" ref="AR3:AR5" si="16">IF(Y3=0,"",Y3/$H3*100)</f>
        <v>#DIV/0!</v>
      </c>
      <c r="AS3" s="7" t="e">
        <f t="shared" ref="AS3:AS5" si="17">IF(A3=0,"",Z3/$H3*100)</f>
        <v>#DIV/0!</v>
      </c>
      <c r="AT3" s="7" t="e">
        <f t="shared" ref="AT3:AT5" si="18">IF(AA3=0,"",AA3/$H3*100)</f>
        <v>#DIV/0!</v>
      </c>
      <c r="AU3" s="7" t="e">
        <f t="shared" ref="AU3:AU5" si="19">IF(AB3=0,"",AB3/$H3*100)</f>
        <v>#DIV/0!</v>
      </c>
      <c r="AV3" s="7" t="e">
        <f t="shared" ref="AV3:AV5" si="20">IF(AC3=0,"",AC3/$H3*100)</f>
        <v>#VALUE!</v>
      </c>
    </row>
    <row r="4" spans="1:48" x14ac:dyDescent="0.25">
      <c r="A4" s="8" t="s">
        <v>81</v>
      </c>
      <c r="B4" s="8" t="s">
        <v>86</v>
      </c>
      <c r="C4" s="6">
        <v>2.1</v>
      </c>
      <c r="D4" s="7">
        <v>2</v>
      </c>
      <c r="E4" s="7">
        <v>4</v>
      </c>
      <c r="F4" s="11">
        <v>85</v>
      </c>
      <c r="G4" s="7">
        <v>8</v>
      </c>
      <c r="H4" s="7">
        <v>3</v>
      </c>
      <c r="I4" s="7">
        <v>4</v>
      </c>
      <c r="M4" s="7">
        <v>8</v>
      </c>
      <c r="O4" s="7">
        <v>2</v>
      </c>
      <c r="R4" s="7">
        <v>12</v>
      </c>
      <c r="S4" s="7">
        <v>9</v>
      </c>
      <c r="T4" s="7">
        <v>1</v>
      </c>
      <c r="U4" s="7">
        <v>25</v>
      </c>
      <c r="V4" s="7">
        <v>1</v>
      </c>
      <c r="W4" s="7">
        <v>1</v>
      </c>
      <c r="Y4" s="7">
        <v>5</v>
      </c>
      <c r="Z4" s="7">
        <v>3</v>
      </c>
      <c r="AA4" s="11"/>
      <c r="AB4" s="7">
        <f t="shared" si="0"/>
        <v>133.33333333333331</v>
      </c>
      <c r="AC4" s="7" t="str">
        <f t="shared" si="1"/>
        <v/>
      </c>
      <c r="AD4" s="7" t="str">
        <f t="shared" si="2"/>
        <v/>
      </c>
      <c r="AE4" s="7" t="str">
        <f t="shared" si="3"/>
        <v/>
      </c>
      <c r="AF4" s="7">
        <f t="shared" si="4"/>
        <v>266.66666666666663</v>
      </c>
      <c r="AG4" s="7" t="str">
        <f t="shared" si="5"/>
        <v/>
      </c>
      <c r="AH4" s="7">
        <f t="shared" si="6"/>
        <v>66.666666666666657</v>
      </c>
      <c r="AI4" s="7" t="str">
        <f t="shared" si="7"/>
        <v/>
      </c>
      <c r="AJ4" s="7" t="str">
        <f t="shared" si="8"/>
        <v/>
      </c>
      <c r="AK4" s="7">
        <f t="shared" si="9"/>
        <v>400</v>
      </c>
      <c r="AL4" s="7">
        <f t="shared" si="10"/>
        <v>300</v>
      </c>
      <c r="AM4" s="7">
        <f t="shared" si="11"/>
        <v>33.333333333333329</v>
      </c>
      <c r="AN4" s="7">
        <f t="shared" si="12"/>
        <v>833.33333333333337</v>
      </c>
      <c r="AO4" s="7">
        <f t="shared" si="13"/>
        <v>33.333333333333329</v>
      </c>
      <c r="AP4" s="7">
        <f t="shared" si="14"/>
        <v>33.333333333333329</v>
      </c>
      <c r="AQ4" s="7" t="str">
        <f t="shared" si="15"/>
        <v/>
      </c>
      <c r="AR4" s="7">
        <f t="shared" si="16"/>
        <v>166.66666666666669</v>
      </c>
      <c r="AS4" s="7">
        <f t="shared" si="17"/>
        <v>100</v>
      </c>
      <c r="AT4" s="7" t="str">
        <f t="shared" si="18"/>
        <v/>
      </c>
      <c r="AU4" s="7">
        <f t="shared" si="19"/>
        <v>4444.4444444444434</v>
      </c>
      <c r="AV4" s="7" t="e">
        <f t="shared" si="20"/>
        <v>#VALUE!</v>
      </c>
    </row>
    <row r="5" spans="1:48" x14ac:dyDescent="0.25">
      <c r="A5" s="8" t="s">
        <v>81</v>
      </c>
      <c r="B5" s="8" t="s">
        <v>87</v>
      </c>
      <c r="C5" s="6">
        <v>4.0999999999999996</v>
      </c>
      <c r="D5" s="7">
        <v>1</v>
      </c>
      <c r="E5" s="7">
        <v>2</v>
      </c>
      <c r="F5" s="11">
        <v>65</v>
      </c>
      <c r="H5" s="7">
        <v>8</v>
      </c>
      <c r="I5" s="7">
        <v>12</v>
      </c>
      <c r="M5" s="7">
        <v>2</v>
      </c>
      <c r="R5" s="7">
        <v>1</v>
      </c>
      <c r="S5" s="7">
        <v>2</v>
      </c>
      <c r="U5" s="7">
        <v>28</v>
      </c>
      <c r="V5" s="7">
        <v>2</v>
      </c>
      <c r="X5" s="7">
        <v>3</v>
      </c>
      <c r="Y5" s="7">
        <v>4</v>
      </c>
      <c r="AA5" s="11"/>
      <c r="AB5" s="7">
        <f t="shared" si="0"/>
        <v>150</v>
      </c>
      <c r="AC5" s="7" t="str">
        <f t="shared" si="1"/>
        <v/>
      </c>
      <c r="AD5" s="7" t="str">
        <f t="shared" si="2"/>
        <v/>
      </c>
      <c r="AE5" s="7" t="str">
        <f t="shared" si="3"/>
        <v/>
      </c>
      <c r="AF5" s="7">
        <f t="shared" si="4"/>
        <v>25</v>
      </c>
      <c r="AG5" s="7" t="str">
        <f t="shared" si="5"/>
        <v/>
      </c>
      <c r="AH5" s="7" t="str">
        <f t="shared" si="6"/>
        <v/>
      </c>
      <c r="AI5" s="7" t="str">
        <f t="shared" si="7"/>
        <v/>
      </c>
      <c r="AJ5" s="7" t="str">
        <f t="shared" si="8"/>
        <v/>
      </c>
      <c r="AK5" s="7">
        <f t="shared" si="9"/>
        <v>12.5</v>
      </c>
      <c r="AL5" s="7">
        <f t="shared" si="10"/>
        <v>25</v>
      </c>
      <c r="AM5" s="7" t="str">
        <f t="shared" si="11"/>
        <v/>
      </c>
      <c r="AN5" s="7">
        <f t="shared" si="12"/>
        <v>350</v>
      </c>
      <c r="AO5" s="7">
        <f t="shared" si="13"/>
        <v>25</v>
      </c>
      <c r="AP5" s="7" t="str">
        <f t="shared" si="14"/>
        <v/>
      </c>
      <c r="AQ5" s="7">
        <f t="shared" si="15"/>
        <v>37.5</v>
      </c>
      <c r="AR5" s="7">
        <f t="shared" si="16"/>
        <v>50</v>
      </c>
      <c r="AS5" s="7">
        <f t="shared" si="17"/>
        <v>0</v>
      </c>
      <c r="AT5" s="7" t="str">
        <f t="shared" si="18"/>
        <v/>
      </c>
      <c r="AU5" s="7">
        <f t="shared" si="19"/>
        <v>1875</v>
      </c>
      <c r="AV5" s="7" t="e">
        <f t="shared" si="2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Genus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2019-05-28T17:09:13Z</dcterms:created>
  <dcterms:modified xsi:type="dcterms:W3CDTF">2019-05-28T17:09:14Z</dcterms:modified>
</cp:coreProperties>
</file>