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RRA\Perl\Generate\Products\CoralMortalityPrevalence-4cm\"/>
    </mc:Choice>
  </mc:AlternateContent>
  <xr:revisionPtr revIDLastSave="0" documentId="8_{6032259E-B924-4928-AD02-45184E33ED96}" xr6:coauthVersionLast="43" xr6:coauthVersionMax="43" xr10:uidLastSave="{00000000-0000-0000-0000-000000000000}"/>
  <bookViews>
    <workbookView xWindow="0" yWindow="516" windowWidth="17280" windowHeight="8976" xr2:uid="{E2282CC2-35FB-4401-9EA7-B632193E5725}"/>
  </bookViews>
  <sheets>
    <sheet name="Key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2" i="2"/>
  <c r="P3" i="2"/>
  <c r="P4" i="2"/>
  <c r="P5" i="2"/>
  <c r="P2" i="2"/>
  <c r="O3" i="2"/>
  <c r="O4" i="2"/>
  <c r="O5" i="2"/>
  <c r="O2" i="2"/>
  <c r="N3" i="2"/>
  <c r="N4" i="2"/>
  <c r="N5" i="2"/>
  <c r="N2" i="2"/>
  <c r="M3" i="2"/>
  <c r="M4" i="2"/>
  <c r="M5" i="2"/>
  <c r="M2" i="2"/>
  <c r="L3" i="2"/>
  <c r="L4" i="2"/>
  <c r="L5" i="2"/>
  <c r="L2" i="2"/>
</calcChain>
</file>

<file path=xl/sharedStrings.xml><?xml version="1.0" encoding="utf-8"?>
<sst xmlns="http://schemas.openxmlformats.org/spreadsheetml/2006/main" count="66" uniqueCount="47">
  <si>
    <t>Generated: Tue May 28 13:08:52 2019</t>
  </si>
  <si>
    <t xml:space="preserve"> </t>
  </si>
  <si>
    <t>Key</t>
  </si>
  <si>
    <t>Description</t>
  </si>
  <si>
    <t>Zone</t>
  </si>
  <si>
    <t>Reef zone category</t>
  </si>
  <si>
    <t>Depth</t>
  </si>
  <si>
    <t>Average depth of survey (meters)</t>
  </si>
  <si>
    <t>NS</t>
  </si>
  <si>
    <t>Total number of sites</t>
  </si>
  <si>
    <t>NT</t>
  </si>
  <si>
    <t>Total number of transects</t>
  </si>
  <si>
    <t>NC</t>
  </si>
  <si>
    <t>Total number of corals</t>
  </si>
  <si>
    <t>NSD</t>
  </si>
  <si>
    <t>Total number of standing dead corals (Old = 100%)</t>
  </si>
  <si>
    <t>NRM</t>
  </si>
  <si>
    <t>Total number of corals with recent mortality (Recent &gt; 0%)</t>
  </si>
  <si>
    <t>NNM</t>
  </si>
  <si>
    <t>Total number of corals with new mortality (New &gt; 0%)</t>
  </si>
  <si>
    <t>NTM</t>
  </si>
  <si>
    <t>Total number of corals with transitional mortality (Trans &gt; 0%)</t>
  </si>
  <si>
    <t>NOM</t>
  </si>
  <si>
    <t>Total number of corals with old mortality (Old &gt; 0%)</t>
  </si>
  <si>
    <t>NAM</t>
  </si>
  <si>
    <t>Total number of corals with any mortality (New &gt; 0% or Trans &gt; 0% or Old &gt; 0%)</t>
  </si>
  <si>
    <t>%SD</t>
  </si>
  <si>
    <t>Percentage of standing dead corals (Old = 100%)</t>
  </si>
  <si>
    <t>%RM</t>
  </si>
  <si>
    <t>Percentage of corals with recent mortality (Recent &gt; 0%)</t>
  </si>
  <si>
    <t>%NM</t>
  </si>
  <si>
    <t>Percentage of corals with new mortality (New &gt; 0%)</t>
  </si>
  <si>
    <t>%TM</t>
  </si>
  <si>
    <t>Percentage of corals with transitional mortality (Trans &gt; 0%)</t>
  </si>
  <si>
    <t>%OM</t>
  </si>
  <si>
    <t>Percentage of corals with old mortality (Old &gt; 0%)</t>
  </si>
  <si>
    <t>%AM</t>
  </si>
  <si>
    <t>Percentage of corals with any mortality (New &gt; 0% or Trans &gt; 0% or Old &gt; 0%)</t>
  </si>
  <si>
    <t>NOTE:</t>
  </si>
  <si>
    <t>* Filtering restrictions: corals with diameters less than 4 cm ignored</t>
  </si>
  <si>
    <t/>
  </si>
  <si>
    <t>* Mortality was measured in a non-comparable method for the Bahamas-1997 batch</t>
  </si>
  <si>
    <t>* For V5 protocol batches Recent = New + Transitional mortalities</t>
  </si>
  <si>
    <t>Back</t>
  </si>
  <si>
    <t>Fore</t>
  </si>
  <si>
    <t>Intertidal Crest:Back</t>
  </si>
  <si>
    <t>Subtidal Crest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</si>
</sst>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#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left"/>
    </xf>
    <xf numFmtId="49" fontId="3" fillId="3" borderId="2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165" fontId="0" fillId="0" borderId="4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8E92-6CA2-4460-AC3F-40929B49C885}">
  <dimension ref="A1:B24"/>
  <sheetViews>
    <sheetView tabSelected="1" workbookViewId="0">
      <selection sqref="A1:B1"/>
    </sheetView>
  </sheetViews>
  <sheetFormatPr defaultRowHeight="13.2" x14ac:dyDescent="0.25"/>
  <cols>
    <col min="1" max="1" width="6.77734375" bestFit="1" customWidth="1"/>
    <col min="2" max="2" width="70.109375" bestFit="1" customWidth="1"/>
  </cols>
  <sheetData>
    <row r="1" spans="1:2" x14ac:dyDescent="0.25">
      <c r="A1" s="2" t="s">
        <v>0</v>
      </c>
      <c r="B1" s="2"/>
    </row>
    <row r="2" spans="1:2" x14ac:dyDescent="0.25">
      <c r="A2" s="3" t="s">
        <v>2</v>
      </c>
      <c r="B2" s="3" t="s">
        <v>3</v>
      </c>
    </row>
    <row r="3" spans="1:2" x14ac:dyDescent="0.25">
      <c r="A3" s="4" t="s">
        <v>4</v>
      </c>
      <c r="B3" s="1" t="s">
        <v>5</v>
      </c>
    </row>
    <row r="4" spans="1:2" x14ac:dyDescent="0.25">
      <c r="A4" s="4" t="s">
        <v>6</v>
      </c>
      <c r="B4" s="1" t="s">
        <v>7</v>
      </c>
    </row>
    <row r="5" spans="1:2" x14ac:dyDescent="0.25">
      <c r="A5" s="4" t="s">
        <v>8</v>
      </c>
      <c r="B5" s="1" t="s">
        <v>9</v>
      </c>
    </row>
    <row r="6" spans="1:2" x14ac:dyDescent="0.25">
      <c r="A6" s="4" t="s">
        <v>10</v>
      </c>
      <c r="B6" s="1" t="s">
        <v>11</v>
      </c>
    </row>
    <row r="7" spans="1:2" x14ac:dyDescent="0.25">
      <c r="A7" s="4" t="s">
        <v>12</v>
      </c>
      <c r="B7" s="1" t="s">
        <v>13</v>
      </c>
    </row>
    <row r="8" spans="1:2" x14ac:dyDescent="0.25">
      <c r="A8" s="4" t="s">
        <v>14</v>
      </c>
      <c r="B8" s="1" t="s">
        <v>15</v>
      </c>
    </row>
    <row r="9" spans="1:2" x14ac:dyDescent="0.25">
      <c r="A9" s="4" t="s">
        <v>16</v>
      </c>
      <c r="B9" s="1" t="s">
        <v>17</v>
      </c>
    </row>
    <row r="10" spans="1:2" x14ac:dyDescent="0.25">
      <c r="A10" s="4" t="s">
        <v>18</v>
      </c>
      <c r="B10" s="1" t="s">
        <v>19</v>
      </c>
    </row>
    <row r="11" spans="1:2" x14ac:dyDescent="0.25">
      <c r="A11" s="4" t="s">
        <v>20</v>
      </c>
      <c r="B11" s="1" t="s">
        <v>21</v>
      </c>
    </row>
    <row r="12" spans="1:2" x14ac:dyDescent="0.25">
      <c r="A12" s="4" t="s">
        <v>22</v>
      </c>
      <c r="B12" s="1" t="s">
        <v>23</v>
      </c>
    </row>
    <row r="13" spans="1:2" x14ac:dyDescent="0.25">
      <c r="A13" s="4" t="s">
        <v>24</v>
      </c>
      <c r="B13" s="1" t="s">
        <v>25</v>
      </c>
    </row>
    <row r="14" spans="1:2" x14ac:dyDescent="0.25">
      <c r="A14" s="4" t="s">
        <v>26</v>
      </c>
      <c r="B14" s="1" t="s">
        <v>27</v>
      </c>
    </row>
    <row r="15" spans="1:2" x14ac:dyDescent="0.25">
      <c r="A15" s="4" t="s">
        <v>28</v>
      </c>
      <c r="B15" s="1" t="s">
        <v>29</v>
      </c>
    </row>
    <row r="16" spans="1:2" x14ac:dyDescent="0.25">
      <c r="A16" s="4" t="s">
        <v>30</v>
      </c>
      <c r="B16" s="1" t="s">
        <v>31</v>
      </c>
    </row>
    <row r="17" spans="1:2" x14ac:dyDescent="0.25">
      <c r="A17" s="4" t="s">
        <v>32</v>
      </c>
      <c r="B17" s="1" t="s">
        <v>33</v>
      </c>
    </row>
    <row r="18" spans="1:2" x14ac:dyDescent="0.25">
      <c r="A18" s="4" t="s">
        <v>34</v>
      </c>
      <c r="B18" s="1" t="s">
        <v>35</v>
      </c>
    </row>
    <row r="19" spans="1:2" x14ac:dyDescent="0.25">
      <c r="A19" s="4" t="s">
        <v>36</v>
      </c>
      <c r="B19" s="1" t="s">
        <v>37</v>
      </c>
    </row>
    <row r="21" spans="1:2" x14ac:dyDescent="0.25">
      <c r="A21" s="4" t="s">
        <v>38</v>
      </c>
      <c r="B21" s="1" t="s">
        <v>39</v>
      </c>
    </row>
    <row r="22" spans="1:2" x14ac:dyDescent="0.25">
      <c r="A22" s="1" t="s">
        <v>40</v>
      </c>
      <c r="B22" s="1" t="s">
        <v>41</v>
      </c>
    </row>
    <row r="23" spans="1:2" x14ac:dyDescent="0.25">
      <c r="A23" s="1" t="s">
        <v>40</v>
      </c>
      <c r="B23" s="1" t="s">
        <v>42</v>
      </c>
    </row>
    <row r="24" spans="1:2" x14ac:dyDescent="0.25">
      <c r="A24" s="1" t="s">
        <v>1</v>
      </c>
      <c r="B24" s="1" t="s">
        <v>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1D481-525C-4D92-841B-144125BBA1F3}">
  <dimension ref="A1:Q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3.2" x14ac:dyDescent="0.25"/>
  <cols>
    <col min="1" max="1" width="25.77734375" style="7" customWidth="1"/>
    <col min="2" max="2" width="6.77734375" style="5" customWidth="1"/>
    <col min="3" max="3" width="4.77734375" style="6" customWidth="1"/>
    <col min="4" max="11" width="6.77734375" style="6" customWidth="1"/>
    <col min="12" max="17" width="6.77734375" style="5" customWidth="1"/>
  </cols>
  <sheetData>
    <row r="1" spans="1:17" x14ac:dyDescent="0.25">
      <c r="A1" s="3" t="s">
        <v>4</v>
      </c>
      <c r="B1" s="3" t="s">
        <v>6</v>
      </c>
      <c r="C1" s="3" t="s">
        <v>8</v>
      </c>
      <c r="D1" s="3" t="s">
        <v>10</v>
      </c>
      <c r="E1" s="9" t="s">
        <v>12</v>
      </c>
      <c r="F1" s="8" t="s">
        <v>14</v>
      </c>
      <c r="G1" s="3" t="s">
        <v>16</v>
      </c>
      <c r="H1" s="3" t="s">
        <v>18</v>
      </c>
      <c r="I1" s="3" t="s">
        <v>20</v>
      </c>
      <c r="J1" s="3" t="s">
        <v>22</v>
      </c>
      <c r="K1" s="9" t="s">
        <v>24</v>
      </c>
      <c r="L1" s="8" t="s">
        <v>26</v>
      </c>
      <c r="M1" s="3" t="s">
        <v>28</v>
      </c>
      <c r="N1" s="3" t="s">
        <v>30</v>
      </c>
      <c r="O1" s="3" t="s">
        <v>32</v>
      </c>
      <c r="P1" s="3" t="s">
        <v>34</v>
      </c>
      <c r="Q1" s="3" t="s">
        <v>36</v>
      </c>
    </row>
    <row r="2" spans="1:17" x14ac:dyDescent="0.25">
      <c r="A2" s="7" t="s">
        <v>43</v>
      </c>
      <c r="B2" s="5">
        <v>2.8</v>
      </c>
      <c r="C2" s="6">
        <v>1</v>
      </c>
      <c r="D2" s="6">
        <v>2</v>
      </c>
      <c r="E2" s="10">
        <v>31</v>
      </c>
      <c r="F2" s="6">
        <v>0</v>
      </c>
      <c r="G2" s="6">
        <v>0</v>
      </c>
      <c r="H2" s="6">
        <v>0</v>
      </c>
      <c r="I2" s="6">
        <v>0</v>
      </c>
      <c r="J2" s="6">
        <v>22</v>
      </c>
      <c r="K2" s="10">
        <v>22</v>
      </c>
      <c r="L2" s="5">
        <f>IF($E2&gt;0,100*F2/$E2," ")</f>
        <v>0</v>
      </c>
      <c r="M2" s="5">
        <f>IF($E2&gt;0,100*G2/$E2," ")</f>
        <v>0</v>
      </c>
      <c r="N2" s="5">
        <f>IF($E2&gt;0,100*H2/$E2," ")</f>
        <v>0</v>
      </c>
      <c r="O2" s="5">
        <f>IF($E2&gt;0,100*I2/$E2," ")</f>
        <v>0</v>
      </c>
      <c r="P2" s="5">
        <f>IF($E2&gt;0,100*J2/$E2," ")</f>
        <v>70.967741935483872</v>
      </c>
      <c r="Q2" s="5">
        <f>IF($E2&gt;0,100*K2/$E2," ")</f>
        <v>70.967741935483872</v>
      </c>
    </row>
    <row r="3" spans="1:17" x14ac:dyDescent="0.25">
      <c r="A3" s="7" t="s">
        <v>44</v>
      </c>
      <c r="B3" s="5">
        <v>8.4</v>
      </c>
      <c r="C3" s="6">
        <v>4</v>
      </c>
      <c r="D3" s="6">
        <v>8</v>
      </c>
      <c r="E3" s="10">
        <v>229</v>
      </c>
      <c r="F3" s="6">
        <v>1</v>
      </c>
      <c r="G3" s="6">
        <v>6</v>
      </c>
      <c r="H3" s="6">
        <v>1</v>
      </c>
      <c r="I3" s="6">
        <v>5</v>
      </c>
      <c r="J3" s="6">
        <v>88</v>
      </c>
      <c r="K3" s="10">
        <v>92</v>
      </c>
      <c r="L3" s="5">
        <f t="shared" ref="L3:L5" si="0">IF($E3&gt;0,100*F3/$E3," ")</f>
        <v>0.4366812227074236</v>
      </c>
      <c r="M3" s="5">
        <f t="shared" ref="M3:M5" si="1">IF($E3&gt;0,100*G3/$E3," ")</f>
        <v>2.6200873362445414</v>
      </c>
      <c r="N3" s="5">
        <f t="shared" ref="N3:N5" si="2">IF($E3&gt;0,100*H3/$E3," ")</f>
        <v>0.4366812227074236</v>
      </c>
      <c r="O3" s="5">
        <f t="shared" ref="O3:O5" si="3">IF($E3&gt;0,100*I3/$E3," ")</f>
        <v>2.1834061135371181</v>
      </c>
      <c r="P3" s="5">
        <f t="shared" ref="P3:P5" si="4">IF($E3&gt;0,100*J3/$E3," ")</f>
        <v>38.427947598253276</v>
      </c>
      <c r="Q3" s="5">
        <f t="shared" ref="Q3:Q5" si="5">IF($E3&gt;0,100*K3/$E3," ")</f>
        <v>40.174672489082973</v>
      </c>
    </row>
    <row r="4" spans="1:17" x14ac:dyDescent="0.25">
      <c r="A4" s="7" t="s">
        <v>45</v>
      </c>
      <c r="B4" s="5">
        <v>2.1</v>
      </c>
      <c r="C4" s="6">
        <v>2</v>
      </c>
      <c r="D4" s="6">
        <v>4</v>
      </c>
      <c r="E4" s="10">
        <v>85</v>
      </c>
      <c r="F4" s="6">
        <v>0</v>
      </c>
      <c r="G4" s="6">
        <v>2</v>
      </c>
      <c r="H4" s="6">
        <v>0</v>
      </c>
      <c r="I4" s="6">
        <v>2</v>
      </c>
      <c r="J4" s="6">
        <v>32</v>
      </c>
      <c r="K4" s="10">
        <v>32</v>
      </c>
      <c r="L4" s="5">
        <f t="shared" si="0"/>
        <v>0</v>
      </c>
      <c r="M4" s="5">
        <f t="shared" si="1"/>
        <v>2.3529411764705883</v>
      </c>
      <c r="N4" s="5">
        <f t="shared" si="2"/>
        <v>0</v>
      </c>
      <c r="O4" s="5">
        <f t="shared" si="3"/>
        <v>2.3529411764705883</v>
      </c>
      <c r="P4" s="5">
        <f t="shared" si="4"/>
        <v>37.647058823529413</v>
      </c>
      <c r="Q4" s="5">
        <f t="shared" si="5"/>
        <v>37.647058823529413</v>
      </c>
    </row>
    <row r="5" spans="1:17" x14ac:dyDescent="0.25">
      <c r="A5" s="7" t="s">
        <v>46</v>
      </c>
      <c r="B5" s="5">
        <v>4.0999999999999996</v>
      </c>
      <c r="C5" s="6">
        <v>1</v>
      </c>
      <c r="D5" s="6">
        <v>2</v>
      </c>
      <c r="E5" s="10">
        <v>65</v>
      </c>
      <c r="F5" s="6">
        <v>0</v>
      </c>
      <c r="G5" s="6">
        <v>0</v>
      </c>
      <c r="H5" s="6">
        <v>0</v>
      </c>
      <c r="I5" s="6">
        <v>0</v>
      </c>
      <c r="J5" s="6">
        <v>17</v>
      </c>
      <c r="K5" s="10">
        <v>17</v>
      </c>
      <c r="L5" s="5">
        <f t="shared" si="0"/>
        <v>0</v>
      </c>
      <c r="M5" s="5">
        <f t="shared" si="1"/>
        <v>0</v>
      </c>
      <c r="N5" s="5">
        <f t="shared" si="2"/>
        <v>0</v>
      </c>
      <c r="O5" s="5">
        <f t="shared" si="3"/>
        <v>0</v>
      </c>
      <c r="P5" s="5">
        <f t="shared" si="4"/>
        <v>26.153846153846153</v>
      </c>
      <c r="Q5" s="5">
        <f t="shared" si="5"/>
        <v>26.153846153846153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Lynnette Roth</dc:creator>
  <cp:lastModifiedBy>Lynnette Roth</cp:lastModifiedBy>
  <dcterms:created xsi:type="dcterms:W3CDTF">2019-05-28T17:09:30Z</dcterms:created>
  <dcterms:modified xsi:type="dcterms:W3CDTF">2019-05-28T17:09:30Z</dcterms:modified>
</cp:coreProperties>
</file>