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PartialMortality-4cm\"/>
    </mc:Choice>
  </mc:AlternateContent>
  <xr:revisionPtr revIDLastSave="0" documentId="8_{055636F2-F97F-453D-9F4E-A7C125DABFCE}" xr6:coauthVersionLast="43" xr6:coauthVersionMax="43" xr10:uidLastSave="{00000000-0000-0000-0000-000000000000}"/>
  <bookViews>
    <workbookView xWindow="0" yWindow="516" windowWidth="17280" windowHeight="8976" xr2:uid="{8B9F2790-6D31-4977-9175-4D19AFD9BF4C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5" i="2" l="1"/>
  <c r="W25" i="2"/>
  <c r="T25" i="2"/>
  <c r="U25" i="2"/>
  <c r="R25" i="2"/>
  <c r="S25" i="2"/>
  <c r="P25" i="2"/>
  <c r="Q25" i="2"/>
  <c r="N25" i="2"/>
  <c r="O25" i="2"/>
  <c r="L25" i="2"/>
  <c r="M25" i="2"/>
  <c r="J25" i="2"/>
  <c r="K25" i="2"/>
  <c r="H25" i="2"/>
  <c r="I25" i="2"/>
  <c r="F25" i="2"/>
  <c r="G25" i="2"/>
  <c r="B25" i="2"/>
  <c r="C25" i="2"/>
  <c r="D25" i="2"/>
  <c r="E25" i="2"/>
</calcChain>
</file>

<file path=xl/sharedStrings.xml><?xml version="1.0" encoding="utf-8"?>
<sst xmlns="http://schemas.openxmlformats.org/spreadsheetml/2006/main" count="88" uniqueCount="82">
  <si>
    <t>Generated: Tue May 28 13:08:52 2019</t>
  </si>
  <si>
    <t xml:space="preserve"> </t>
  </si>
  <si>
    <t>Key</t>
  </si>
  <si>
    <t>Description</t>
  </si>
  <si>
    <t>Species</t>
  </si>
  <si>
    <t>Name of coral species</t>
  </si>
  <si>
    <t>NC</t>
  </si>
  <si>
    <t>Total number of corals</t>
  </si>
  <si>
    <t>NSD</t>
  </si>
  <si>
    <t>Total number of standing dead corals (Old = 100%)</t>
  </si>
  <si>
    <t>N</t>
  </si>
  <si>
    <t>% new partial mortality (excluding standing dead)</t>
  </si>
  <si>
    <t>T</t>
  </si>
  <si>
    <t>% transitional partial mortality (excluding standing dead)</t>
  </si>
  <si>
    <t>R</t>
  </si>
  <si>
    <t>% recent partial mortality (excluding standing dead)</t>
  </si>
  <si>
    <t>O</t>
  </si>
  <si>
    <t>% old partial mortality (excluding standing dead)</t>
  </si>
  <si>
    <t>A</t>
  </si>
  <si>
    <t>% all (total) partial mortality (excluding standing dead)</t>
  </si>
  <si>
    <t>% new partial mortality (including standing dead)</t>
  </si>
  <si>
    <t>TSD</t>
  </si>
  <si>
    <t>% transitional partial mortality (including standing dead)</t>
  </si>
  <si>
    <t>RSD</t>
  </si>
  <si>
    <t>% recent partial mortality (including standing dead)</t>
  </si>
  <si>
    <t>OSD</t>
  </si>
  <si>
    <t>% old partial mortality (including standing dead)</t>
  </si>
  <si>
    <t>ASD</t>
  </si>
  <si>
    <t>% all (total) partial mortality (including standing dead)</t>
  </si>
  <si>
    <t>avg</t>
  </si>
  <si>
    <t>(Average)</t>
  </si>
  <si>
    <t>std</t>
  </si>
  <si>
    <t>(Standard Deviation)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</si>
  <si>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</si>
  <si>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</si>
  <si>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</si>
  <si>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</si>
  <si>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</si>
  <si>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Acropora cervicornis</t>
  </si>
  <si>
    <t>Acropora palmata</t>
  </si>
  <si>
    <t>Acropora prolifera</t>
  </si>
  <si>
    <t>Agaricia agaricites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</si>
  <si>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</si>
  <si>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</si>
  <si>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</si>
  <si>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</si>
  <si>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</si>
  <si>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</si>
  <si>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</si>
  <si>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</si>
  <si>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</si>
  <si>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</si>
  <si>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</si>
  <si>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</si>
  <si>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</si>
  <si>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</si>
  <si>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</si>
  <si>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</si>
  <si>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</si>
  <si>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</si>
  <si>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</si>
  <si>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Navg</t>
  </si>
  <si>
    <t>Nstd</t>
  </si>
  <si>
    <t>Tavg</t>
  </si>
  <si>
    <t>Tstd</t>
  </si>
  <si>
    <t>Ravg</t>
  </si>
  <si>
    <t>Rstd</t>
  </si>
  <si>
    <t>Oavg</t>
  </si>
  <si>
    <t>Ostd</t>
  </si>
  <si>
    <t>Aavg</t>
  </si>
  <si>
    <t>Astd</t>
  </si>
  <si>
    <t>NSDavg</t>
  </si>
  <si>
    <t>NSDstd</t>
  </si>
  <si>
    <t>TSDavg</t>
  </si>
  <si>
    <t>TSDstd</t>
  </si>
  <si>
    <t>RSDavg</t>
  </si>
  <si>
    <t>RSDstd</t>
  </si>
  <si>
    <t>OSDavg</t>
  </si>
  <si>
    <t>OSDstd</t>
  </si>
  <si>
    <t>ASDavg</t>
  </si>
  <si>
    <t>ASDstd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</si>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</sst>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/>
    <xf numFmtId="164" fontId="1" fillId="0" borderId="2" xfId="0" applyNumberFormat="1" applyFont="1" applyBorder="1"/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1" fillId="0" borderId="6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BD9D-95F4-49DB-8B38-510E0B1EAD0A}">
  <dimension ref="A1:B22"/>
  <sheetViews>
    <sheetView tabSelected="1" workbookViewId="0">
      <selection sqref="A1:B1"/>
    </sheetView>
  </sheetViews>
  <sheetFormatPr defaultRowHeight="13.2" x14ac:dyDescent="0.25"/>
  <cols>
    <col min="1" max="1" width="7.77734375" bestFit="1" customWidth="1"/>
    <col min="2" max="2" width="70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8</v>
      </c>
      <c r="B11" s="1" t="s">
        <v>20</v>
      </c>
    </row>
    <row r="12" spans="1:2" x14ac:dyDescent="0.25">
      <c r="A12" s="4" t="s">
        <v>21</v>
      </c>
      <c r="B12" s="1" t="s">
        <v>22</v>
      </c>
    </row>
    <row r="13" spans="1:2" x14ac:dyDescent="0.25">
      <c r="A13" s="4" t="s">
        <v>23</v>
      </c>
      <c r="B13" s="1" t="s">
        <v>24</v>
      </c>
    </row>
    <row r="14" spans="1:2" x14ac:dyDescent="0.25">
      <c r="A14" s="4" t="s">
        <v>25</v>
      </c>
      <c r="B14" s="1" t="s">
        <v>26</v>
      </c>
    </row>
    <row r="15" spans="1:2" x14ac:dyDescent="0.25">
      <c r="A15" s="4" t="s">
        <v>27</v>
      </c>
      <c r="B15" s="1" t="s">
        <v>28</v>
      </c>
    </row>
    <row r="16" spans="1:2" x14ac:dyDescent="0.25">
      <c r="A16" s="4" t="s">
        <v>29</v>
      </c>
      <c r="B16" s="1" t="s">
        <v>30</v>
      </c>
    </row>
    <row r="17" spans="1:2" x14ac:dyDescent="0.25">
      <c r="A17" s="4" t="s">
        <v>31</v>
      </c>
      <c r="B17" s="1" t="s">
        <v>32</v>
      </c>
    </row>
    <row r="19" spans="1:2" x14ac:dyDescent="0.25">
      <c r="A19" s="4" t="s">
        <v>33</v>
      </c>
      <c r="B19" s="1" t="s">
        <v>34</v>
      </c>
    </row>
    <row r="20" spans="1:2" x14ac:dyDescent="0.25">
      <c r="A20" s="1" t="s">
        <v>35</v>
      </c>
      <c r="B20" s="1" t="s">
        <v>36</v>
      </c>
    </row>
    <row r="21" spans="1:2" x14ac:dyDescent="0.25">
      <c r="A21" s="1" t="s">
        <v>35</v>
      </c>
      <c r="B21" s="1" t="s">
        <v>37</v>
      </c>
    </row>
    <row r="22" spans="1:2" x14ac:dyDescent="0.25">
      <c r="A22" s="1" t="s">
        <v>1</v>
      </c>
      <c r="B22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9B48-DEEE-4110-8449-15952732B312}">
  <dimension ref="A1:W25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1" width="26.77734375" style="7" customWidth="1"/>
    <col min="2" max="3" width="7.77734375" style="6" customWidth="1"/>
    <col min="4" max="23" width="8.77734375" style="5" customWidth="1"/>
  </cols>
  <sheetData>
    <row r="1" spans="1:23" x14ac:dyDescent="0.25">
      <c r="A1" s="3" t="s">
        <v>4</v>
      </c>
      <c r="B1" s="3" t="s">
        <v>6</v>
      </c>
      <c r="C1" s="13" t="s">
        <v>8</v>
      </c>
      <c r="D1" s="12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</row>
    <row r="2" spans="1:23" x14ac:dyDescent="0.25">
      <c r="A2" s="7" t="s">
        <v>38</v>
      </c>
      <c r="B2" s="6">
        <v>9</v>
      </c>
      <c r="C2" s="14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</row>
    <row r="3" spans="1:23" x14ac:dyDescent="0.25">
      <c r="A3" s="7" t="s">
        <v>39</v>
      </c>
      <c r="B3" s="6">
        <v>11</v>
      </c>
      <c r="C3" s="1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9.4</v>
      </c>
      <c r="K3" s="5">
        <v>24.6</v>
      </c>
      <c r="L3" s="5">
        <v>9.4</v>
      </c>
      <c r="M3" s="5">
        <v>24.6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9.4</v>
      </c>
      <c r="U3" s="5">
        <v>24.6</v>
      </c>
      <c r="V3" s="5">
        <v>9.4</v>
      </c>
      <c r="W3" s="5">
        <v>24.6</v>
      </c>
    </row>
    <row r="4" spans="1:23" x14ac:dyDescent="0.25">
      <c r="A4" s="7" t="s">
        <v>40</v>
      </c>
      <c r="B4" s="6">
        <v>16</v>
      </c>
      <c r="C4" s="14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19.399999999999999</v>
      </c>
      <c r="K4" s="5">
        <v>28.6</v>
      </c>
      <c r="L4" s="5">
        <v>19.399999999999999</v>
      </c>
      <c r="M4" s="5">
        <v>28.6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19.399999999999999</v>
      </c>
      <c r="U4" s="5">
        <v>28.6</v>
      </c>
      <c r="V4" s="5">
        <v>19.399999999999999</v>
      </c>
      <c r="W4" s="5">
        <v>28.6</v>
      </c>
    </row>
    <row r="5" spans="1:23" x14ac:dyDescent="0.25">
      <c r="A5" s="7" t="s">
        <v>41</v>
      </c>
      <c r="B5" s="6">
        <v>40</v>
      </c>
      <c r="C5" s="14">
        <v>0</v>
      </c>
      <c r="D5" s="5">
        <v>0</v>
      </c>
      <c r="E5" s="5">
        <v>0</v>
      </c>
      <c r="F5" s="5">
        <v>0.2</v>
      </c>
      <c r="G5" s="5">
        <v>1.6</v>
      </c>
      <c r="H5" s="5">
        <v>0.2</v>
      </c>
      <c r="I5" s="5">
        <v>1.6</v>
      </c>
      <c r="J5" s="5">
        <v>6.4</v>
      </c>
      <c r="K5" s="5">
        <v>13.4</v>
      </c>
      <c r="L5" s="5">
        <v>6.6</v>
      </c>
      <c r="M5" s="5">
        <v>13.4</v>
      </c>
      <c r="N5" s="5">
        <v>0</v>
      </c>
      <c r="O5" s="5">
        <v>0</v>
      </c>
      <c r="P5" s="5">
        <v>0.2</v>
      </c>
      <c r="Q5" s="5">
        <v>1.6</v>
      </c>
      <c r="R5" s="5">
        <v>0.2</v>
      </c>
      <c r="S5" s="5">
        <v>1.6</v>
      </c>
      <c r="T5" s="5">
        <v>6.4</v>
      </c>
      <c r="U5" s="5">
        <v>13.4</v>
      </c>
      <c r="V5" s="5">
        <v>6.6</v>
      </c>
      <c r="W5" s="5">
        <v>13.4</v>
      </c>
    </row>
    <row r="6" spans="1:23" x14ac:dyDescent="0.25">
      <c r="A6" s="7" t="s">
        <v>42</v>
      </c>
      <c r="B6" s="6">
        <v>1</v>
      </c>
      <c r="C6" s="14">
        <v>0</v>
      </c>
      <c r="D6" s="5">
        <v>0</v>
      </c>
      <c r="F6" s="5">
        <v>0</v>
      </c>
      <c r="H6" s="5">
        <v>0</v>
      </c>
      <c r="J6" s="5">
        <v>0</v>
      </c>
      <c r="L6" s="5">
        <v>0</v>
      </c>
      <c r="N6" s="5">
        <v>0</v>
      </c>
      <c r="P6" s="5">
        <v>0</v>
      </c>
      <c r="R6" s="5">
        <v>0</v>
      </c>
      <c r="T6" s="5">
        <v>0</v>
      </c>
      <c r="V6" s="5">
        <v>0</v>
      </c>
    </row>
    <row r="7" spans="1:23" x14ac:dyDescent="0.25">
      <c r="A7" s="7" t="s">
        <v>43</v>
      </c>
      <c r="B7" s="6">
        <v>5</v>
      </c>
      <c r="C7" s="1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13</v>
      </c>
      <c r="K7" s="5">
        <v>18.600000000000001</v>
      </c>
      <c r="L7" s="5">
        <v>13</v>
      </c>
      <c r="M7" s="5">
        <v>18.600000000000001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13</v>
      </c>
      <c r="U7" s="5">
        <v>18.600000000000001</v>
      </c>
      <c r="V7" s="5">
        <v>13</v>
      </c>
      <c r="W7" s="5">
        <v>18.600000000000001</v>
      </c>
    </row>
    <row r="8" spans="1:23" x14ac:dyDescent="0.25">
      <c r="A8" s="7" t="s">
        <v>44</v>
      </c>
      <c r="B8" s="6">
        <v>13</v>
      </c>
      <c r="C8" s="1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30.8</v>
      </c>
      <c r="K8" s="5">
        <v>38.1</v>
      </c>
      <c r="L8" s="5">
        <v>30.8</v>
      </c>
      <c r="M8" s="5">
        <v>38.1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30.8</v>
      </c>
      <c r="U8" s="5">
        <v>38.1</v>
      </c>
      <c r="V8" s="5">
        <v>30.8</v>
      </c>
      <c r="W8" s="5">
        <v>38.1</v>
      </c>
    </row>
    <row r="9" spans="1:23" x14ac:dyDescent="0.25">
      <c r="A9" s="7" t="s">
        <v>45</v>
      </c>
      <c r="B9" s="6">
        <v>6</v>
      </c>
      <c r="C9" s="1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 x14ac:dyDescent="0.25">
      <c r="A10" s="7" t="s">
        <v>46</v>
      </c>
      <c r="B10" s="6">
        <v>1</v>
      </c>
      <c r="C10" s="14">
        <v>0</v>
      </c>
      <c r="D10" s="5">
        <v>0</v>
      </c>
      <c r="F10" s="5">
        <v>0</v>
      </c>
      <c r="H10" s="5">
        <v>0</v>
      </c>
      <c r="J10" s="5">
        <v>0</v>
      </c>
      <c r="L10" s="5">
        <v>0</v>
      </c>
      <c r="N10" s="5">
        <v>0</v>
      </c>
      <c r="P10" s="5">
        <v>0</v>
      </c>
      <c r="R10" s="5">
        <v>0</v>
      </c>
      <c r="T10" s="5">
        <v>0</v>
      </c>
      <c r="V10" s="5">
        <v>0</v>
      </c>
    </row>
    <row r="11" spans="1:23" x14ac:dyDescent="0.25">
      <c r="A11" s="7" t="s">
        <v>47</v>
      </c>
      <c r="B11" s="6">
        <v>1</v>
      </c>
      <c r="C11" s="14">
        <v>0</v>
      </c>
      <c r="D11" s="5">
        <v>0</v>
      </c>
      <c r="F11" s="5">
        <v>0</v>
      </c>
      <c r="H11" s="5">
        <v>0</v>
      </c>
      <c r="J11" s="5">
        <v>60</v>
      </c>
      <c r="L11" s="5">
        <v>60</v>
      </c>
      <c r="N11" s="5">
        <v>0</v>
      </c>
      <c r="P11" s="5">
        <v>0</v>
      </c>
      <c r="R11" s="5">
        <v>0</v>
      </c>
      <c r="T11" s="5">
        <v>60</v>
      </c>
      <c r="V11" s="5">
        <v>60</v>
      </c>
    </row>
    <row r="12" spans="1:23" x14ac:dyDescent="0.25">
      <c r="A12" s="7" t="s">
        <v>48</v>
      </c>
      <c r="B12" s="6">
        <v>1</v>
      </c>
      <c r="C12" s="14">
        <v>0</v>
      </c>
      <c r="D12" s="5">
        <v>0</v>
      </c>
      <c r="F12" s="5">
        <v>0</v>
      </c>
      <c r="H12" s="5">
        <v>0</v>
      </c>
      <c r="J12" s="5">
        <v>0</v>
      </c>
      <c r="L12" s="5">
        <v>0</v>
      </c>
      <c r="N12" s="5">
        <v>0</v>
      </c>
      <c r="P12" s="5">
        <v>0</v>
      </c>
      <c r="R12" s="5">
        <v>0</v>
      </c>
      <c r="T12" s="5">
        <v>0</v>
      </c>
      <c r="V12" s="5">
        <v>0</v>
      </c>
    </row>
    <row r="13" spans="1:23" x14ac:dyDescent="0.25">
      <c r="A13" s="7" t="s">
        <v>49</v>
      </c>
      <c r="B13" s="6">
        <v>20</v>
      </c>
      <c r="C13" s="1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42.2</v>
      </c>
      <c r="K13" s="5">
        <v>39.299999999999997</v>
      </c>
      <c r="L13" s="5">
        <v>42.2</v>
      </c>
      <c r="M13" s="5">
        <v>39.299999999999997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42.2</v>
      </c>
      <c r="U13" s="5">
        <v>39.299999999999997</v>
      </c>
      <c r="V13" s="5">
        <v>42.2</v>
      </c>
      <c r="W13" s="5">
        <v>39.299999999999997</v>
      </c>
    </row>
    <row r="14" spans="1:23" x14ac:dyDescent="0.25">
      <c r="A14" s="7" t="s">
        <v>50</v>
      </c>
      <c r="B14" s="6">
        <v>35</v>
      </c>
      <c r="C14" s="14">
        <v>1</v>
      </c>
      <c r="D14" s="5">
        <v>0</v>
      </c>
      <c r="E14" s="5">
        <v>0</v>
      </c>
      <c r="F14" s="5">
        <v>0.3</v>
      </c>
      <c r="G14" s="5">
        <v>1.7</v>
      </c>
      <c r="H14" s="5">
        <v>0.3</v>
      </c>
      <c r="I14" s="5">
        <v>1.7</v>
      </c>
      <c r="J14" s="5">
        <v>27.1</v>
      </c>
      <c r="K14" s="5">
        <v>30.3</v>
      </c>
      <c r="L14" s="5">
        <v>27.4</v>
      </c>
      <c r="M14" s="5">
        <v>30.1</v>
      </c>
      <c r="N14" s="5">
        <v>0</v>
      </c>
      <c r="O14" s="5">
        <v>0</v>
      </c>
      <c r="P14" s="5">
        <v>0.3</v>
      </c>
      <c r="Q14" s="5">
        <v>1.7</v>
      </c>
      <c r="R14" s="5">
        <v>0.3</v>
      </c>
      <c r="S14" s="5">
        <v>1.7</v>
      </c>
      <c r="T14" s="5">
        <v>29.2</v>
      </c>
      <c r="U14" s="5">
        <v>32.299999999999997</v>
      </c>
      <c r="V14" s="5">
        <v>29.5</v>
      </c>
      <c r="W14" s="5">
        <v>32.1</v>
      </c>
    </row>
    <row r="15" spans="1:23" x14ac:dyDescent="0.25">
      <c r="A15" s="7" t="s">
        <v>51</v>
      </c>
      <c r="B15" s="6">
        <v>33</v>
      </c>
      <c r="C15" s="1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31.5</v>
      </c>
      <c r="K15" s="5">
        <v>35.200000000000003</v>
      </c>
      <c r="L15" s="5">
        <v>31.5</v>
      </c>
      <c r="M15" s="5">
        <v>35.200000000000003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31.5</v>
      </c>
      <c r="U15" s="5">
        <v>35.200000000000003</v>
      </c>
      <c r="V15" s="5">
        <v>31.5</v>
      </c>
      <c r="W15" s="5">
        <v>35.200000000000003</v>
      </c>
    </row>
    <row r="16" spans="1:23" x14ac:dyDescent="0.25">
      <c r="A16" s="7" t="s">
        <v>52</v>
      </c>
      <c r="B16" s="6">
        <v>140</v>
      </c>
      <c r="C16" s="14">
        <v>0</v>
      </c>
      <c r="D16" s="5">
        <v>0.1</v>
      </c>
      <c r="E16" s="5">
        <v>0.8</v>
      </c>
      <c r="F16" s="5">
        <v>0.4</v>
      </c>
      <c r="G16" s="5">
        <v>2</v>
      </c>
      <c r="H16" s="5">
        <v>0.4</v>
      </c>
      <c r="I16" s="5">
        <v>2.1</v>
      </c>
      <c r="J16" s="5">
        <v>12</v>
      </c>
      <c r="K16" s="5">
        <v>23</v>
      </c>
      <c r="L16" s="5">
        <v>12.4</v>
      </c>
      <c r="M16" s="5">
        <v>23</v>
      </c>
      <c r="N16" s="5">
        <v>0.1</v>
      </c>
      <c r="O16" s="5">
        <v>0.8</v>
      </c>
      <c r="P16" s="5">
        <v>0.4</v>
      </c>
      <c r="Q16" s="5">
        <v>2</v>
      </c>
      <c r="R16" s="5">
        <v>0.4</v>
      </c>
      <c r="S16" s="5">
        <v>2.1</v>
      </c>
      <c r="T16" s="5">
        <v>12</v>
      </c>
      <c r="U16" s="5">
        <v>23</v>
      </c>
      <c r="V16" s="5">
        <v>12.4</v>
      </c>
      <c r="W16" s="5">
        <v>23</v>
      </c>
    </row>
    <row r="17" spans="1:23" x14ac:dyDescent="0.25">
      <c r="A17" s="7" t="s">
        <v>53</v>
      </c>
      <c r="B17" s="6">
        <v>18</v>
      </c>
      <c r="C17" s="1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2.8</v>
      </c>
      <c r="K17" s="5">
        <v>11.2</v>
      </c>
      <c r="L17" s="5">
        <v>2.8</v>
      </c>
      <c r="M17" s="5">
        <v>11.2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2.8</v>
      </c>
      <c r="U17" s="5">
        <v>11.2</v>
      </c>
      <c r="V17" s="5">
        <v>2.8</v>
      </c>
      <c r="W17" s="5">
        <v>11.2</v>
      </c>
    </row>
    <row r="18" spans="1:23" x14ac:dyDescent="0.25">
      <c r="A18" s="7" t="s">
        <v>54</v>
      </c>
      <c r="B18" s="6">
        <v>7</v>
      </c>
      <c r="C18" s="1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16.399999999999999</v>
      </c>
      <c r="K18" s="5">
        <v>29</v>
      </c>
      <c r="L18" s="5">
        <v>16.399999999999999</v>
      </c>
      <c r="M18" s="5">
        <v>29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16.399999999999999</v>
      </c>
      <c r="U18" s="5">
        <v>29</v>
      </c>
      <c r="V18" s="5">
        <v>16.399999999999999</v>
      </c>
      <c r="W18" s="5">
        <v>29</v>
      </c>
    </row>
    <row r="19" spans="1:23" x14ac:dyDescent="0.25">
      <c r="A19" s="7" t="s">
        <v>55</v>
      </c>
      <c r="B19" s="6">
        <v>15</v>
      </c>
      <c r="C19" s="1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25">
      <c r="A20" s="7" t="s">
        <v>56</v>
      </c>
      <c r="B20" s="6">
        <v>3</v>
      </c>
      <c r="C20" s="1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10</v>
      </c>
      <c r="K20" s="5">
        <v>17.3</v>
      </c>
      <c r="L20" s="5">
        <v>10</v>
      </c>
      <c r="M20" s="5">
        <v>17.3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10</v>
      </c>
      <c r="U20" s="5">
        <v>17.3</v>
      </c>
      <c r="V20" s="5">
        <v>10</v>
      </c>
      <c r="W20" s="5">
        <v>17.3</v>
      </c>
    </row>
    <row r="21" spans="1:23" x14ac:dyDescent="0.25">
      <c r="A21" s="7" t="s">
        <v>57</v>
      </c>
      <c r="B21" s="6">
        <v>20</v>
      </c>
      <c r="C21" s="1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14.5</v>
      </c>
      <c r="K21" s="5">
        <v>29.6</v>
      </c>
      <c r="L21" s="5">
        <v>14.5</v>
      </c>
      <c r="M21" s="5">
        <v>29.6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14.5</v>
      </c>
      <c r="U21" s="5">
        <v>29.6</v>
      </c>
      <c r="V21" s="5">
        <v>14.5</v>
      </c>
      <c r="W21" s="5">
        <v>29.6</v>
      </c>
    </row>
    <row r="22" spans="1:23" x14ac:dyDescent="0.25">
      <c r="A22" s="7" t="s">
        <v>58</v>
      </c>
      <c r="B22" s="6">
        <v>12</v>
      </c>
      <c r="C22" s="1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18.8</v>
      </c>
      <c r="K22" s="5">
        <v>28.1</v>
      </c>
      <c r="L22" s="5">
        <v>18.8</v>
      </c>
      <c r="M22" s="5">
        <v>28.1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18.8</v>
      </c>
      <c r="U22" s="5">
        <v>28.1</v>
      </c>
      <c r="V22" s="5">
        <v>18.8</v>
      </c>
      <c r="W22" s="5">
        <v>28.1</v>
      </c>
    </row>
    <row r="23" spans="1:23" x14ac:dyDescent="0.25">
      <c r="A23" s="7" t="s">
        <v>59</v>
      </c>
      <c r="B23" s="6">
        <v>2</v>
      </c>
      <c r="C23" s="1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ht="13.8" thickBot="1" x14ac:dyDescent="0.3">
      <c r="A24" s="7" t="s">
        <v>60</v>
      </c>
      <c r="B24" s="6">
        <v>1</v>
      </c>
      <c r="C24" s="14">
        <v>0</v>
      </c>
      <c r="D24" s="5">
        <v>0</v>
      </c>
      <c r="F24" s="5">
        <v>0</v>
      </c>
      <c r="H24" s="5">
        <v>0</v>
      </c>
      <c r="J24" s="5">
        <v>0</v>
      </c>
      <c r="L24" s="5">
        <v>0</v>
      </c>
      <c r="N24" s="5">
        <v>0</v>
      </c>
      <c r="P24" s="5">
        <v>0</v>
      </c>
      <c r="R24" s="5">
        <v>0</v>
      </c>
      <c r="T24" s="5">
        <v>0</v>
      </c>
      <c r="V24" s="5">
        <v>0</v>
      </c>
    </row>
    <row r="25" spans="1:23" s="8" customFormat="1" x14ac:dyDescent="0.25">
      <c r="A25" s="9" t="s">
        <v>81</v>
      </c>
      <c r="B25" s="10">
        <f>SUM(B2:B24)</f>
        <v>410</v>
      </c>
      <c r="C25" s="15">
        <f>SUM(C2:C24)</f>
        <v>1</v>
      </c>
      <c r="D25" s="11">
        <f>AVERAGE(D2:D24)</f>
        <v>4.3478260869565218E-3</v>
      </c>
      <c r="E25" s="11">
        <f>STDEV(D2:D24)</f>
        <v>2.0851441405707476E-2</v>
      </c>
      <c r="F25" s="11">
        <f>AVERAGE(F2:F24)</f>
        <v>3.9130434782608699E-2</v>
      </c>
      <c r="G25" s="11">
        <f>STDEV(F2:F24)</f>
        <v>0.10761518325953913</v>
      </c>
      <c r="H25" s="11">
        <f>AVERAGE(H2:H24)</f>
        <v>3.9130434782608699E-2</v>
      </c>
      <c r="I25" s="11">
        <f>STDEV(H2:H24)</f>
        <v>0.10761518325953913</v>
      </c>
      <c r="J25" s="11">
        <f>AVERAGE(J2:J24)</f>
        <v>13.665217391304349</v>
      </c>
      <c r="K25" s="11">
        <f>STDEV(J2:J24)</f>
        <v>15.840586785953358</v>
      </c>
      <c r="L25" s="11">
        <f>AVERAGE(L2:L24)</f>
        <v>13.704347826086956</v>
      </c>
      <c r="M25" s="11">
        <f>STDEV(L2:L24)</f>
        <v>15.846435740938706</v>
      </c>
      <c r="N25" s="11">
        <f>AVERAGE(N2:N24)</f>
        <v>4.3478260869565218E-3</v>
      </c>
      <c r="O25" s="11">
        <f>STDEV(N2:N24)</f>
        <v>2.0851441405707476E-2</v>
      </c>
      <c r="P25" s="11">
        <f>AVERAGE(P2:P24)</f>
        <v>3.9130434782608699E-2</v>
      </c>
      <c r="Q25" s="11">
        <f>STDEV(P2:P24)</f>
        <v>0.10761518325953913</v>
      </c>
      <c r="R25" s="11">
        <f>AVERAGE(R2:R24)</f>
        <v>3.9130434782608699E-2</v>
      </c>
      <c r="S25" s="11">
        <f>STDEV(R2:R24)</f>
        <v>0.10761518325953913</v>
      </c>
      <c r="T25" s="11">
        <f>AVERAGE(T2:T24)</f>
        <v>13.756521739130434</v>
      </c>
      <c r="U25" s="11">
        <f>STDEV(T2:T24)</f>
        <v>15.927358569083019</v>
      </c>
      <c r="V25" s="11">
        <f>AVERAGE(V2:V24)</f>
        <v>13.795652173913041</v>
      </c>
      <c r="W25" s="11">
        <f>STDEV(V2:V24)</f>
        <v>15.934738445549188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2019-05-28T17:09:32Z</dcterms:created>
  <dcterms:modified xsi:type="dcterms:W3CDTF">2019-05-28T17:09:33Z</dcterms:modified>
</cp:coreProperties>
</file>