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rk" sheetId="1" r:id="rId4"/>
    <sheet state="visible" name="TPB" sheetId="2" r:id="rId5"/>
    <sheet state="visible" name="Temp tags" sheetId="3" r:id="rId6"/>
    <sheet state="visible" name="Nursery max capacity" sheetId="4" r:id="rId7"/>
    <sheet state="visible" name="Gene bank" sheetId="5" r:id="rId8"/>
    <sheet state="visible" name="Map for volunteers" sheetId="6" r:id="rId9"/>
    <sheet state="visible" name="Tags needed" sheetId="7" r:id="rId10"/>
    <sheet state="visible" name="Available fragment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">
      <text>
        <t xml:space="preserve">Tentative - need to confirm
	-Molly Wilson</t>
      </text>
    </comment>
  </commentList>
</comments>
</file>

<file path=xl/sharedStrings.xml><?xml version="1.0" encoding="utf-8"?>
<sst xmlns="http://schemas.openxmlformats.org/spreadsheetml/2006/main" count="182" uniqueCount="115">
  <si>
    <t>ACER03</t>
  </si>
  <si>
    <t>ACER09</t>
  </si>
  <si>
    <t>ACER08</t>
  </si>
  <si>
    <t>ACER + APRO GB</t>
  </si>
  <si>
    <t>APAL GB</t>
  </si>
  <si>
    <t>Gene bank</t>
  </si>
  <si>
    <t>ACER05</t>
  </si>
  <si>
    <t>APRO04</t>
  </si>
  <si>
    <t>APRO01</t>
  </si>
  <si>
    <t>Ropes</t>
  </si>
  <si>
    <t>APAL38</t>
  </si>
  <si>
    <t>APRO03</t>
  </si>
  <si>
    <t>ACER06 / ACER04</t>
  </si>
  <si>
    <t>Trees</t>
  </si>
  <si>
    <t>APRO11</t>
  </si>
  <si>
    <t>APRO05 / APRO01</t>
  </si>
  <si>
    <t>APRO07</t>
  </si>
  <si>
    <t>ACER01</t>
  </si>
  <si>
    <t>Patch reef</t>
  </si>
  <si>
    <t>APAL13</t>
  </si>
  <si>
    <t>APAL23</t>
  </si>
  <si>
    <t>APRO6</t>
  </si>
  <si>
    <t>ACER07</t>
  </si>
  <si>
    <t>APAL03</t>
  </si>
  <si>
    <t>ACER10</t>
  </si>
  <si>
    <t>ACER02</t>
  </si>
  <si>
    <t>APAL01</t>
  </si>
  <si>
    <t>APAL26</t>
  </si>
  <si>
    <t>APAL09 / APAL05</t>
  </si>
  <si>
    <t>APAL10</t>
  </si>
  <si>
    <t>APAL11</t>
  </si>
  <si>
    <t>APAL06 / APAL37</t>
  </si>
  <si>
    <t>APAL12 / APAL43</t>
  </si>
  <si>
    <t>APAL14</t>
  </si>
  <si>
    <t>APAL15 / APAL20</t>
  </si>
  <si>
    <t>APAL16</t>
  </si>
  <si>
    <t>APAL 31 / APAL 34 / APAL 33</t>
  </si>
  <si>
    <t>APAL35</t>
  </si>
  <si>
    <t>APAL39</t>
  </si>
  <si>
    <t>APAL40</t>
  </si>
  <si>
    <t>APAL41</t>
  </si>
  <si>
    <t>APAL18 / APAL17</t>
  </si>
  <si>
    <t>APAL42</t>
  </si>
  <si>
    <t>APAL36</t>
  </si>
  <si>
    <t>APAL13 / APAL24</t>
  </si>
  <si>
    <t>APAL25</t>
  </si>
  <si>
    <t>APRO06</t>
  </si>
  <si>
    <t>APRO05</t>
  </si>
  <si>
    <t>ACER11</t>
  </si>
  <si>
    <t>Shallow table</t>
  </si>
  <si>
    <t>PFUR1</t>
  </si>
  <si>
    <t>APRO13</t>
  </si>
  <si>
    <t>APRO4c</t>
  </si>
  <si>
    <t>PFUR3</t>
  </si>
  <si>
    <t>PFUR2</t>
  </si>
  <si>
    <t>APAL 28</t>
  </si>
  <si>
    <t>Deep table</t>
  </si>
  <si>
    <t>Notes</t>
  </si>
  <si>
    <r>
      <rPr>
        <rFont val="Arial"/>
        <color theme="1"/>
      </rPr>
      <t xml:space="preserve">PFUR3 = </t>
    </r>
    <r>
      <rPr>
        <rFont val="Arial"/>
        <i/>
        <color theme="1"/>
      </rPr>
      <t>P. divaricata</t>
    </r>
  </si>
  <si>
    <t>Temp number</t>
  </si>
  <si>
    <t>Genotype</t>
  </si>
  <si>
    <t>TEMP1</t>
  </si>
  <si>
    <t>TEMP2</t>
  </si>
  <si>
    <t>TEMP3</t>
  </si>
  <si>
    <t>APAL43</t>
  </si>
  <si>
    <t>Structure</t>
  </si>
  <si>
    <t xml:space="preserve">York </t>
  </si>
  <si>
    <t>TPB</t>
  </si>
  <si>
    <t>Corals per structure</t>
  </si>
  <si>
    <t>Tree</t>
  </si>
  <si>
    <t>Table (tiles)</t>
  </si>
  <si>
    <t>Table (Microfrags)</t>
  </si>
  <si>
    <t>total</t>
  </si>
  <si>
    <t>Grand total</t>
  </si>
  <si>
    <t>Location</t>
  </si>
  <si>
    <t>APAL</t>
  </si>
  <si>
    <t>A</t>
  </si>
  <si>
    <t>B</t>
  </si>
  <si>
    <t>C</t>
  </si>
  <si>
    <t>D</t>
  </si>
  <si>
    <t>E</t>
  </si>
  <si>
    <t>F</t>
  </si>
  <si>
    <t>GB</t>
  </si>
  <si>
    <t>GENE BANK</t>
  </si>
  <si>
    <t>ROPES</t>
  </si>
  <si>
    <t>Reef</t>
  </si>
  <si>
    <t>TREES</t>
  </si>
  <si>
    <t>Tag type</t>
  </si>
  <si>
    <t>Quantity</t>
  </si>
  <si>
    <t>PDIV1</t>
  </si>
  <si>
    <t>Rope</t>
  </si>
  <si>
    <t>ACER8</t>
  </si>
  <si>
    <t>APRO4</t>
  </si>
  <si>
    <t>APRO10</t>
  </si>
  <si>
    <t>APAL5</t>
  </si>
  <si>
    <t>APAL18</t>
  </si>
  <si>
    <t>APAL21</t>
  </si>
  <si>
    <t>APAL22</t>
  </si>
  <si>
    <t>APAL31-38</t>
  </si>
  <si>
    <t>2 each</t>
  </si>
  <si>
    <t>APAL24</t>
  </si>
  <si>
    <t>Ten pound bay duckbill tags - A1, A2, B3, A4, B5, A6, B7, A8, B9, A10</t>
  </si>
  <si>
    <t>Duckbill tag</t>
  </si>
  <si>
    <t>1 each</t>
  </si>
  <si>
    <t>Repeat duckbill tags for York - Columns A-F, Rows 1-8</t>
  </si>
  <si>
    <t>Fate</t>
  </si>
  <si>
    <t>E6</t>
  </si>
  <si>
    <t>NPA</t>
  </si>
  <si>
    <t>If no active RTL</t>
  </si>
  <si>
    <t>Fill exisiting rope (F6)</t>
  </si>
  <si>
    <t>B4/E2</t>
  </si>
  <si>
    <t>1/3 rope</t>
  </si>
  <si>
    <t>D8</t>
  </si>
  <si>
    <t>1/3 tree</t>
  </si>
  <si>
    <t>Can take frags on mono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</si>
</sst>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222222"/>
      <name val="Arial"/>
    </font>
    <font>
      <color rgb="FF000000"/>
      <name val="Arial"/>
    </font>
    <font>
      <color theme="1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2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ill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 vertical="center"/>
    </xf>
    <xf borderId="4" fillId="2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vertical="center"/>
    </xf>
    <xf borderId="0" fillId="5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horizontal="center" readingOrder="0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0" fillId="7" fontId="3" numFmtId="0" xfId="0" applyFill="1" applyFont="1"/>
    <xf borderId="0" fillId="0" fontId="2" numFmtId="0" xfId="0" applyAlignment="1" applyFont="1">
      <alignment readingOrder="0"/>
    </xf>
    <xf borderId="0" fillId="7" fontId="4" numFmtId="0" xfId="0" applyAlignment="1" applyFont="1">
      <alignment horizontal="left" readingOrder="0"/>
    </xf>
    <xf borderId="0" fillId="4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2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0" fontId="1" numFmtId="0" xfId="0" applyFont="1"/>
    <xf borderId="0" fillId="0" fontId="2" numFmtId="0" xfId="0" applyFont="1"/>
    <xf borderId="0" fillId="0" fontId="5" numFmtId="0" xfId="0" applyAlignment="1" applyFont="1">
      <alignment vertical="bottom"/>
    </xf>
    <xf borderId="9" fillId="0" fontId="6" numFmtId="0" xfId="0" applyAlignment="1" applyBorder="1" applyFont="1">
      <alignment horizontal="center" vertical="bottom"/>
    </xf>
    <xf borderId="10" fillId="0" fontId="6" numFmtId="0" xfId="0" applyAlignment="1" applyBorder="1" applyFont="1">
      <alignment horizontal="right" vertical="center"/>
    </xf>
    <xf borderId="11" fillId="2" fontId="5" numFmtId="0" xfId="0" applyAlignment="1" applyBorder="1" applyFont="1">
      <alignment vertical="center"/>
    </xf>
    <xf borderId="11" fillId="4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1" fillId="8" fontId="5" numFmtId="0" xfId="0" applyAlignment="1" applyBorder="1" applyFill="1" applyFont="1">
      <alignment horizontal="center" vertical="center"/>
    </xf>
    <xf borderId="11" fillId="4" fontId="5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7" fontId="3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6" width="10.13"/>
    <col customWidth="1" min="12" max="12" width="67.75"/>
  </cols>
  <sheetData>
    <row r="1" ht="42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4</v>
      </c>
      <c r="G1" s="5"/>
      <c r="H1" s="6" t="s">
        <v>5</v>
      </c>
    </row>
    <row r="2" ht="42.75" customHeight="1">
      <c r="A2" s="7" t="s">
        <v>0</v>
      </c>
      <c r="B2" s="8" t="s">
        <v>1</v>
      </c>
      <c r="C2" s="8" t="s">
        <v>6</v>
      </c>
      <c r="D2" s="8" t="s">
        <v>7</v>
      </c>
      <c r="E2" s="8" t="s">
        <v>7</v>
      </c>
      <c r="F2" s="9" t="s">
        <v>8</v>
      </c>
      <c r="H2" s="10" t="s">
        <v>9</v>
      </c>
    </row>
    <row r="3" ht="42.75" customHeight="1">
      <c r="A3" s="7" t="s">
        <v>1</v>
      </c>
      <c r="B3" s="8" t="s">
        <v>10</v>
      </c>
      <c r="C3" s="8" t="s">
        <v>11</v>
      </c>
      <c r="D3" s="8" t="s">
        <v>2</v>
      </c>
      <c r="E3" s="11"/>
      <c r="F3" s="9" t="s">
        <v>12</v>
      </c>
      <c r="H3" s="12" t="s">
        <v>13</v>
      </c>
    </row>
    <row r="4" ht="42.75" customHeight="1">
      <c r="A4" s="7" t="s">
        <v>14</v>
      </c>
      <c r="B4" s="8" t="s">
        <v>7</v>
      </c>
      <c r="C4" s="8" t="s">
        <v>15</v>
      </c>
      <c r="D4" s="8" t="s">
        <v>16</v>
      </c>
      <c r="E4" s="13"/>
      <c r="F4" s="9" t="s">
        <v>17</v>
      </c>
      <c r="H4" s="14" t="s">
        <v>18</v>
      </c>
    </row>
    <row r="5" ht="42.75" customHeight="1">
      <c r="A5" s="7"/>
      <c r="B5" s="8" t="s">
        <v>19</v>
      </c>
      <c r="C5" s="8" t="s">
        <v>20</v>
      </c>
      <c r="D5" s="8" t="s">
        <v>21</v>
      </c>
      <c r="E5" s="13"/>
      <c r="F5" s="9" t="s">
        <v>22</v>
      </c>
    </row>
    <row r="6" ht="42.75" customHeight="1">
      <c r="A6" s="7" t="s">
        <v>23</v>
      </c>
      <c r="B6" s="8" t="s">
        <v>24</v>
      </c>
      <c r="C6" s="15" t="s">
        <v>7</v>
      </c>
      <c r="D6" s="11"/>
      <c r="E6" s="8" t="s">
        <v>25</v>
      </c>
      <c r="F6" s="9" t="s">
        <v>26</v>
      </c>
    </row>
    <row r="7" ht="42.75" customHeight="1">
      <c r="A7" s="16" t="s">
        <v>27</v>
      </c>
      <c r="B7" s="17" t="s">
        <v>28</v>
      </c>
      <c r="C7" s="17" t="s">
        <v>29</v>
      </c>
      <c r="D7" s="17" t="s">
        <v>30</v>
      </c>
      <c r="E7" s="17" t="s">
        <v>31</v>
      </c>
      <c r="F7" s="18" t="s">
        <v>19</v>
      </c>
    </row>
    <row r="8" ht="42.75" customHeight="1">
      <c r="A8" s="16" t="s">
        <v>32</v>
      </c>
      <c r="B8" s="17" t="s">
        <v>33</v>
      </c>
      <c r="C8" s="17" t="s">
        <v>34</v>
      </c>
      <c r="D8" s="17" t="s">
        <v>35</v>
      </c>
      <c r="E8" s="17" t="s">
        <v>36</v>
      </c>
      <c r="F8" s="18" t="s">
        <v>37</v>
      </c>
    </row>
    <row r="9" ht="42.75" customHeight="1">
      <c r="A9" s="19" t="s">
        <v>38</v>
      </c>
      <c r="B9" s="20" t="s">
        <v>39</v>
      </c>
      <c r="C9" s="20" t="s">
        <v>40</v>
      </c>
      <c r="D9" s="21" t="s">
        <v>41</v>
      </c>
      <c r="E9" s="21" t="s">
        <v>42</v>
      </c>
      <c r="F9" s="22" t="s">
        <v>43</v>
      </c>
    </row>
    <row r="12">
      <c r="H12" s="23"/>
    </row>
    <row r="15">
      <c r="K15" s="24"/>
      <c r="L15" s="24"/>
      <c r="M15" s="24"/>
    </row>
    <row r="18">
      <c r="L18" s="25"/>
    </row>
    <row r="19">
      <c r="L19" s="25"/>
    </row>
    <row r="20">
      <c r="K20" s="24"/>
    </row>
    <row r="24">
      <c r="K24" s="24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75"/>
  </cols>
  <sheetData>
    <row r="1" ht="37.5" customHeight="1">
      <c r="A1" s="26" t="s">
        <v>44</v>
      </c>
      <c r="B1" s="27"/>
    </row>
    <row r="2" ht="37.5" customHeight="1">
      <c r="A2" s="17" t="s">
        <v>45</v>
      </c>
      <c r="B2" s="27"/>
    </row>
    <row r="3" ht="37.5" customHeight="1">
      <c r="A3" s="27"/>
      <c r="B3" s="8" t="s">
        <v>25</v>
      </c>
    </row>
    <row r="4" ht="37.5" customHeight="1">
      <c r="A4" s="8" t="s">
        <v>25</v>
      </c>
      <c r="B4" s="27"/>
    </row>
    <row r="5" ht="37.5" customHeight="1">
      <c r="A5" s="27"/>
      <c r="B5" s="8" t="s">
        <v>46</v>
      </c>
    </row>
    <row r="6" ht="37.5" customHeight="1">
      <c r="A6" s="8" t="s">
        <v>1</v>
      </c>
      <c r="B6" s="27"/>
    </row>
    <row r="7" ht="37.5" customHeight="1">
      <c r="A7" s="27"/>
      <c r="B7" s="28" t="s">
        <v>46</v>
      </c>
    </row>
    <row r="8" ht="37.5" customHeight="1">
      <c r="A8" s="8" t="s">
        <v>6</v>
      </c>
      <c r="B8" s="27"/>
    </row>
    <row r="9" ht="37.5" customHeight="1">
      <c r="A9" s="27"/>
      <c r="B9" s="8" t="s">
        <v>47</v>
      </c>
    </row>
    <row r="10" ht="37.5" customHeight="1">
      <c r="A10" s="8" t="s">
        <v>48</v>
      </c>
      <c r="B10" s="27"/>
    </row>
    <row r="11" ht="45.75" customHeight="1">
      <c r="A11" s="27"/>
    </row>
    <row r="12">
      <c r="A12" s="29" t="s">
        <v>49</v>
      </c>
    </row>
    <row r="13">
      <c r="A13" s="30" t="s">
        <v>50</v>
      </c>
      <c r="B13" s="30" t="s">
        <v>50</v>
      </c>
      <c r="C13" s="30" t="s">
        <v>51</v>
      </c>
      <c r="D13" s="30" t="s">
        <v>52</v>
      </c>
      <c r="E13" s="30" t="s">
        <v>53</v>
      </c>
      <c r="F13" s="30" t="s">
        <v>53</v>
      </c>
      <c r="G13" s="30" t="s">
        <v>48</v>
      </c>
      <c r="H13" s="30" t="s">
        <v>54</v>
      </c>
      <c r="I13" s="30" t="s">
        <v>54</v>
      </c>
      <c r="J13" s="30" t="s">
        <v>54</v>
      </c>
    </row>
    <row r="14">
      <c r="A14" s="30" t="s">
        <v>50</v>
      </c>
      <c r="B14" s="30" t="s">
        <v>50</v>
      </c>
      <c r="C14" s="30" t="s">
        <v>55</v>
      </c>
      <c r="D14" s="30" t="s">
        <v>52</v>
      </c>
      <c r="E14" s="30" t="s">
        <v>53</v>
      </c>
      <c r="F14" s="30" t="s">
        <v>53</v>
      </c>
      <c r="G14" s="30" t="s">
        <v>48</v>
      </c>
      <c r="H14" s="30" t="s">
        <v>54</v>
      </c>
      <c r="I14" s="30" t="s">
        <v>54</v>
      </c>
      <c r="J14" s="30" t="s">
        <v>54</v>
      </c>
    </row>
    <row r="16">
      <c r="A16" s="29" t="s">
        <v>56</v>
      </c>
    </row>
    <row r="18">
      <c r="A18" s="30"/>
      <c r="B18" s="30"/>
      <c r="C18" s="31"/>
      <c r="D18" s="31"/>
      <c r="E18" s="31"/>
      <c r="F18" s="31"/>
      <c r="G18" s="31"/>
      <c r="H18" s="31"/>
      <c r="I18" s="31"/>
      <c r="J18" s="31"/>
    </row>
    <row r="19">
      <c r="A19" s="30"/>
      <c r="B19" s="30"/>
      <c r="C19" s="31"/>
      <c r="D19" s="31"/>
      <c r="E19" s="31"/>
      <c r="F19" s="31"/>
      <c r="G19" s="31"/>
      <c r="H19" s="31"/>
      <c r="I19" s="31"/>
      <c r="J19" s="31"/>
    </row>
    <row r="25">
      <c r="A25" s="29" t="s">
        <v>57</v>
      </c>
    </row>
    <row r="26">
      <c r="A26" s="29" t="s">
        <v>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59</v>
      </c>
      <c r="B1" s="29" t="s">
        <v>60</v>
      </c>
    </row>
    <row r="2">
      <c r="A2" s="29" t="s">
        <v>61</v>
      </c>
      <c r="B2" s="29" t="s">
        <v>10</v>
      </c>
    </row>
    <row r="3">
      <c r="A3" s="29" t="s">
        <v>62</v>
      </c>
      <c r="B3" s="29" t="s">
        <v>42</v>
      </c>
    </row>
    <row r="4">
      <c r="A4" s="29" t="s">
        <v>63</v>
      </c>
      <c r="B4" s="29" t="s">
        <v>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63"/>
  </cols>
  <sheetData>
    <row r="1">
      <c r="A1" s="24" t="s">
        <v>65</v>
      </c>
      <c r="B1" s="24" t="s">
        <v>66</v>
      </c>
      <c r="C1" s="24" t="s">
        <v>67</v>
      </c>
      <c r="D1" s="24" t="s">
        <v>68</v>
      </c>
    </row>
    <row r="2">
      <c r="A2" s="29" t="s">
        <v>9</v>
      </c>
      <c r="B2" s="29">
        <v>31.0</v>
      </c>
      <c r="C2" s="29">
        <v>8.0</v>
      </c>
      <c r="D2" s="29">
        <v>40.0</v>
      </c>
    </row>
    <row r="3">
      <c r="A3" s="29" t="s">
        <v>69</v>
      </c>
      <c r="B3" s="29">
        <v>21.0</v>
      </c>
      <c r="C3" s="29">
        <v>2.0</v>
      </c>
      <c r="D3" s="29">
        <v>72.0</v>
      </c>
    </row>
    <row r="4">
      <c r="A4" s="29" t="s">
        <v>70</v>
      </c>
      <c r="B4" s="29">
        <v>0.0</v>
      </c>
      <c r="C4" s="29">
        <v>1.0</v>
      </c>
      <c r="D4" s="29">
        <v>150.0</v>
      </c>
    </row>
    <row r="5">
      <c r="A5" s="29" t="s">
        <v>71</v>
      </c>
      <c r="B5" s="29">
        <v>0.0</v>
      </c>
      <c r="C5" s="29">
        <v>2.0</v>
      </c>
      <c r="D5" s="32">
        <f>(66*6)+(20*3)</f>
        <v>456</v>
      </c>
    </row>
    <row r="6">
      <c r="A6" s="29" t="s">
        <v>72</v>
      </c>
      <c r="B6" s="32">
        <f>(B2*D2)+(B3*D3)+(B4*D4)+(B5*D5)</f>
        <v>2752</v>
      </c>
      <c r="C6" s="32">
        <f>(C2*D2)+(C3*D3)+(C4*D4)+(C5*D5)</f>
        <v>1526</v>
      </c>
    </row>
    <row r="7">
      <c r="A7" s="24" t="s">
        <v>73</v>
      </c>
      <c r="B7" s="33">
        <f>SUM(B6:C6)</f>
        <v>4278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60</v>
      </c>
      <c r="B1" s="24" t="s">
        <v>74</v>
      </c>
    </row>
    <row r="2">
      <c r="A2" s="29" t="s">
        <v>75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7" width="8.25"/>
    <col customWidth="1" min="8" max="8" width="10.5"/>
  </cols>
  <sheetData>
    <row r="1">
      <c r="A1" s="34"/>
      <c r="B1" s="35" t="s">
        <v>76</v>
      </c>
      <c r="C1" s="35" t="s">
        <v>77</v>
      </c>
      <c r="D1" s="35" t="s">
        <v>78</v>
      </c>
      <c r="E1" s="35" t="s">
        <v>79</v>
      </c>
      <c r="F1" s="35" t="s">
        <v>80</v>
      </c>
      <c r="G1" s="35" t="s">
        <v>81</v>
      </c>
      <c r="H1" s="34"/>
    </row>
    <row r="2" ht="42.0" customHeight="1">
      <c r="A2" s="36">
        <v>1.0</v>
      </c>
      <c r="B2" s="37"/>
      <c r="C2" s="37"/>
      <c r="D2" s="37"/>
      <c r="E2" s="38" t="s">
        <v>82</v>
      </c>
      <c r="F2" s="38" t="s">
        <v>82</v>
      </c>
      <c r="G2" s="38" t="s">
        <v>82</v>
      </c>
      <c r="H2" s="39" t="s">
        <v>83</v>
      </c>
      <c r="I2" s="40"/>
    </row>
    <row r="3" ht="42.0" customHeight="1">
      <c r="A3" s="36">
        <v>2.0</v>
      </c>
      <c r="B3" s="37"/>
      <c r="C3" s="37"/>
      <c r="D3" s="37"/>
      <c r="E3" s="37"/>
      <c r="F3" s="37"/>
      <c r="G3" s="37"/>
      <c r="H3" s="39" t="s">
        <v>84</v>
      </c>
      <c r="I3" s="40"/>
    </row>
    <row r="4" ht="42.0" customHeight="1">
      <c r="A4" s="36">
        <v>3.0</v>
      </c>
      <c r="B4" s="37"/>
      <c r="C4" s="37"/>
      <c r="D4" s="37"/>
      <c r="E4" s="37"/>
      <c r="F4" s="41" t="s">
        <v>85</v>
      </c>
      <c r="G4" s="37"/>
      <c r="I4" s="40"/>
    </row>
    <row r="5" ht="42.0" customHeight="1">
      <c r="A5" s="36">
        <v>4.0</v>
      </c>
      <c r="B5" s="37"/>
      <c r="C5" s="37"/>
      <c r="D5" s="37"/>
      <c r="E5" s="37"/>
      <c r="F5" s="41" t="s">
        <v>85</v>
      </c>
      <c r="G5" s="37"/>
      <c r="I5" s="40"/>
    </row>
    <row r="6" ht="42.0" customHeight="1">
      <c r="A6" s="36">
        <v>5.0</v>
      </c>
      <c r="B6" s="37"/>
      <c r="C6" s="37"/>
      <c r="D6" s="37"/>
      <c r="E6" s="37"/>
      <c r="F6" s="41" t="s">
        <v>85</v>
      </c>
      <c r="G6" s="37"/>
      <c r="I6" s="40"/>
    </row>
    <row r="7" ht="42.0" customHeight="1">
      <c r="A7" s="36">
        <v>6.0</v>
      </c>
      <c r="B7" s="37"/>
      <c r="C7" s="37"/>
      <c r="D7" s="37"/>
      <c r="E7" s="37"/>
      <c r="F7" s="37"/>
      <c r="G7" s="37"/>
      <c r="I7" s="40"/>
    </row>
    <row r="8" ht="42.0" customHeight="1">
      <c r="A8" s="36">
        <v>7.0</v>
      </c>
      <c r="B8" s="38"/>
      <c r="C8" s="38"/>
      <c r="D8" s="38"/>
      <c r="E8" s="38"/>
      <c r="F8" s="38"/>
      <c r="G8" s="38"/>
      <c r="H8" s="39" t="s">
        <v>86</v>
      </c>
      <c r="I8" s="40"/>
    </row>
    <row r="9" ht="42.0" customHeight="1">
      <c r="A9" s="36">
        <v>8.0</v>
      </c>
      <c r="B9" s="38"/>
      <c r="C9" s="38"/>
      <c r="D9" s="38"/>
      <c r="E9" s="38"/>
      <c r="F9" s="38"/>
      <c r="G9" s="38"/>
      <c r="I9" s="40"/>
    </row>
    <row r="10" ht="42.0" customHeight="1">
      <c r="A10" s="36">
        <v>9.0</v>
      </c>
      <c r="B10" s="38"/>
      <c r="C10" s="38"/>
      <c r="D10" s="42"/>
      <c r="E10" s="42"/>
      <c r="F10" s="42"/>
      <c r="G10" s="38"/>
      <c r="I10" s="40"/>
    </row>
    <row r="11">
      <c r="A11" s="34"/>
      <c r="B11" s="43"/>
      <c r="C11" s="43"/>
      <c r="D11" s="43"/>
      <c r="E11" s="43"/>
      <c r="F11" s="43"/>
      <c r="G11" s="43"/>
      <c r="H11" s="43"/>
      <c r="I11" s="40"/>
    </row>
    <row r="12">
      <c r="A12" s="34"/>
      <c r="B12" s="43"/>
      <c r="C12" s="43"/>
      <c r="D12" s="43"/>
      <c r="E12" s="43"/>
      <c r="F12" s="43"/>
      <c r="G12" s="43"/>
      <c r="H12" s="43"/>
      <c r="I12" s="40"/>
    </row>
    <row r="13">
      <c r="A13" s="34"/>
      <c r="B13" s="43"/>
      <c r="C13" s="43"/>
      <c r="D13" s="43"/>
      <c r="E13" s="43"/>
      <c r="F13" s="43"/>
      <c r="G13" s="43"/>
      <c r="H13" s="43"/>
      <c r="I13" s="40"/>
    </row>
    <row r="14">
      <c r="A14" s="34"/>
      <c r="B14" s="43"/>
      <c r="C14" s="43"/>
      <c r="D14" s="43"/>
      <c r="E14" s="43"/>
      <c r="F14" s="43"/>
      <c r="G14" s="43"/>
      <c r="H14" s="43"/>
      <c r="I14" s="40"/>
    </row>
    <row r="15">
      <c r="B15" s="40"/>
      <c r="C15" s="40"/>
      <c r="D15" s="40"/>
      <c r="E15" s="40"/>
      <c r="F15" s="40"/>
      <c r="G15" s="40"/>
      <c r="H15" s="40"/>
      <c r="I15" s="40"/>
    </row>
  </sheetData>
  <mergeCells count="2">
    <mergeCell ref="H3:H7"/>
    <mergeCell ref="H8:H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24" t="s">
        <v>60</v>
      </c>
      <c r="B1" s="24" t="s">
        <v>87</v>
      </c>
      <c r="C1" s="24" t="s">
        <v>88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44" t="s">
        <v>89</v>
      </c>
      <c r="B2" s="44" t="s">
        <v>90</v>
      </c>
      <c r="C2" s="45">
        <v>1.0</v>
      </c>
    </row>
    <row r="3">
      <c r="A3" s="29" t="s">
        <v>91</v>
      </c>
      <c r="B3" s="29" t="s">
        <v>90</v>
      </c>
      <c r="C3" s="45">
        <v>4.0</v>
      </c>
    </row>
    <row r="4">
      <c r="A4" s="29" t="s">
        <v>92</v>
      </c>
      <c r="B4" s="29" t="s">
        <v>90</v>
      </c>
      <c r="C4" s="45">
        <v>2.0</v>
      </c>
    </row>
    <row r="5">
      <c r="A5" s="29" t="s">
        <v>93</v>
      </c>
      <c r="B5" s="29" t="s">
        <v>90</v>
      </c>
      <c r="C5" s="45">
        <v>2.0</v>
      </c>
    </row>
    <row r="6">
      <c r="A6" s="29" t="s">
        <v>94</v>
      </c>
      <c r="B6" s="29" t="s">
        <v>90</v>
      </c>
      <c r="C6" s="45">
        <v>2.0</v>
      </c>
    </row>
    <row r="7">
      <c r="A7" s="29" t="s">
        <v>19</v>
      </c>
      <c r="B7" s="29" t="s">
        <v>90</v>
      </c>
      <c r="C7" s="45">
        <v>2.0</v>
      </c>
    </row>
    <row r="8">
      <c r="A8" s="29" t="s">
        <v>95</v>
      </c>
      <c r="B8" s="29" t="s">
        <v>90</v>
      </c>
      <c r="C8" s="45">
        <v>2.0</v>
      </c>
    </row>
    <row r="9">
      <c r="A9" s="29" t="s">
        <v>96</v>
      </c>
      <c r="B9" s="29" t="s">
        <v>90</v>
      </c>
      <c r="C9" s="45">
        <v>2.0</v>
      </c>
    </row>
    <row r="10">
      <c r="A10" s="29" t="s">
        <v>97</v>
      </c>
      <c r="B10" s="29" t="s">
        <v>90</v>
      </c>
      <c r="C10" s="45">
        <v>2.0</v>
      </c>
    </row>
    <row r="11">
      <c r="A11" s="29" t="s">
        <v>98</v>
      </c>
      <c r="B11" s="29" t="s">
        <v>90</v>
      </c>
      <c r="C11" s="45" t="s">
        <v>99</v>
      </c>
    </row>
    <row r="12">
      <c r="A12" s="44" t="s">
        <v>100</v>
      </c>
      <c r="B12" s="44" t="s">
        <v>69</v>
      </c>
      <c r="C12" s="45">
        <v>1.0</v>
      </c>
    </row>
    <row r="13">
      <c r="A13" s="44" t="s">
        <v>101</v>
      </c>
      <c r="B13" s="44" t="s">
        <v>102</v>
      </c>
      <c r="C13" s="45" t="s">
        <v>103</v>
      </c>
    </row>
    <row r="14">
      <c r="A14" s="44" t="s">
        <v>104</v>
      </c>
      <c r="B14" s="44" t="s">
        <v>102</v>
      </c>
      <c r="C14" s="45" t="s">
        <v>103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6.63"/>
  </cols>
  <sheetData>
    <row r="1">
      <c r="A1" s="24" t="s">
        <v>60</v>
      </c>
      <c r="B1" s="24" t="s">
        <v>74</v>
      </c>
      <c r="C1" s="24" t="s">
        <v>88</v>
      </c>
      <c r="D1" s="24" t="s">
        <v>105</v>
      </c>
      <c r="E1" s="24" t="s">
        <v>57</v>
      </c>
    </row>
    <row r="2">
      <c r="A2" s="29" t="s">
        <v>25</v>
      </c>
      <c r="B2" s="29" t="s">
        <v>106</v>
      </c>
      <c r="C2" s="45">
        <v>15.0</v>
      </c>
      <c r="D2" s="29" t="s">
        <v>107</v>
      </c>
    </row>
    <row r="3">
      <c r="A3" s="29" t="s">
        <v>6</v>
      </c>
      <c r="B3" s="29" t="s">
        <v>82</v>
      </c>
      <c r="C3" s="45">
        <v>30.0</v>
      </c>
      <c r="D3" s="29" t="s">
        <v>107</v>
      </c>
      <c r="E3" s="29" t="s">
        <v>108</v>
      </c>
    </row>
    <row r="4">
      <c r="A4" s="29" t="s">
        <v>26</v>
      </c>
      <c r="B4" s="29" t="s">
        <v>82</v>
      </c>
      <c r="C4" s="45">
        <v>10.0</v>
      </c>
      <c r="D4" s="29" t="s">
        <v>109</v>
      </c>
    </row>
    <row r="5">
      <c r="A5" s="29" t="s">
        <v>8</v>
      </c>
      <c r="B5" s="29" t="s">
        <v>82</v>
      </c>
      <c r="C5" s="45">
        <v>20.0</v>
      </c>
      <c r="D5" s="29" t="s">
        <v>107</v>
      </c>
    </row>
    <row r="6">
      <c r="A6" s="29" t="s">
        <v>7</v>
      </c>
      <c r="B6" s="29" t="s">
        <v>110</v>
      </c>
      <c r="C6" s="45" t="s">
        <v>111</v>
      </c>
      <c r="D6" s="29" t="s">
        <v>107</v>
      </c>
    </row>
    <row r="7">
      <c r="A7" s="29" t="s">
        <v>46</v>
      </c>
      <c r="B7" s="29" t="s">
        <v>112</v>
      </c>
      <c r="C7" s="45" t="s">
        <v>113</v>
      </c>
      <c r="D7" s="29" t="s">
        <v>107</v>
      </c>
      <c r="E7" s="29" t="s">
        <v>114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