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R5" i="2"/>
  <c r="R4"/>
  <c r="R3"/>
  <c r="R2"/>
  <c r="Q5"/>
  <c r="Q4"/>
  <c r="Q3"/>
  <c r="Q2"/>
  <c r="P5"/>
  <c r="P4"/>
  <c r="P3"/>
  <c r="P2"/>
  <c r="O5"/>
  <c r="O4"/>
  <c r="O3"/>
  <c r="O2"/>
  <c r="N5"/>
  <c r="N4"/>
  <c r="N3"/>
  <c r="N2"/>
  <c r="M5"/>
  <c r="M4"/>
  <c r="M3"/>
  <c r="M2"/>
</calcChain>
</file>

<file path=xl/sharedStrings.xml><?xml version="1.0" encoding="utf-8"?>
<sst xmlns="http://schemas.openxmlformats.org/spreadsheetml/2006/main" count="65" uniqueCount="44">
  <si>
    <t>Revision: Sat Jul 22 13:22:27 2017</t>
  </si>
  <si>
    <t>Key</t>
  </si>
  <si>
    <t>Description</t>
  </si>
  <si>
    <t>Shelf</t>
  </si>
  <si>
    <t>Continental/insular shelf unit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</si>
  <si>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</si>
  <si>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</si>
  <si>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</si>
  <si>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</si>
  <si>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</si>
  <si>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</si>
  <si>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</si>
  <si>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</si>
  <si>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</si>
  <si>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</si>
  <si>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</si>
  <si>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</si>
  <si>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</si>
  <si>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</si>
  <si>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</si>
  <si>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</si>
  <si>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</si>
  <si>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</si>
  <si>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</si>
  <si>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</si>
  <si>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</si>
  <si>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</si>
  <si>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</si>
  <si>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</si>
  <si>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</si>
  <si>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</si>
  <si>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</si>
  <si>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</si>
  <si>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</si>
  <si>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</si>
  <si>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</si>
  <si>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</si>
  <si>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</si>
  <si>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</si>
  <si>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Antigua Shelf</t>
  </si>
  <si>
    <t>Backreef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</si>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</sst>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sqref="A1:B1"/>
    </sheetView>
  </sheetViews>
  <sheetFormatPr defaultRowHeight="12.75"/>
  <cols>
    <col min="1" max="1" width="6.2851562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2" style="7" bestFit="1" customWidth="1"/>
    <col min="2" max="2" width="18.140625" style="8" bestFit="1" customWidth="1"/>
    <col min="3" max="3" width="6.28515625" style="9" bestFit="1" customWidth="1"/>
    <col min="4" max="4" width="3.5703125" style="10" bestFit="1" customWidth="1"/>
    <col min="5" max="5" width="3.42578125" style="10" bestFit="1" customWidth="1"/>
    <col min="6" max="6" width="4" style="10" bestFit="1" customWidth="1"/>
    <col min="7" max="12" width="6.7109375" style="10" customWidth="1"/>
    <col min="13" max="18" width="6.7109375" style="9" customWidth="1"/>
    <col min="19" max="16384" width="9.140625" style="1"/>
  </cols>
  <sheetData>
    <row r="1" spans="1:1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2" t="s">
        <v>13</v>
      </c>
      <c r="G1" s="11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12" t="s">
        <v>25</v>
      </c>
      <c r="M1" s="11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3" t="s">
        <v>37</v>
      </c>
    </row>
    <row r="2" spans="1:18">
      <c r="A2" s="7" t="s">
        <v>39</v>
      </c>
      <c r="B2" s="8" t="s">
        <v>40</v>
      </c>
      <c r="C2" s="9">
        <v>2.8</v>
      </c>
      <c r="D2" s="10">
        <v>1</v>
      </c>
      <c r="E2" s="10">
        <v>2</v>
      </c>
      <c r="F2" s="13">
        <v>31</v>
      </c>
      <c r="G2" s="10">
        <v>0</v>
      </c>
      <c r="H2" s="10">
        <v>0</v>
      </c>
      <c r="I2" s="10">
        <v>0</v>
      </c>
      <c r="J2" s="10">
        <v>0</v>
      </c>
      <c r="K2" s="10">
        <v>22</v>
      </c>
      <c r="L2" s="13">
        <v>22</v>
      </c>
      <c r="M2" s="9">
        <f>IF($F2&gt;0,100*G2/$F2," ")</f>
        <v>0</v>
      </c>
      <c r="N2" s="9">
        <f>IF($F2&gt;0,100*H2/$F2," ")</f>
        <v>0</v>
      </c>
      <c r="O2" s="9">
        <f>IF($F2&gt;0,100*I2/$F2," ")</f>
        <v>0</v>
      </c>
      <c r="P2" s="9">
        <f>IF($F2&gt;0,100*J2/$F2," ")</f>
        <v>0</v>
      </c>
      <c r="Q2" s="9">
        <f>IF($F2&gt;0,100*K2/$F2," ")</f>
        <v>70.967741935483872</v>
      </c>
      <c r="R2" s="9">
        <f>IF($F2&gt;0,100*L2/$F2," ")</f>
        <v>70.967741935483872</v>
      </c>
    </row>
    <row r="3" spans="1:18">
      <c r="A3" s="7" t="s">
        <v>39</v>
      </c>
      <c r="B3" s="8" t="s">
        <v>41</v>
      </c>
      <c r="C3" s="9">
        <v>8.4</v>
      </c>
      <c r="D3" s="10">
        <v>4</v>
      </c>
      <c r="E3" s="10">
        <v>8</v>
      </c>
      <c r="F3" s="13">
        <v>229</v>
      </c>
      <c r="G3" s="10">
        <v>1</v>
      </c>
      <c r="H3" s="10">
        <v>6</v>
      </c>
      <c r="I3" s="10">
        <v>1</v>
      </c>
      <c r="J3" s="10">
        <v>5</v>
      </c>
      <c r="K3" s="10">
        <v>88</v>
      </c>
      <c r="L3" s="13">
        <v>92</v>
      </c>
      <c r="M3" s="9">
        <f t="shared" ref="M3:M5" si="0">IF($F3&gt;0,100*G3/$F3," ")</f>
        <v>0.4366812227074236</v>
      </c>
      <c r="N3" s="9">
        <f t="shared" ref="N3:N5" si="1">IF($F3&gt;0,100*H3/$F3," ")</f>
        <v>2.6200873362445414</v>
      </c>
      <c r="O3" s="9">
        <f t="shared" ref="O3:O5" si="2">IF($F3&gt;0,100*I3/$F3," ")</f>
        <v>0.4366812227074236</v>
      </c>
      <c r="P3" s="9">
        <f t="shared" ref="P3:P5" si="3">IF($F3&gt;0,100*J3/$F3," ")</f>
        <v>2.1834061135371181</v>
      </c>
      <c r="Q3" s="9">
        <f t="shared" ref="Q3:Q5" si="4">IF($F3&gt;0,100*K3/$F3," ")</f>
        <v>38.427947598253276</v>
      </c>
      <c r="R3" s="9">
        <f t="shared" ref="R3:R5" si="5">IF($F3&gt;0,100*L3/$F3," ")</f>
        <v>40.174672489082973</v>
      </c>
    </row>
    <row r="4" spans="1:18">
      <c r="A4" s="7" t="s">
        <v>39</v>
      </c>
      <c r="B4" s="8" t="s">
        <v>42</v>
      </c>
      <c r="C4" s="9">
        <v>2.1</v>
      </c>
      <c r="D4" s="10">
        <v>2</v>
      </c>
      <c r="E4" s="10">
        <v>4</v>
      </c>
      <c r="F4" s="13">
        <v>85</v>
      </c>
      <c r="G4" s="10">
        <v>0</v>
      </c>
      <c r="H4" s="10">
        <v>2</v>
      </c>
      <c r="I4" s="10">
        <v>0</v>
      </c>
      <c r="J4" s="10">
        <v>2</v>
      </c>
      <c r="K4" s="10">
        <v>32</v>
      </c>
      <c r="L4" s="13">
        <v>32</v>
      </c>
      <c r="M4" s="9">
        <f t="shared" si="0"/>
        <v>0</v>
      </c>
      <c r="N4" s="9">
        <f t="shared" si="1"/>
        <v>2.3529411764705883</v>
      </c>
      <c r="O4" s="9">
        <f t="shared" si="2"/>
        <v>0</v>
      </c>
      <c r="P4" s="9">
        <f t="shared" si="3"/>
        <v>2.3529411764705883</v>
      </c>
      <c r="Q4" s="9">
        <f t="shared" si="4"/>
        <v>37.647058823529413</v>
      </c>
      <c r="R4" s="9">
        <f t="shared" si="5"/>
        <v>37.647058823529413</v>
      </c>
    </row>
    <row r="5" spans="1:18">
      <c r="A5" s="7" t="s">
        <v>39</v>
      </c>
      <c r="B5" s="8" t="s">
        <v>43</v>
      </c>
      <c r="C5" s="9">
        <v>4.0999999999999996</v>
      </c>
      <c r="D5" s="10">
        <v>1</v>
      </c>
      <c r="E5" s="10">
        <v>2</v>
      </c>
      <c r="F5" s="13">
        <v>65</v>
      </c>
      <c r="G5" s="10">
        <v>0</v>
      </c>
      <c r="H5" s="10">
        <v>0</v>
      </c>
      <c r="I5" s="10">
        <v>0</v>
      </c>
      <c r="J5" s="10">
        <v>0</v>
      </c>
      <c r="K5" s="10">
        <v>17</v>
      </c>
      <c r="L5" s="13">
        <v>17</v>
      </c>
      <c r="M5" s="9">
        <f t="shared" si="0"/>
        <v>0</v>
      </c>
      <c r="N5" s="9">
        <f t="shared" si="1"/>
        <v>0</v>
      </c>
      <c r="O5" s="9">
        <f t="shared" si="2"/>
        <v>0</v>
      </c>
      <c r="P5" s="9">
        <f t="shared" si="3"/>
        <v>0</v>
      </c>
      <c r="Q5" s="9">
        <f t="shared" si="4"/>
        <v>26.153846153846153</v>
      </c>
      <c r="R5" s="9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2017-07-22T17:23:57Z</dcterms:created>
  <dcterms:modified xsi:type="dcterms:W3CDTF">2017-07-22T17:23:58Z</dcterms:modified>
</cp:coreProperties>
</file>