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Data" sheetId="2" r:id="rId2"/>
  </sheets>
  <calcPr calcId="125725"/>
</workbook>
</file>

<file path=xl/calcChain.xml><?xml version="1.0" encoding="utf-8"?>
<calcChain xmlns="http://schemas.openxmlformats.org/spreadsheetml/2006/main">
  <c r="W25" i="2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</calcChain>
</file>

<file path=xl/sharedStrings.xml><?xml version="1.0" encoding="utf-8"?>
<sst xmlns="http://schemas.openxmlformats.org/spreadsheetml/2006/main" count="84" uniqueCount="80">
  <si>
    <t>Revision: Sat Jul 22 13:22:27 2017</t>
  </si>
  <si>
    <t>Key</t>
  </si>
  <si>
    <t>Description</t>
  </si>
  <si>
    <t>Species</t>
  </si>
  <si>
    <t>Name of coral species</t>
  </si>
  <si>
    <t>NC</t>
  </si>
  <si>
    <t>Total number of corals</t>
  </si>
  <si>
    <t>NSD</t>
  </si>
  <si>
    <t>Total number of standing dead corals (Old = 100%)</t>
  </si>
  <si>
    <t>N</t>
  </si>
  <si>
    <t>% new partial mortality (excluding standing dead)</t>
  </si>
  <si>
    <t>T</t>
  </si>
  <si>
    <t>% transitional partial mortality (excluding standing dead)</t>
  </si>
  <si>
    <t>R</t>
  </si>
  <si>
    <t>% recent partial mortality (excluding standing dead)</t>
  </si>
  <si>
    <t>O</t>
  </si>
  <si>
    <t>% old partial mortality (excluding standing dead)</t>
  </si>
  <si>
    <t>A</t>
  </si>
  <si>
    <t>% all (total) partial mortality (excluding standing dead)</t>
  </si>
  <si>
    <t>% new partial mortality (including standing dead)</t>
  </si>
  <si>
    <t>TSD</t>
  </si>
  <si>
    <t>% transitional partial mortality (including standing dead)</t>
  </si>
  <si>
    <t>RSD</t>
  </si>
  <si>
    <t>% recent partial mortality (including standing dead)</t>
  </si>
  <si>
    <t>OSD</t>
  </si>
  <si>
    <t>% old partial mortality (including standing dead)</t>
  </si>
  <si>
    <t>ASD</t>
  </si>
  <si>
    <t>% all (total) partial mortality (including standing dead)</t>
  </si>
  <si>
    <t>avg</t>
  </si>
  <si>
    <t>(Average)</t>
  </si>
  <si>
    <t>std</t>
  </si>
  <si>
    <t>(Standard Deviation)</t>
  </si>
  <si>
    <t>NOTE:</t>
  </si>
  <si>
    <t>* Filtering restrictions: corals with diameters less than 4 cm ignored</t>
  </si>
  <si>
    <t>* Mortality was measured in a non-comparable method for the Bahamas-1997 batch</t>
  </si>
  <si>
    <t>* For V5 protocol batches Recent = New + Transitional mortalities</t>
  </si>
  <si>
    <t>Navg</t>
  </si>
  <si>
    <t>Nstd</t>
  </si>
  <si>
    <t>Tavg</t>
  </si>
  <si>
    <t>Tstd</t>
  </si>
  <si>
    <t>Ravg</t>
  </si>
  <si>
    <t>Rstd</t>
  </si>
  <si>
    <t>Oavg</t>
  </si>
  <si>
    <t>Ostd</t>
  </si>
  <si>
    <t>Aavg</t>
  </si>
  <si>
    <t>Astd</t>
  </si>
  <si>
    <t>NSDavg</t>
  </si>
  <si>
    <t>NSDstd</t>
  </si>
  <si>
    <t>TSDavg</t>
  </si>
  <si>
    <t>TSDstd</t>
  </si>
  <si>
    <t>RSDavg</t>
  </si>
  <si>
    <t>RSDstd</t>
  </si>
  <si>
    <t>OSDavg</t>
  </si>
  <si>
    <t>OSDstd</t>
  </si>
  <si>
    <t>ASDavg</t>
  </si>
  <si>
    <t>ASDstd</t>
  </si>
  <si>
    <t>Acropora cervicornis</t>
  </si>
  <si>
    <t>Acropora palmata</t>
  </si>
  <si>
    <t>Acropora prolifera</t>
  </si>
  <si>
    <t>Agaricia fragilis</t>
  </si>
  <si>
    <t>Colpophyllia natans</t>
  </si>
  <si>
    <t>Diploria labyrinthiformis</t>
  </si>
  <si>
    <t>Millepora complanata</t>
  </si>
  <si>
    <t>Millepora sp.</t>
  </si>
  <si>
    <t>Millepora striata</t>
  </si>
  <si>
    <t>Montastraea cavernosa</t>
  </si>
  <si>
    <t>Orbicella annularis</t>
  </si>
  <si>
    <t>Orbicella faveolata</t>
  </si>
  <si>
    <t>Orbicella franksi</t>
  </si>
  <si>
    <t>Porites astreoides</t>
  </si>
  <si>
    <t>Porites divaricata</t>
  </si>
  <si>
    <t>Porites furcata</t>
  </si>
  <si>
    <t>Porites porites</t>
  </si>
  <si>
    <t>Pseudodiploria clivosa</t>
  </si>
  <si>
    <t>Pseudodiploria strigosa</t>
  </si>
  <si>
    <t>Siderastrea siderea</t>
  </si>
  <si>
    <t>Solenastrea bournoni</t>
  </si>
  <si>
    <t>Stephanocoenia intersepta</t>
  </si>
  <si>
    <t>Undaria agaricites</t>
  </si>
  <si>
    <t>TOTAL:</t>
  </si>
</sst>
</file>

<file path=xl/styles.xml><?xml version="1.0" encoding="utf-8"?>
<styleSheet xmlns="http://schemas.openxmlformats.org/spreadsheetml/2006/main">
  <numFmts count="2">
    <numFmt numFmtId="164" formatCode="#0"/>
    <numFmt numFmtId="165" formatCode="#0.0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165" fontId="1" fillId="0" borderId="0" xfId="0" applyNumberFormat="1" applyFont="1"/>
    <xf numFmtId="0" fontId="5" fillId="0" borderId="0" xfId="0" applyFont="1"/>
    <xf numFmtId="49" fontId="4" fillId="0" borderId="3" xfId="0" applyNumberFormat="1" applyFont="1" applyFill="1" applyBorder="1" applyAlignment="1">
      <alignment horizontal="right"/>
    </xf>
    <xf numFmtId="164" fontId="5" fillId="0" borderId="3" xfId="0" applyNumberFormat="1" applyFont="1" applyBorder="1"/>
    <xf numFmtId="165" fontId="5" fillId="0" borderId="3" xfId="0" applyNumberFormat="1" applyFont="1" applyBorder="1"/>
    <xf numFmtId="49" fontId="4" fillId="3" borderId="4" xfId="0" applyNumberFormat="1" applyFont="1" applyFill="1" applyBorder="1" applyAlignment="1">
      <alignment horizontal="center"/>
    </xf>
    <xf numFmtId="49" fontId="4" fillId="3" borderId="5" xfId="0" applyNumberFormat="1" applyFont="1" applyFill="1" applyBorder="1" applyAlignment="1">
      <alignment horizontal="center"/>
    </xf>
    <xf numFmtId="164" fontId="1" fillId="0" borderId="6" xfId="0" applyNumberFormat="1" applyFont="1" applyBorder="1"/>
    <xf numFmtId="164" fontId="5" fillId="0" borderId="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>
      <selection sqref="A1:B1"/>
    </sheetView>
  </sheetViews>
  <sheetFormatPr defaultRowHeight="12.75"/>
  <cols>
    <col min="1" max="1" width="8.140625" style="1" bestFit="1" customWidth="1"/>
    <col min="2" max="2" width="72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5" t="s">
        <v>3</v>
      </c>
      <c r="B3" s="6" t="s">
        <v>4</v>
      </c>
    </row>
    <row r="4" spans="1:2">
      <c r="A4" s="5" t="s">
        <v>5</v>
      </c>
      <c r="B4" s="6" t="s">
        <v>6</v>
      </c>
    </row>
    <row r="5" spans="1:2">
      <c r="A5" s="5" t="s">
        <v>7</v>
      </c>
      <c r="B5" s="6" t="s">
        <v>8</v>
      </c>
    </row>
    <row r="6" spans="1:2">
      <c r="A6" s="5" t="s">
        <v>9</v>
      </c>
      <c r="B6" s="6" t="s">
        <v>10</v>
      </c>
    </row>
    <row r="7" spans="1:2">
      <c r="A7" s="5" t="s">
        <v>11</v>
      </c>
      <c r="B7" s="6" t="s">
        <v>12</v>
      </c>
    </row>
    <row r="8" spans="1:2">
      <c r="A8" s="5" t="s">
        <v>13</v>
      </c>
      <c r="B8" s="6" t="s">
        <v>14</v>
      </c>
    </row>
    <row r="9" spans="1:2">
      <c r="A9" s="5" t="s">
        <v>15</v>
      </c>
      <c r="B9" s="6" t="s">
        <v>16</v>
      </c>
    </row>
    <row r="10" spans="1:2">
      <c r="A10" s="5" t="s">
        <v>17</v>
      </c>
      <c r="B10" s="6" t="s">
        <v>18</v>
      </c>
    </row>
    <row r="11" spans="1:2">
      <c r="A11" s="5" t="s">
        <v>7</v>
      </c>
      <c r="B11" s="6" t="s">
        <v>19</v>
      </c>
    </row>
    <row r="12" spans="1:2">
      <c r="A12" s="5" t="s">
        <v>20</v>
      </c>
      <c r="B12" s="6" t="s">
        <v>21</v>
      </c>
    </row>
    <row r="13" spans="1:2">
      <c r="A13" s="5" t="s">
        <v>22</v>
      </c>
      <c r="B13" s="6" t="s">
        <v>23</v>
      </c>
    </row>
    <row r="14" spans="1:2">
      <c r="A14" s="5" t="s">
        <v>24</v>
      </c>
      <c r="B14" s="6" t="s">
        <v>25</v>
      </c>
    </row>
    <row r="15" spans="1:2">
      <c r="A15" s="5" t="s">
        <v>26</v>
      </c>
      <c r="B15" s="6" t="s">
        <v>27</v>
      </c>
    </row>
    <row r="16" spans="1:2">
      <c r="A16" s="5" t="s">
        <v>28</v>
      </c>
      <c r="B16" s="6" t="s">
        <v>29</v>
      </c>
    </row>
    <row r="17" spans="1:2">
      <c r="A17" s="5" t="s">
        <v>30</v>
      </c>
      <c r="B17" s="6" t="s">
        <v>31</v>
      </c>
    </row>
    <row r="20" spans="1:2">
      <c r="A20" s="5" t="s">
        <v>32</v>
      </c>
      <c r="B20" s="6" t="s">
        <v>33</v>
      </c>
    </row>
    <row r="21" spans="1:2">
      <c r="B21" s="6" t="s">
        <v>34</v>
      </c>
    </row>
    <row r="22" spans="1:2">
      <c r="B22" s="6" t="s">
        <v>35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5"/>
  <sheetViews>
    <sheetView workbookViewId="0">
      <pane ySplit="1" topLeftCell="A2" activePane="bottomLeft" state="frozen"/>
      <selection pane="bottomLeft"/>
    </sheetView>
  </sheetViews>
  <sheetFormatPr defaultRowHeight="12.75"/>
  <cols>
    <col min="1" max="1" width="23.42578125" style="7" bestFit="1" customWidth="1"/>
    <col min="2" max="2" width="4" style="8" bestFit="1" customWidth="1"/>
    <col min="3" max="3" width="4.85546875" style="8" bestFit="1" customWidth="1"/>
    <col min="4" max="23" width="8.7109375" style="9" customWidth="1"/>
    <col min="24" max="16384" width="9.140625" style="1"/>
  </cols>
  <sheetData>
    <row r="1" spans="1:23">
      <c r="A1" s="4" t="s">
        <v>3</v>
      </c>
      <c r="B1" s="4" t="s">
        <v>5</v>
      </c>
      <c r="C1" s="15" t="s">
        <v>7</v>
      </c>
      <c r="D1" s="1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  <c r="Q1" s="4" t="s">
        <v>49</v>
      </c>
      <c r="R1" s="4" t="s">
        <v>50</v>
      </c>
      <c r="S1" s="4" t="s">
        <v>51</v>
      </c>
      <c r="T1" s="4" t="s">
        <v>52</v>
      </c>
      <c r="U1" s="4" t="s">
        <v>53</v>
      </c>
      <c r="V1" s="4" t="s">
        <v>54</v>
      </c>
      <c r="W1" s="3" t="s">
        <v>55</v>
      </c>
    </row>
    <row r="2" spans="1:23">
      <c r="A2" s="7" t="s">
        <v>56</v>
      </c>
      <c r="B2" s="8">
        <v>9</v>
      </c>
      <c r="C2" s="16"/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</row>
    <row r="3" spans="1:23">
      <c r="A3" s="7" t="s">
        <v>57</v>
      </c>
      <c r="B3" s="8">
        <v>11</v>
      </c>
      <c r="C3" s="16"/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9.4</v>
      </c>
      <c r="K3" s="9">
        <v>24.6</v>
      </c>
      <c r="L3" s="9">
        <v>9.4</v>
      </c>
      <c r="M3" s="9">
        <v>24.6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9.4</v>
      </c>
      <c r="U3" s="9">
        <v>24.6</v>
      </c>
      <c r="V3" s="9">
        <v>9.4</v>
      </c>
      <c r="W3" s="9">
        <v>24.6</v>
      </c>
    </row>
    <row r="4" spans="1:23">
      <c r="A4" s="7" t="s">
        <v>58</v>
      </c>
      <c r="B4" s="8">
        <v>16</v>
      </c>
      <c r="C4" s="16"/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19.399999999999999</v>
      </c>
      <c r="K4" s="9">
        <v>28.6</v>
      </c>
      <c r="L4" s="9">
        <v>19.399999999999999</v>
      </c>
      <c r="M4" s="9">
        <v>28.6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19.399999999999999</v>
      </c>
      <c r="U4" s="9">
        <v>28.6</v>
      </c>
      <c r="V4" s="9">
        <v>19.399999999999999</v>
      </c>
      <c r="W4" s="9">
        <v>28.6</v>
      </c>
    </row>
    <row r="5" spans="1:23">
      <c r="A5" s="7" t="s">
        <v>59</v>
      </c>
      <c r="B5" s="8">
        <v>1</v>
      </c>
      <c r="C5" s="16"/>
      <c r="D5" s="9">
        <v>0</v>
      </c>
      <c r="F5" s="9">
        <v>0</v>
      </c>
      <c r="H5" s="9">
        <v>0</v>
      </c>
      <c r="J5" s="9">
        <v>0</v>
      </c>
      <c r="L5" s="9">
        <v>0</v>
      </c>
      <c r="N5" s="9">
        <v>0</v>
      </c>
      <c r="P5" s="9">
        <v>0</v>
      </c>
      <c r="R5" s="9">
        <v>0</v>
      </c>
      <c r="T5" s="9">
        <v>0</v>
      </c>
      <c r="V5" s="9">
        <v>0</v>
      </c>
    </row>
    <row r="6" spans="1:23">
      <c r="A6" s="7" t="s">
        <v>60</v>
      </c>
      <c r="B6" s="8">
        <v>5</v>
      </c>
      <c r="C6" s="16"/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13</v>
      </c>
      <c r="K6" s="9">
        <v>18.600000000000001</v>
      </c>
      <c r="L6" s="9">
        <v>13</v>
      </c>
      <c r="M6" s="9">
        <v>18.600000000000001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13</v>
      </c>
      <c r="U6" s="9">
        <v>18.600000000000001</v>
      </c>
      <c r="V6" s="9">
        <v>13</v>
      </c>
      <c r="W6" s="9">
        <v>18.600000000000001</v>
      </c>
    </row>
    <row r="7" spans="1:23">
      <c r="A7" s="7" t="s">
        <v>61</v>
      </c>
      <c r="B7" s="8">
        <v>13</v>
      </c>
      <c r="C7" s="16"/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30.8</v>
      </c>
      <c r="K7" s="9">
        <v>38.1</v>
      </c>
      <c r="L7" s="9">
        <v>30.8</v>
      </c>
      <c r="M7" s="9">
        <v>38.1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30.8</v>
      </c>
      <c r="U7" s="9">
        <v>38.1</v>
      </c>
      <c r="V7" s="9">
        <v>30.8</v>
      </c>
      <c r="W7" s="9">
        <v>38.1</v>
      </c>
    </row>
    <row r="8" spans="1:23">
      <c r="A8" s="7" t="s">
        <v>62</v>
      </c>
      <c r="B8" s="8">
        <v>6</v>
      </c>
      <c r="C8" s="16"/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>
      <c r="A9" s="7" t="s">
        <v>63</v>
      </c>
      <c r="B9" s="8">
        <v>1</v>
      </c>
      <c r="C9" s="16"/>
      <c r="D9" s="9">
        <v>0</v>
      </c>
      <c r="F9" s="9">
        <v>0</v>
      </c>
      <c r="H9" s="9">
        <v>0</v>
      </c>
      <c r="J9" s="9">
        <v>0</v>
      </c>
      <c r="L9" s="9">
        <v>0</v>
      </c>
      <c r="N9" s="9">
        <v>0</v>
      </c>
      <c r="P9" s="9">
        <v>0</v>
      </c>
      <c r="R9" s="9">
        <v>0</v>
      </c>
      <c r="T9" s="9">
        <v>0</v>
      </c>
      <c r="V9" s="9">
        <v>0</v>
      </c>
    </row>
    <row r="10" spans="1:23">
      <c r="A10" s="7" t="s">
        <v>64</v>
      </c>
      <c r="B10" s="8">
        <v>1</v>
      </c>
      <c r="C10" s="16"/>
      <c r="D10" s="9">
        <v>0</v>
      </c>
      <c r="F10" s="9">
        <v>0</v>
      </c>
      <c r="H10" s="9">
        <v>0</v>
      </c>
      <c r="J10" s="9">
        <v>60</v>
      </c>
      <c r="L10" s="9">
        <v>60</v>
      </c>
      <c r="N10" s="9">
        <v>0</v>
      </c>
      <c r="P10" s="9">
        <v>0</v>
      </c>
      <c r="R10" s="9">
        <v>0</v>
      </c>
      <c r="T10" s="9">
        <v>60</v>
      </c>
      <c r="V10" s="9">
        <v>60</v>
      </c>
    </row>
    <row r="11" spans="1:23">
      <c r="A11" s="7" t="s">
        <v>65</v>
      </c>
      <c r="B11" s="8">
        <v>1</v>
      </c>
      <c r="C11" s="16"/>
      <c r="D11" s="9">
        <v>0</v>
      </c>
      <c r="F11" s="9">
        <v>0</v>
      </c>
      <c r="H11" s="9">
        <v>0</v>
      </c>
      <c r="J11" s="9">
        <v>0</v>
      </c>
      <c r="L11" s="9">
        <v>0</v>
      </c>
      <c r="N11" s="9">
        <v>0</v>
      </c>
      <c r="P11" s="9">
        <v>0</v>
      </c>
      <c r="R11" s="9">
        <v>0</v>
      </c>
      <c r="T11" s="9">
        <v>0</v>
      </c>
      <c r="V11" s="9">
        <v>0</v>
      </c>
    </row>
    <row r="12" spans="1:23">
      <c r="A12" s="7" t="s">
        <v>66</v>
      </c>
      <c r="B12" s="8">
        <v>20</v>
      </c>
      <c r="C12" s="16"/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42.2</v>
      </c>
      <c r="K12" s="9">
        <v>39.299999999999997</v>
      </c>
      <c r="L12" s="9">
        <v>42.2</v>
      </c>
      <c r="M12" s="9">
        <v>39.299999999999997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42.2</v>
      </c>
      <c r="U12" s="9">
        <v>39.299999999999997</v>
      </c>
      <c r="V12" s="9">
        <v>42.2</v>
      </c>
      <c r="W12" s="9">
        <v>39.299999999999997</v>
      </c>
    </row>
    <row r="13" spans="1:23">
      <c r="A13" s="7" t="s">
        <v>67</v>
      </c>
      <c r="B13" s="8">
        <v>35</v>
      </c>
      <c r="C13" s="16">
        <v>1</v>
      </c>
      <c r="D13" s="9">
        <v>0</v>
      </c>
      <c r="E13" s="9">
        <v>0</v>
      </c>
      <c r="F13" s="9">
        <v>0.3</v>
      </c>
      <c r="G13" s="9">
        <v>1.7</v>
      </c>
      <c r="H13" s="9">
        <v>0.3</v>
      </c>
      <c r="I13" s="9">
        <v>1.7</v>
      </c>
      <c r="J13" s="9">
        <v>27.1</v>
      </c>
      <c r="K13" s="9">
        <v>30.3</v>
      </c>
      <c r="L13" s="9">
        <v>27.4</v>
      </c>
      <c r="M13" s="9">
        <v>30.1</v>
      </c>
      <c r="N13" s="9">
        <v>0</v>
      </c>
      <c r="O13" s="9">
        <v>0</v>
      </c>
      <c r="P13" s="9">
        <v>0.3</v>
      </c>
      <c r="Q13" s="9">
        <v>1.7</v>
      </c>
      <c r="R13" s="9">
        <v>0.3</v>
      </c>
      <c r="S13" s="9">
        <v>1.7</v>
      </c>
      <c r="T13" s="9">
        <v>29.2</v>
      </c>
      <c r="U13" s="9">
        <v>32.299999999999997</v>
      </c>
      <c r="V13" s="9">
        <v>29.5</v>
      </c>
      <c r="W13" s="9">
        <v>32.1</v>
      </c>
    </row>
    <row r="14" spans="1:23">
      <c r="A14" s="7" t="s">
        <v>68</v>
      </c>
      <c r="B14" s="8">
        <v>33</v>
      </c>
      <c r="C14" s="16"/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31.5</v>
      </c>
      <c r="K14" s="9">
        <v>35.200000000000003</v>
      </c>
      <c r="L14" s="9">
        <v>31.5</v>
      </c>
      <c r="M14" s="9">
        <v>35.200000000000003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31.5</v>
      </c>
      <c r="U14" s="9">
        <v>35.200000000000003</v>
      </c>
      <c r="V14" s="9">
        <v>31.5</v>
      </c>
      <c r="W14" s="9">
        <v>35.200000000000003</v>
      </c>
    </row>
    <row r="15" spans="1:23">
      <c r="A15" s="7" t="s">
        <v>69</v>
      </c>
      <c r="B15" s="8">
        <v>140</v>
      </c>
      <c r="C15" s="16"/>
      <c r="D15" s="9">
        <v>0.1</v>
      </c>
      <c r="E15" s="9">
        <v>0.8</v>
      </c>
      <c r="F15" s="9">
        <v>0.4</v>
      </c>
      <c r="G15" s="9">
        <v>2</v>
      </c>
      <c r="H15" s="9">
        <v>0.4</v>
      </c>
      <c r="I15" s="9">
        <v>2.1</v>
      </c>
      <c r="J15" s="9">
        <v>12</v>
      </c>
      <c r="K15" s="9">
        <v>23</v>
      </c>
      <c r="L15" s="9">
        <v>12.4</v>
      </c>
      <c r="M15" s="9">
        <v>23</v>
      </c>
      <c r="N15" s="9">
        <v>0.1</v>
      </c>
      <c r="O15" s="9">
        <v>0.8</v>
      </c>
      <c r="P15" s="9">
        <v>0.4</v>
      </c>
      <c r="Q15" s="9">
        <v>2</v>
      </c>
      <c r="R15" s="9">
        <v>0.4</v>
      </c>
      <c r="S15" s="9">
        <v>2.1</v>
      </c>
      <c r="T15" s="9">
        <v>12</v>
      </c>
      <c r="U15" s="9">
        <v>23</v>
      </c>
      <c r="V15" s="9">
        <v>12.4</v>
      </c>
      <c r="W15" s="9">
        <v>23</v>
      </c>
    </row>
    <row r="16" spans="1:23">
      <c r="A16" s="7" t="s">
        <v>70</v>
      </c>
      <c r="B16" s="8">
        <v>18</v>
      </c>
      <c r="C16" s="16"/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2.8</v>
      </c>
      <c r="K16" s="9">
        <v>11.2</v>
      </c>
      <c r="L16" s="9">
        <v>2.8</v>
      </c>
      <c r="M16" s="9">
        <v>11.2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2.8</v>
      </c>
      <c r="U16" s="9">
        <v>11.2</v>
      </c>
      <c r="V16" s="9">
        <v>2.8</v>
      </c>
      <c r="W16" s="9">
        <v>11.2</v>
      </c>
    </row>
    <row r="17" spans="1:23">
      <c r="A17" s="7" t="s">
        <v>71</v>
      </c>
      <c r="B17" s="8">
        <v>7</v>
      </c>
      <c r="C17" s="16"/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16.399999999999999</v>
      </c>
      <c r="K17" s="9">
        <v>29</v>
      </c>
      <c r="L17" s="9">
        <v>16.399999999999999</v>
      </c>
      <c r="M17" s="9">
        <v>29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16.399999999999999</v>
      </c>
      <c r="U17" s="9">
        <v>29</v>
      </c>
      <c r="V17" s="9">
        <v>16.399999999999999</v>
      </c>
      <c r="W17" s="9">
        <v>29</v>
      </c>
    </row>
    <row r="18" spans="1:23">
      <c r="A18" s="7" t="s">
        <v>72</v>
      </c>
      <c r="B18" s="8">
        <v>15</v>
      </c>
      <c r="C18" s="16"/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>
      <c r="A19" s="7" t="s">
        <v>73</v>
      </c>
      <c r="B19" s="8">
        <v>3</v>
      </c>
      <c r="C19" s="16"/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10</v>
      </c>
      <c r="K19" s="9">
        <v>17.3</v>
      </c>
      <c r="L19" s="9">
        <v>10</v>
      </c>
      <c r="M19" s="9">
        <v>17.3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10</v>
      </c>
      <c r="U19" s="9">
        <v>17.3</v>
      </c>
      <c r="V19" s="9">
        <v>10</v>
      </c>
      <c r="W19" s="9">
        <v>17.3</v>
      </c>
    </row>
    <row r="20" spans="1:23">
      <c r="A20" s="7" t="s">
        <v>74</v>
      </c>
      <c r="B20" s="8">
        <v>20</v>
      </c>
      <c r="C20" s="16"/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14.5</v>
      </c>
      <c r="K20" s="9">
        <v>29.6</v>
      </c>
      <c r="L20" s="9">
        <v>14.5</v>
      </c>
      <c r="M20" s="9">
        <v>29.6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14.5</v>
      </c>
      <c r="U20" s="9">
        <v>29.6</v>
      </c>
      <c r="V20" s="9">
        <v>14.5</v>
      </c>
      <c r="W20" s="9">
        <v>29.6</v>
      </c>
    </row>
    <row r="21" spans="1:23">
      <c r="A21" s="7" t="s">
        <v>75</v>
      </c>
      <c r="B21" s="8">
        <v>12</v>
      </c>
      <c r="C21" s="16"/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18.8</v>
      </c>
      <c r="K21" s="9">
        <v>28.1</v>
      </c>
      <c r="L21" s="9">
        <v>18.8</v>
      </c>
      <c r="M21" s="9">
        <v>28.1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18.8</v>
      </c>
      <c r="U21" s="9">
        <v>28.1</v>
      </c>
      <c r="V21" s="9">
        <v>18.8</v>
      </c>
      <c r="W21" s="9">
        <v>28.1</v>
      </c>
    </row>
    <row r="22" spans="1:23">
      <c r="A22" s="7" t="s">
        <v>76</v>
      </c>
      <c r="B22" s="8">
        <v>2</v>
      </c>
      <c r="C22" s="16"/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</row>
    <row r="23" spans="1:23">
      <c r="A23" s="7" t="s">
        <v>77</v>
      </c>
      <c r="B23" s="8">
        <v>1</v>
      </c>
      <c r="C23" s="16"/>
      <c r="D23" s="9">
        <v>0</v>
      </c>
      <c r="F23" s="9">
        <v>0</v>
      </c>
      <c r="H23" s="9">
        <v>0</v>
      </c>
      <c r="J23" s="9">
        <v>0</v>
      </c>
      <c r="L23" s="9">
        <v>0</v>
      </c>
      <c r="N23" s="9">
        <v>0</v>
      </c>
      <c r="P23" s="9">
        <v>0</v>
      </c>
      <c r="R23" s="9">
        <v>0</v>
      </c>
      <c r="T23" s="9">
        <v>0</v>
      </c>
      <c r="V23" s="9">
        <v>0</v>
      </c>
    </row>
    <row r="24" spans="1:23" ht="13.5" thickBot="1">
      <c r="A24" s="7" t="s">
        <v>78</v>
      </c>
      <c r="B24" s="8">
        <v>40</v>
      </c>
      <c r="C24" s="16"/>
      <c r="D24" s="9">
        <v>0</v>
      </c>
      <c r="E24" s="9">
        <v>0</v>
      </c>
      <c r="F24" s="9">
        <v>0.2</v>
      </c>
      <c r="G24" s="9">
        <v>1.6</v>
      </c>
      <c r="H24" s="9">
        <v>0.2</v>
      </c>
      <c r="I24" s="9">
        <v>1.6</v>
      </c>
      <c r="J24" s="9">
        <v>6.4</v>
      </c>
      <c r="K24" s="9">
        <v>13.4</v>
      </c>
      <c r="L24" s="9">
        <v>6.6</v>
      </c>
      <c r="M24" s="9">
        <v>13.4</v>
      </c>
      <c r="N24" s="9">
        <v>0</v>
      </c>
      <c r="O24" s="9">
        <v>0</v>
      </c>
      <c r="P24" s="9">
        <v>0.2</v>
      </c>
      <c r="Q24" s="9">
        <v>1.6</v>
      </c>
      <c r="R24" s="9">
        <v>0.2</v>
      </c>
      <c r="S24" s="9">
        <v>1.6</v>
      </c>
      <c r="T24" s="9">
        <v>6.4</v>
      </c>
      <c r="U24" s="9">
        <v>13.4</v>
      </c>
      <c r="V24" s="9">
        <v>6.6</v>
      </c>
      <c r="W24" s="9">
        <v>13.4</v>
      </c>
    </row>
    <row r="25" spans="1:23" s="10" customFormat="1">
      <c r="A25" s="11" t="s">
        <v>79</v>
      </c>
      <c r="B25" s="12">
        <f>SUM(B2:B24)</f>
        <v>410</v>
      </c>
      <c r="C25" s="17">
        <f>SUM(C2:C24)</f>
        <v>1</v>
      </c>
      <c r="D25" s="13">
        <f>AVERAGE(D2:D24)</f>
        <v>4.3478260869565218E-3</v>
      </c>
      <c r="E25" s="13">
        <f>STDEV(D2:D24)</f>
        <v>2.0851441405707476E-2</v>
      </c>
      <c r="F25" s="13">
        <f t="shared" ref="F25" si="0">AVERAGE(F2:F24)</f>
        <v>3.9130434782608692E-2</v>
      </c>
      <c r="G25" s="13">
        <f t="shared" ref="G25:W25" si="1">STDEV(F2:F24)</f>
        <v>0.10761518325953913</v>
      </c>
      <c r="H25" s="13">
        <f t="shared" ref="H25" si="2">AVERAGE(H2:H24)</f>
        <v>3.9130434782608692E-2</v>
      </c>
      <c r="I25" s="13">
        <f t="shared" ref="I25:W25" si="3">STDEV(H2:H24)</f>
        <v>0.10761518325953913</v>
      </c>
      <c r="J25" s="13">
        <f t="shared" ref="J25" si="4">AVERAGE(J2:J24)</f>
        <v>13.665217391304349</v>
      </c>
      <c r="K25" s="13">
        <f t="shared" ref="K25:W25" si="5">STDEV(J2:J24)</f>
        <v>15.840586785953358</v>
      </c>
      <c r="L25" s="13">
        <f t="shared" ref="L25" si="6">AVERAGE(L2:L24)</f>
        <v>13.704347826086959</v>
      </c>
      <c r="M25" s="13">
        <f t="shared" ref="M25:W25" si="7">STDEV(L2:L24)</f>
        <v>15.846435740938704</v>
      </c>
      <c r="N25" s="13">
        <f t="shared" ref="N25" si="8">AVERAGE(N2:N24)</f>
        <v>4.3478260869565218E-3</v>
      </c>
      <c r="O25" s="13">
        <f t="shared" ref="O25:W25" si="9">STDEV(N2:N24)</f>
        <v>2.0851441405707476E-2</v>
      </c>
      <c r="P25" s="13">
        <f t="shared" ref="P25" si="10">AVERAGE(P2:P24)</f>
        <v>3.9130434782608692E-2</v>
      </c>
      <c r="Q25" s="13">
        <f t="shared" ref="Q25:W25" si="11">STDEV(P2:P24)</f>
        <v>0.10761518325953913</v>
      </c>
      <c r="R25" s="13">
        <f t="shared" ref="R25" si="12">AVERAGE(R2:R24)</f>
        <v>3.9130434782608692E-2</v>
      </c>
      <c r="S25" s="13">
        <f t="shared" ref="S25:W25" si="13">STDEV(R2:R24)</f>
        <v>0.10761518325953913</v>
      </c>
      <c r="T25" s="13">
        <f t="shared" ref="T25" si="14">AVERAGE(T2:T24)</f>
        <v>13.756521739130434</v>
      </c>
      <c r="U25" s="13">
        <f t="shared" ref="U25:W25" si="15">STDEV(T2:T24)</f>
        <v>15.927358569083019</v>
      </c>
      <c r="V25" s="13">
        <f t="shared" ref="V25" si="16">AVERAGE(V2:V24)</f>
        <v>13.795652173913046</v>
      </c>
      <c r="W25" s="13">
        <f t="shared" ref="W25" si="17">STDEV(V2:V24)</f>
        <v>15.934738445549183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2017-07-22T17:24:06Z</dcterms:created>
  <dcterms:modified xsi:type="dcterms:W3CDTF">2017-07-22T17:24:07Z</dcterms:modified>
</cp:coreProperties>
</file>