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21075" windowHeight="14625"/>
  </bookViews>
  <sheets>
    <sheet name="Key" sheetId="1" r:id="rId1"/>
    <sheet name="Data" sheetId="2" r:id="rId2"/>
  </sheets>
  <calcPr calcId="125725"/>
</workbook>
</file>

<file path=xl/calcChain.xml><?xml version="1.0" encoding="utf-8"?>
<calcChain xmlns="http://schemas.openxmlformats.org/spreadsheetml/2006/main">
  <c r="H25" i="2"/>
  <c r="G25"/>
  <c r="F25"/>
  <c r="E25"/>
  <c r="D25"/>
  <c r="C25"/>
  <c r="B25"/>
</calcChain>
</file>

<file path=xl/sharedStrings.xml><?xml version="1.0" encoding="utf-8"?>
<sst xmlns="http://schemas.openxmlformats.org/spreadsheetml/2006/main" count="94" uniqueCount="72">
  <si>
    <t>Revision: Sat Jul 22 13:22:27 2017</t>
  </si>
  <si>
    <t>Key</t>
  </si>
  <si>
    <t>Description</t>
  </si>
  <si>
    <t>Species</t>
  </si>
  <si>
    <t>Name of coral species</t>
  </si>
  <si>
    <t>NC</t>
  </si>
  <si>
    <t>Total number of corals</t>
  </si>
  <si>
    <t>D</t>
  </si>
  <si>
    <t>Diameter (cm)</t>
  </si>
  <si>
    <t>W</t>
  </si>
  <si>
    <t>Width (cm)</t>
  </si>
  <si>
    <t>H</t>
  </si>
  <si>
    <t>Height (cm)</t>
  </si>
  <si>
    <t>avg</t>
  </si>
  <si>
    <t>(Average)</t>
  </si>
  <si>
    <t>std</t>
  </si>
  <si>
    <t>(Standard Deviation)</t>
  </si>
  <si>
    <t>NOTE:</t>
  </si>
  <si>
    <t>* Filtering restrictions: corals with diameters less than 4 cm ignored</t>
  </si>
  <si>
    <t>* Extra coral measurement (Width) only recorded starting with V4 protocol</t>
  </si>
  <si>
    <t>Abbr</t>
  </si>
  <si>
    <t>ACER</t>
  </si>
  <si>
    <t>Acropora cervicornis</t>
  </si>
  <si>
    <t>AFRA</t>
  </si>
  <si>
    <t>Agaricia fragilis</t>
  </si>
  <si>
    <t>APAL</t>
  </si>
  <si>
    <t>Acropora palmata</t>
  </si>
  <si>
    <t>APRO</t>
  </si>
  <si>
    <t>Acropora prolifera</t>
  </si>
  <si>
    <t>CNAT</t>
  </si>
  <si>
    <t>Colpophyllia natans</t>
  </si>
  <si>
    <t>DLAB</t>
  </si>
  <si>
    <t>Diploria labyrinthiformis</t>
  </si>
  <si>
    <t>MCOM</t>
  </si>
  <si>
    <t>Millepora complanata</t>
  </si>
  <si>
    <t>MILL</t>
  </si>
  <si>
    <t>Millepora sp.</t>
  </si>
  <si>
    <r>
      <t xml:space="preserve">Millepora </t>
    </r>
    <r>
      <rPr>
        <sz val="10"/>
        <color indexed="8"/>
        <rFont val="Arial"/>
        <family val="2"/>
      </rPr>
      <t>sp.</t>
    </r>
  </si>
  <si>
    <t>OANN</t>
  </si>
  <si>
    <t>Orbicella annularis</t>
  </si>
  <si>
    <t>OFAV</t>
  </si>
  <si>
    <t>Orbicella faveolata</t>
  </si>
  <si>
    <t>OFRA</t>
  </si>
  <si>
    <t>Orbicella franksi</t>
  </si>
  <si>
    <t>PAST</t>
  </si>
  <si>
    <t>Porites astreoides</t>
  </si>
  <si>
    <t>PCLI</t>
  </si>
  <si>
    <t>Pseudodiploria clivosa</t>
  </si>
  <si>
    <t>PDIV</t>
  </si>
  <si>
    <t>Porites divaricata</t>
  </si>
  <si>
    <t>PFUR</t>
  </si>
  <si>
    <t>Porites furcata</t>
  </si>
  <si>
    <t>PPOR</t>
  </si>
  <si>
    <t>Porites porites</t>
  </si>
  <si>
    <t>PSTR</t>
  </si>
  <si>
    <t>Pseudodiploria strigosa</t>
  </si>
  <si>
    <t>SBOU</t>
  </si>
  <si>
    <t>Solenastrea bournoni</t>
  </si>
  <si>
    <t>SSID</t>
  </si>
  <si>
    <t>Siderastrea siderea</t>
  </si>
  <si>
    <t>UAGA</t>
  </si>
  <si>
    <t>Undaria agaricites</t>
  </si>
  <si>
    <t>Davg</t>
  </si>
  <si>
    <t>Dstd</t>
  </si>
  <si>
    <t>Wavg</t>
  </si>
  <si>
    <t>Wstd</t>
  </si>
  <si>
    <t>Havg</t>
  </si>
  <si>
    <t>Hstd</t>
  </si>
  <si>
    <t>Millepora striata</t>
  </si>
  <si>
    <t>Montastraea cavernosa</t>
  </si>
  <si>
    <t>Stephanocoenia intersepta</t>
  </si>
  <si>
    <t>TOTAL:</t>
  </si>
</sst>
</file>

<file path=xl/styles.xml><?xml version="1.0" encoding="utf-8"?>
<styleSheet xmlns="http://schemas.openxmlformats.org/spreadsheetml/2006/main">
  <numFmts count="2">
    <numFmt numFmtId="164" formatCode="#0"/>
    <numFmt numFmtId="165" formatCode="#0.0"/>
  </numFmts>
  <fonts count="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49" fontId="2" fillId="2" borderId="0" xfId="0" applyNumberFormat="1" applyFont="1" applyFill="1" applyAlignment="1">
      <alignment horizontal="left"/>
    </xf>
    <xf numFmtId="49" fontId="4" fillId="3" borderId="1" xfId="0" applyNumberFormat="1" applyFont="1" applyFill="1" applyBorder="1" applyAlignment="1">
      <alignment horizontal="center"/>
    </xf>
    <xf numFmtId="49" fontId="4" fillId="3" borderId="2" xfId="0" applyNumberFormat="1" applyFont="1" applyFill="1" applyBorder="1" applyAlignment="1">
      <alignment horizontal="center"/>
    </xf>
    <xf numFmtId="49" fontId="3" fillId="0" borderId="0" xfId="0" applyNumberFormat="1" applyFont="1" applyFill="1" applyAlignment="1">
      <alignment horizontal="right"/>
    </xf>
    <xf numFmtId="49" fontId="4" fillId="0" borderId="0" xfId="0" applyNumberFormat="1" applyFont="1" applyFill="1" applyAlignment="1">
      <alignment horizontal="right"/>
    </xf>
    <xf numFmtId="49" fontId="3" fillId="0" borderId="0" xfId="0" applyNumberFormat="1" applyFont="1" applyFill="1" applyAlignment="1">
      <alignment horizontal="left"/>
    </xf>
    <xf numFmtId="49" fontId="5" fillId="0" borderId="0" xfId="0" applyNumberFormat="1" applyFont="1" applyFill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/>
    <xf numFmtId="165" fontId="1" fillId="0" borderId="0" xfId="0" applyNumberFormat="1" applyFont="1"/>
    <xf numFmtId="0" fontId="6" fillId="0" borderId="0" xfId="0" applyFont="1"/>
    <xf numFmtId="49" fontId="4" fillId="0" borderId="3" xfId="0" applyNumberFormat="1" applyFont="1" applyFill="1" applyBorder="1" applyAlignment="1">
      <alignment horizontal="right"/>
    </xf>
    <xf numFmtId="164" fontId="6" fillId="0" borderId="3" xfId="0" applyNumberFormat="1" applyFont="1" applyBorder="1"/>
    <xf numFmtId="165" fontId="6" fillId="0" borderId="3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6"/>
  <sheetViews>
    <sheetView tabSelected="1" workbookViewId="0">
      <selection sqref="A1:B1"/>
    </sheetView>
  </sheetViews>
  <sheetFormatPr defaultRowHeight="12.75"/>
  <cols>
    <col min="1" max="1" width="8.140625" style="1" bestFit="1" customWidth="1"/>
    <col min="2" max="2" width="63.85546875" style="1" bestFit="1" customWidth="1"/>
    <col min="3" max="16384" width="9.140625" style="1"/>
  </cols>
  <sheetData>
    <row r="1" spans="1:2">
      <c r="A1" s="2" t="s">
        <v>0</v>
      </c>
      <c r="B1" s="2"/>
    </row>
    <row r="2" spans="1:2">
      <c r="A2" s="4" t="s">
        <v>1</v>
      </c>
      <c r="B2" s="3" t="s">
        <v>2</v>
      </c>
    </row>
    <row r="3" spans="1:2">
      <c r="A3" s="6" t="s">
        <v>3</v>
      </c>
      <c r="B3" s="7" t="s">
        <v>4</v>
      </c>
    </row>
    <row r="4" spans="1:2">
      <c r="A4" s="6" t="s">
        <v>5</v>
      </c>
      <c r="B4" s="7" t="s">
        <v>6</v>
      </c>
    </row>
    <row r="5" spans="1:2">
      <c r="A5" s="6" t="s">
        <v>7</v>
      </c>
      <c r="B5" s="7" t="s">
        <v>8</v>
      </c>
    </row>
    <row r="6" spans="1:2">
      <c r="A6" s="6" t="s">
        <v>9</v>
      </c>
      <c r="B6" s="7" t="s">
        <v>10</v>
      </c>
    </row>
    <row r="7" spans="1:2">
      <c r="A7" s="6" t="s">
        <v>11</v>
      </c>
      <c r="B7" s="7" t="s">
        <v>12</v>
      </c>
    </row>
    <row r="8" spans="1:2">
      <c r="A8" s="6" t="s">
        <v>13</v>
      </c>
      <c r="B8" s="7" t="s">
        <v>14</v>
      </c>
    </row>
    <row r="9" spans="1:2">
      <c r="A9" s="6" t="s">
        <v>15</v>
      </c>
      <c r="B9" s="7" t="s">
        <v>16</v>
      </c>
    </row>
    <row r="12" spans="1:2">
      <c r="A12" s="6" t="s">
        <v>17</v>
      </c>
      <c r="B12" s="7" t="s">
        <v>18</v>
      </c>
    </row>
    <row r="13" spans="1:2">
      <c r="B13" s="7" t="s">
        <v>19</v>
      </c>
    </row>
    <row r="16" spans="1:2">
      <c r="A16" s="4" t="s">
        <v>20</v>
      </c>
      <c r="B16" s="3" t="s">
        <v>3</v>
      </c>
    </row>
    <row r="17" spans="1:2">
      <c r="A17" s="5" t="s">
        <v>21</v>
      </c>
      <c r="B17" s="8" t="s">
        <v>22</v>
      </c>
    </row>
    <row r="18" spans="1:2">
      <c r="A18" s="5" t="s">
        <v>23</v>
      </c>
      <c r="B18" s="8" t="s">
        <v>24</v>
      </c>
    </row>
    <row r="19" spans="1:2">
      <c r="A19" s="5" t="s">
        <v>25</v>
      </c>
      <c r="B19" s="8" t="s">
        <v>26</v>
      </c>
    </row>
    <row r="20" spans="1:2">
      <c r="A20" s="5" t="s">
        <v>27</v>
      </c>
      <c r="B20" s="8" t="s">
        <v>28</v>
      </c>
    </row>
    <row r="21" spans="1:2">
      <c r="A21" s="5" t="s">
        <v>29</v>
      </c>
      <c r="B21" s="8" t="s">
        <v>30</v>
      </c>
    </row>
    <row r="22" spans="1:2">
      <c r="A22" s="5" t="s">
        <v>31</v>
      </c>
      <c r="B22" s="8" t="s">
        <v>32</v>
      </c>
    </row>
    <row r="23" spans="1:2">
      <c r="A23" s="5" t="s">
        <v>33</v>
      </c>
      <c r="B23" s="8" t="s">
        <v>34</v>
      </c>
    </row>
    <row r="24" spans="1:2">
      <c r="A24" s="5" t="s">
        <v>35</v>
      </c>
      <c r="B24" s="8" t="s">
        <v>37</v>
      </c>
    </row>
    <row r="25" spans="1:2">
      <c r="A25" s="5" t="s">
        <v>38</v>
      </c>
      <c r="B25" s="8" t="s">
        <v>39</v>
      </c>
    </row>
    <row r="26" spans="1:2">
      <c r="A26" s="5" t="s">
        <v>40</v>
      </c>
      <c r="B26" s="8" t="s">
        <v>41</v>
      </c>
    </row>
    <row r="27" spans="1:2">
      <c r="A27" s="5" t="s">
        <v>42</v>
      </c>
      <c r="B27" s="8" t="s">
        <v>43</v>
      </c>
    </row>
    <row r="28" spans="1:2">
      <c r="A28" s="5" t="s">
        <v>44</v>
      </c>
      <c r="B28" s="8" t="s">
        <v>45</v>
      </c>
    </row>
    <row r="29" spans="1:2">
      <c r="A29" s="5" t="s">
        <v>46</v>
      </c>
      <c r="B29" s="8" t="s">
        <v>47</v>
      </c>
    </row>
    <row r="30" spans="1:2">
      <c r="A30" s="5" t="s">
        <v>48</v>
      </c>
      <c r="B30" s="8" t="s">
        <v>49</v>
      </c>
    </row>
    <row r="31" spans="1:2">
      <c r="A31" s="5" t="s">
        <v>50</v>
      </c>
      <c r="B31" s="8" t="s">
        <v>51</v>
      </c>
    </row>
    <row r="32" spans="1:2">
      <c r="A32" s="5" t="s">
        <v>52</v>
      </c>
      <c r="B32" s="8" t="s">
        <v>53</v>
      </c>
    </row>
    <row r="33" spans="1:2">
      <c r="A33" s="5" t="s">
        <v>54</v>
      </c>
      <c r="B33" s="8" t="s">
        <v>55</v>
      </c>
    </row>
    <row r="34" spans="1:2">
      <c r="A34" s="5" t="s">
        <v>56</v>
      </c>
      <c r="B34" s="8" t="s">
        <v>57</v>
      </c>
    </row>
    <row r="35" spans="1:2">
      <c r="A35" s="5" t="s">
        <v>58</v>
      </c>
      <c r="B35" s="8" t="s">
        <v>59</v>
      </c>
    </row>
    <row r="36" spans="1:2">
      <c r="A36" s="5" t="s">
        <v>60</v>
      </c>
      <c r="B36" s="8" t="s">
        <v>61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/>
  <cols>
    <col min="1" max="1" width="23.42578125" style="9" bestFit="1" customWidth="1"/>
    <col min="2" max="2" width="4" style="10" bestFit="1" customWidth="1"/>
    <col min="3" max="8" width="10.7109375" style="11" customWidth="1"/>
    <col min="9" max="16384" width="9.140625" style="1"/>
  </cols>
  <sheetData>
    <row r="1" spans="1:8">
      <c r="A1" s="4" t="s">
        <v>3</v>
      </c>
      <c r="B1" s="4" t="s">
        <v>5</v>
      </c>
      <c r="C1" s="4" t="s">
        <v>62</v>
      </c>
      <c r="D1" s="4" t="s">
        <v>63</v>
      </c>
      <c r="E1" s="4" t="s">
        <v>64</v>
      </c>
      <c r="F1" s="4" t="s">
        <v>65</v>
      </c>
      <c r="G1" s="4" t="s">
        <v>66</v>
      </c>
      <c r="H1" s="3" t="s">
        <v>67</v>
      </c>
    </row>
    <row r="2" spans="1:8">
      <c r="A2" s="9" t="s">
        <v>22</v>
      </c>
      <c r="B2" s="10">
        <v>9</v>
      </c>
      <c r="C2" s="11">
        <v>73.099999999999994</v>
      </c>
      <c r="D2" s="11">
        <v>153.4</v>
      </c>
      <c r="E2" s="11">
        <v>46.4</v>
      </c>
      <c r="F2" s="11">
        <v>102.8</v>
      </c>
      <c r="G2" s="11">
        <v>17.899999999999999</v>
      </c>
      <c r="H2" s="11">
        <v>20.8</v>
      </c>
    </row>
    <row r="3" spans="1:8">
      <c r="A3" s="9" t="s">
        <v>26</v>
      </c>
      <c r="B3" s="10">
        <v>11</v>
      </c>
      <c r="C3" s="11">
        <v>119.9</v>
      </c>
      <c r="D3" s="11">
        <v>216.5</v>
      </c>
      <c r="E3" s="11">
        <v>86.2</v>
      </c>
      <c r="F3" s="11">
        <v>153.5</v>
      </c>
      <c r="G3" s="11">
        <v>43.9</v>
      </c>
      <c r="H3" s="11">
        <v>80.3</v>
      </c>
    </row>
    <row r="4" spans="1:8">
      <c r="A4" s="9" t="s">
        <v>28</v>
      </c>
      <c r="B4" s="10">
        <v>16</v>
      </c>
      <c r="C4" s="11">
        <v>176.2</v>
      </c>
      <c r="D4" s="11">
        <v>194.6</v>
      </c>
      <c r="E4" s="11">
        <v>83.8</v>
      </c>
      <c r="F4" s="11">
        <v>75.7</v>
      </c>
      <c r="G4" s="11">
        <v>28.1</v>
      </c>
      <c r="H4" s="11">
        <v>16.899999999999999</v>
      </c>
    </row>
    <row r="5" spans="1:8">
      <c r="A5" s="9" t="s">
        <v>24</v>
      </c>
      <c r="B5" s="10">
        <v>1</v>
      </c>
      <c r="C5" s="11">
        <v>11</v>
      </c>
      <c r="E5" s="11">
        <v>9</v>
      </c>
      <c r="G5" s="11">
        <v>3</v>
      </c>
    </row>
    <row r="6" spans="1:8">
      <c r="A6" s="9" t="s">
        <v>30</v>
      </c>
      <c r="B6" s="10">
        <v>5</v>
      </c>
      <c r="C6" s="11">
        <v>34</v>
      </c>
      <c r="D6" s="11">
        <v>28.6</v>
      </c>
      <c r="E6" s="11">
        <v>31.4</v>
      </c>
      <c r="F6" s="11">
        <v>26.9</v>
      </c>
      <c r="G6" s="11">
        <v>17.399999999999999</v>
      </c>
      <c r="H6" s="11">
        <v>18.5</v>
      </c>
    </row>
    <row r="7" spans="1:8">
      <c r="A7" s="9" t="s">
        <v>32</v>
      </c>
      <c r="B7" s="10">
        <v>13</v>
      </c>
      <c r="C7" s="11">
        <v>16.600000000000001</v>
      </c>
      <c r="D7" s="11">
        <v>8.1999999999999993</v>
      </c>
      <c r="E7" s="11">
        <v>14.5</v>
      </c>
      <c r="F7" s="11">
        <v>7.7</v>
      </c>
      <c r="G7" s="11">
        <v>12.2</v>
      </c>
      <c r="H7" s="11">
        <v>7.2</v>
      </c>
    </row>
    <row r="8" spans="1:8">
      <c r="A8" s="9" t="s">
        <v>34</v>
      </c>
      <c r="B8" s="10">
        <v>6</v>
      </c>
      <c r="C8" s="11">
        <v>41.8</v>
      </c>
      <c r="D8" s="11">
        <v>29.6</v>
      </c>
      <c r="E8" s="11">
        <v>21</v>
      </c>
      <c r="F8" s="11">
        <v>8.6</v>
      </c>
      <c r="G8" s="11">
        <v>19</v>
      </c>
      <c r="H8" s="11">
        <v>8.9</v>
      </c>
    </row>
    <row r="9" spans="1:8">
      <c r="A9" s="9" t="s">
        <v>36</v>
      </c>
      <c r="B9" s="10">
        <v>1</v>
      </c>
      <c r="C9" s="11">
        <v>45</v>
      </c>
      <c r="E9" s="11">
        <v>30</v>
      </c>
      <c r="G9" s="11">
        <v>20</v>
      </c>
    </row>
    <row r="10" spans="1:8">
      <c r="A10" s="9" t="s">
        <v>68</v>
      </c>
      <c r="B10" s="10">
        <v>1</v>
      </c>
      <c r="C10" s="11">
        <v>35</v>
      </c>
      <c r="E10" s="11">
        <v>30</v>
      </c>
      <c r="G10" s="11">
        <v>30</v>
      </c>
    </row>
    <row r="11" spans="1:8">
      <c r="A11" s="9" t="s">
        <v>69</v>
      </c>
      <c r="B11" s="10">
        <v>1</v>
      </c>
      <c r="C11" s="11">
        <v>25</v>
      </c>
      <c r="E11" s="11">
        <v>17</v>
      </c>
      <c r="G11" s="11">
        <v>12</v>
      </c>
    </row>
    <row r="12" spans="1:8">
      <c r="A12" s="9" t="s">
        <v>39</v>
      </c>
      <c r="B12" s="10">
        <v>20</v>
      </c>
      <c r="C12" s="11">
        <v>50.8</v>
      </c>
      <c r="D12" s="11">
        <v>34.9</v>
      </c>
      <c r="E12" s="11">
        <v>39.4</v>
      </c>
      <c r="F12" s="11">
        <v>27.9</v>
      </c>
      <c r="G12" s="11">
        <v>37.700000000000003</v>
      </c>
      <c r="H12" s="11">
        <v>26.5</v>
      </c>
    </row>
    <row r="13" spans="1:8">
      <c r="A13" s="9" t="s">
        <v>41</v>
      </c>
      <c r="B13" s="10">
        <v>35</v>
      </c>
      <c r="C13" s="11">
        <v>44.6</v>
      </c>
      <c r="D13" s="11">
        <v>28.3</v>
      </c>
      <c r="E13" s="11">
        <v>33.5</v>
      </c>
      <c r="F13" s="11">
        <v>25.5</v>
      </c>
      <c r="G13" s="11">
        <v>24.5</v>
      </c>
      <c r="H13" s="11">
        <v>36.6</v>
      </c>
    </row>
    <row r="14" spans="1:8">
      <c r="A14" s="9" t="s">
        <v>43</v>
      </c>
      <c r="B14" s="10">
        <v>33</v>
      </c>
      <c r="C14" s="11">
        <v>36.6</v>
      </c>
      <c r="D14" s="11">
        <v>28.2</v>
      </c>
      <c r="E14" s="11">
        <v>26.5</v>
      </c>
      <c r="F14" s="11">
        <v>16.899999999999999</v>
      </c>
      <c r="G14" s="11">
        <v>23.2</v>
      </c>
      <c r="H14" s="11">
        <v>18.899999999999999</v>
      </c>
    </row>
    <row r="15" spans="1:8">
      <c r="A15" s="9" t="s">
        <v>45</v>
      </c>
      <c r="B15" s="10">
        <v>140</v>
      </c>
      <c r="C15" s="11">
        <v>15.6</v>
      </c>
      <c r="D15" s="11">
        <v>10.4</v>
      </c>
      <c r="E15" s="11">
        <v>12.1</v>
      </c>
      <c r="F15" s="11">
        <v>7.5</v>
      </c>
      <c r="G15" s="11">
        <v>7.7</v>
      </c>
      <c r="H15" s="11">
        <v>7</v>
      </c>
    </row>
    <row r="16" spans="1:8">
      <c r="A16" s="9" t="s">
        <v>49</v>
      </c>
      <c r="B16" s="10">
        <v>18</v>
      </c>
      <c r="C16" s="11">
        <v>19.2</v>
      </c>
      <c r="D16" s="11">
        <v>28.9</v>
      </c>
      <c r="E16" s="11">
        <v>11.8</v>
      </c>
      <c r="F16" s="11">
        <v>13</v>
      </c>
      <c r="G16" s="11">
        <v>8.6</v>
      </c>
      <c r="H16" s="11">
        <v>4.9000000000000004</v>
      </c>
    </row>
    <row r="17" spans="1:8">
      <c r="A17" s="9" t="s">
        <v>51</v>
      </c>
      <c r="B17" s="10">
        <v>7</v>
      </c>
      <c r="C17" s="11">
        <v>14.7</v>
      </c>
      <c r="D17" s="11">
        <v>8.6</v>
      </c>
      <c r="E17" s="11">
        <v>8.4</v>
      </c>
      <c r="F17" s="11">
        <v>4.5999999999999996</v>
      </c>
      <c r="G17" s="11">
        <v>11.6</v>
      </c>
      <c r="H17" s="11">
        <v>6.3</v>
      </c>
    </row>
    <row r="18" spans="1:8">
      <c r="A18" s="9" t="s">
        <v>53</v>
      </c>
      <c r="B18" s="10">
        <v>15</v>
      </c>
      <c r="C18" s="11">
        <v>65.099999999999994</v>
      </c>
      <c r="D18" s="11">
        <v>99.6</v>
      </c>
      <c r="E18" s="11">
        <v>50.3</v>
      </c>
      <c r="F18" s="11">
        <v>79</v>
      </c>
      <c r="G18" s="11">
        <v>25.5</v>
      </c>
      <c r="H18" s="11">
        <v>29.6</v>
      </c>
    </row>
    <row r="19" spans="1:8">
      <c r="A19" s="9" t="s">
        <v>47</v>
      </c>
      <c r="B19" s="10">
        <v>3</v>
      </c>
      <c r="C19" s="11">
        <v>17</v>
      </c>
      <c r="D19" s="11">
        <v>2</v>
      </c>
      <c r="E19" s="11">
        <v>13</v>
      </c>
      <c r="F19" s="11">
        <v>2.6</v>
      </c>
      <c r="G19" s="11">
        <v>2.2999999999999998</v>
      </c>
      <c r="H19" s="11">
        <v>0.6</v>
      </c>
    </row>
    <row r="20" spans="1:8">
      <c r="A20" s="9" t="s">
        <v>55</v>
      </c>
      <c r="B20" s="10">
        <v>20</v>
      </c>
      <c r="C20" s="11">
        <v>18.399999999999999</v>
      </c>
      <c r="D20" s="11">
        <v>11.7</v>
      </c>
      <c r="E20" s="11">
        <v>16</v>
      </c>
      <c r="F20" s="11">
        <v>10.5</v>
      </c>
      <c r="G20" s="11">
        <v>11.6</v>
      </c>
      <c r="H20" s="11">
        <v>7</v>
      </c>
    </row>
    <row r="21" spans="1:8">
      <c r="A21" s="9" t="s">
        <v>59</v>
      </c>
      <c r="B21" s="10">
        <v>12</v>
      </c>
      <c r="C21" s="11">
        <v>27.5</v>
      </c>
      <c r="D21" s="11">
        <v>33.6</v>
      </c>
      <c r="E21" s="11">
        <v>21.6</v>
      </c>
      <c r="F21" s="11">
        <v>24.2</v>
      </c>
      <c r="G21" s="11">
        <v>10.4</v>
      </c>
      <c r="H21" s="11">
        <v>11.3</v>
      </c>
    </row>
    <row r="22" spans="1:8">
      <c r="A22" s="9" t="s">
        <v>57</v>
      </c>
      <c r="B22" s="10">
        <v>2</v>
      </c>
      <c r="C22" s="11">
        <v>4</v>
      </c>
      <c r="D22" s="11">
        <v>0</v>
      </c>
      <c r="E22" s="11">
        <v>3.5</v>
      </c>
      <c r="F22" s="11">
        <v>0.7</v>
      </c>
      <c r="G22" s="11">
        <v>1</v>
      </c>
      <c r="H22" s="11">
        <v>0</v>
      </c>
    </row>
    <row r="23" spans="1:8">
      <c r="A23" s="9" t="s">
        <v>70</v>
      </c>
      <c r="B23" s="10">
        <v>1</v>
      </c>
      <c r="C23" s="11">
        <v>22</v>
      </c>
      <c r="E23" s="11">
        <v>17</v>
      </c>
      <c r="G23" s="11">
        <v>30</v>
      </c>
    </row>
    <row r="24" spans="1:8" ht="13.5" thickBot="1">
      <c r="A24" s="9" t="s">
        <v>61</v>
      </c>
      <c r="B24" s="10">
        <v>40</v>
      </c>
      <c r="C24" s="11">
        <v>11.1</v>
      </c>
      <c r="D24" s="11">
        <v>10.5</v>
      </c>
      <c r="E24" s="11">
        <v>8</v>
      </c>
      <c r="F24" s="11">
        <v>6.5</v>
      </c>
      <c r="G24" s="11">
        <v>3.4</v>
      </c>
      <c r="H24" s="11">
        <v>4.5999999999999996</v>
      </c>
    </row>
    <row r="25" spans="1:8" s="12" customFormat="1">
      <c r="A25" s="13" t="s">
        <v>71</v>
      </c>
      <c r="B25" s="14">
        <f>SUM(B2:B24)</f>
        <v>410</v>
      </c>
      <c r="C25" s="15">
        <f>AVERAGE(C2:C24)</f>
        <v>40.182608695652178</v>
      </c>
      <c r="D25" s="15">
        <f>STDEV(C2:C24)</f>
        <v>39.188688676174174</v>
      </c>
      <c r="E25" s="15">
        <f t="shared" ref="E25" si="0">AVERAGE(E2:E24)</f>
        <v>27.408695652173911</v>
      </c>
      <c r="F25" s="15">
        <f t="shared" ref="F25:H25" si="1">STDEV(E2:E24)</f>
        <v>22.006794674775055</v>
      </c>
      <c r="G25" s="15">
        <f t="shared" ref="G25" si="2">AVERAGE(G2:G24)</f>
        <v>17.434782608695652</v>
      </c>
      <c r="H25" s="15">
        <f t="shared" ref="H25" si="3">STDEV(G2:G24)</f>
        <v>11.579551282547104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Marks</dc:creator>
  <cp:lastModifiedBy>Ken Marks</cp:lastModifiedBy>
  <dcterms:created xsi:type="dcterms:W3CDTF">2017-07-22T17:24:33Z</dcterms:created>
  <dcterms:modified xsi:type="dcterms:W3CDTF">2017-07-22T17:24:33Z</dcterms:modified>
</cp:coreProperties>
</file>