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NCE\Desktop\"/>
    </mc:Choice>
  </mc:AlternateContent>
  <workbookProtection workbookAlgorithmName="SHA-512" workbookHashValue="ZCLJVrdBMiplEmLtknP41AH9dZjUEk8Yez65Q/3rVAF5+Uqt45c5NKEfnwkZYMJjs+XgQ2qo/NNUgoqCap8Naw==" workbookSaltValue="/liVm0sE4yqTSBKbDT5aiA==" workbookSpinCount="100000" lockStructure="1"/>
  <bookViews>
    <workbookView xWindow="360" yWindow="90" windowWidth="14355" windowHeight="4680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52511"/>
</workbook>
</file>

<file path=xl/calcChain.xml><?xml version="1.0" encoding="utf-8"?>
<calcChain xmlns="http://schemas.openxmlformats.org/spreadsheetml/2006/main">
  <c r="D10" i="3" l="1"/>
  <c r="D12" i="3" s="1"/>
  <c r="D13" i="2"/>
  <c r="D18" i="1" l="1"/>
  <c r="D7" i="5" l="1"/>
  <c r="D6" i="5"/>
</calcChain>
</file>

<file path=xl/sharedStrings.xml><?xml version="1.0" encoding="utf-8"?>
<sst xmlns="http://schemas.openxmlformats.org/spreadsheetml/2006/main" count="47" uniqueCount="39">
  <si>
    <t>الخطوة الاولى:</t>
  </si>
  <si>
    <t xml:space="preserve">في هذه الخطوة ستحسب كافة تكاليفك التجارية لمدة سنة كاملة </t>
  </si>
  <si>
    <t>كم تكلفة ايجار المكتب او تكلفة غرفة المكتب سنويا ؟</t>
  </si>
  <si>
    <t>كم تكلفة المواصلات او السفر التي تتحملها سنويا؟</t>
  </si>
  <si>
    <t>كم تدفع سنويا لاقتناء Software ؟</t>
  </si>
  <si>
    <t>كم تدفع سنويا للاتصالات (تلفون ,شبكة النت ,الجوال) ؟</t>
  </si>
  <si>
    <t>كم تدفع سنويا لتملك بعض الاجهزة التكنولوجية,او الاصول الثابتة (كمبيوتر , موبايل, مكتب او كرسي مكتب...)</t>
  </si>
  <si>
    <t>كم تدفع سنويا رسوم قانونية ؟</t>
  </si>
  <si>
    <t>كم تدفع رسوم محاسبية سنويا؟</t>
  </si>
  <si>
    <t>كم تدفع لوازم مكتبية سنويا ( تنظيف, ضيافة ,قرطاسية, مجلات وكتب او اسطوانات..)</t>
  </si>
  <si>
    <t>كم تدفع مصاريف دعاية وتسويق سنويا ؟</t>
  </si>
  <si>
    <t>الخطوة الثانية:</t>
  </si>
  <si>
    <t>مجموع التكاليف العمل التجارية سنويا</t>
  </si>
  <si>
    <t>احسب تكاليف العمل التجارية</t>
  </si>
  <si>
    <t>كم ايجار بيتك السنوي او قسط شراءه ان وجد؟</t>
  </si>
  <si>
    <t>توقعك السنوي لمصاريفك اليومية العادية (طعام ,طشات, تسلية....)؟</t>
  </si>
  <si>
    <t>كم تنوي ان تستقتطع لحساب تقاعدك الخاص سنويا؟</t>
  </si>
  <si>
    <t>كم هي مصاريفك العرضية سنويا ( اجازات ,هدايا ,مناسبات ...)؟</t>
  </si>
  <si>
    <t>احسب مصاريفك الشخصية</t>
  </si>
  <si>
    <t xml:space="preserve">في هذه الخطوة ستحسب كافة مصاريفك الشخصية لمدة سنة كاملة </t>
  </si>
  <si>
    <t>مصاريف اخرى...</t>
  </si>
  <si>
    <t>مجموع مصاريفك الشخصية سنويا</t>
  </si>
  <si>
    <t>الخطوة الثالثة:</t>
  </si>
  <si>
    <t>كم متوسط عدد ايام عملك اسبوعيا؟</t>
  </si>
  <si>
    <t>عدد ايام الاجازة المرضية التي تحتاجها سنويا؟</t>
  </si>
  <si>
    <t>متوسط عدد ساعات العمل سنويا</t>
  </si>
  <si>
    <t>الخطوة الرابعة:</t>
  </si>
  <si>
    <t>ربحك سنوي أو توفيرك سنويا</t>
  </si>
  <si>
    <t>كم تريد ان تربح سنويا أو توفر سنويا</t>
  </si>
  <si>
    <t xml:space="preserve">عدد الساعات التي يمكنك العمل فيها فعليا </t>
  </si>
  <si>
    <t>مصاريف اخرى، حدد ...........................................................</t>
  </si>
  <si>
    <t>إذن عدد الايام التي ستعمل بها سنويا</t>
  </si>
  <si>
    <t>سعر الساعة الذي تكون عنده الايرادات مساوية للمصروفات</t>
  </si>
  <si>
    <r>
      <t xml:space="preserve">متوسط عدد ساعات </t>
    </r>
    <r>
      <rPr>
        <b/>
        <sz val="11"/>
        <color rgb="FFFF0000"/>
        <rFont val="Calibri"/>
        <family val="2"/>
        <scheme val="minor"/>
      </rPr>
      <t>العمل</t>
    </r>
    <r>
      <rPr>
        <sz val="11"/>
        <color theme="1"/>
        <rFont val="Calibri"/>
        <family val="2"/>
        <scheme val="minor"/>
      </rPr>
      <t xml:space="preserve"> في اليوم الواحد</t>
    </r>
  </si>
  <si>
    <t>www.FOAcademy.com</t>
  </si>
  <si>
    <t>برنامج حساب سعر ساعة العمل</t>
  </si>
  <si>
    <t>متوسط سعر ساعتك</t>
  </si>
  <si>
    <t>التالي</t>
  </si>
  <si>
    <t>عدد ايام الإجازات التي تحتاجها سنويا؟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</si>
</sst>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ck">
        <color theme="9" tint="-0.249977111117893"/>
      </left>
      <right/>
      <top style="thick">
        <color theme="9" tint="-0.249977111117893"/>
      </top>
      <bottom style="thick">
        <color theme="9" tint="-0.249977111117893"/>
      </bottom>
      <diagonal/>
    </border>
    <border>
      <left/>
      <right/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9" tint="-0.249977111117893"/>
      </left>
      <right/>
      <top/>
      <bottom/>
      <diagonal/>
    </border>
    <border>
      <left/>
      <right style="thick">
        <color theme="9" tint="-0.249977111117893"/>
      </right>
      <top/>
      <bottom/>
      <diagonal/>
    </border>
    <border>
      <left style="thick">
        <color theme="9" tint="-0.249977111117893"/>
      </left>
      <right/>
      <top/>
      <bottom style="thick">
        <color theme="9" tint="-0.249977111117893"/>
      </bottom>
      <diagonal/>
    </border>
    <border>
      <left/>
      <right/>
      <top/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 style="thick">
        <color theme="9" tint="-0.249977111117893"/>
      </bottom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1" tint="0.499984740745262"/>
      </right>
      <top style="medium">
        <color theme="1" tint="0.499984740745262"/>
      </top>
      <bottom style="medium">
        <color theme="9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0" xfId="0" applyFill="1" applyBorder="1"/>
    <xf numFmtId="0" fontId="0" fillId="0" borderId="0" xfId="0" applyBorder="1" applyAlignment="1">
      <alignment horizontal="center"/>
    </xf>
    <xf numFmtId="0" fontId="3" fillId="0" borderId="0" xfId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0" fontId="0" fillId="2" borderId="6" xfId="0" applyFill="1" applyBorder="1"/>
    <xf numFmtId="0" fontId="1" fillId="2" borderId="7" xfId="0" applyFont="1" applyFill="1" applyBorder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6" fillId="2" borderId="4" xfId="0" applyFont="1" applyFill="1" applyBorder="1"/>
    <xf numFmtId="0" fontId="6" fillId="2" borderId="0" xfId="0" applyFont="1" applyFill="1" applyBorder="1"/>
    <xf numFmtId="0" fontId="0" fillId="2" borderId="1" xfId="0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2" fontId="4" fillId="2" borderId="3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2" fontId="4" fillId="2" borderId="8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7" fillId="4" borderId="11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197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2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3'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4'!A1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5'!A1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0</xdr:rowOff>
    </xdr:from>
    <xdr:to>
      <xdr:col>2</xdr:col>
      <xdr:colOff>3105150</xdr:colOff>
      <xdr:row>0</xdr:row>
      <xdr:rowOff>1009651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91" t="32795" r="10241" b="32787"/>
        <a:stretch/>
      </xdr:blipFill>
      <xdr:spPr>
        <a:xfrm>
          <a:off x="9986181450" y="0"/>
          <a:ext cx="3057525" cy="1009651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18</xdr:row>
      <xdr:rowOff>209550</xdr:rowOff>
    </xdr:from>
    <xdr:to>
      <xdr:col>3</xdr:col>
      <xdr:colOff>628650</xdr:colOff>
      <xdr:row>20</xdr:row>
      <xdr:rowOff>47625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9985257525" y="5457825"/>
          <a:ext cx="5219700" cy="33337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ar-SA" sz="1600" b="1">
              <a:solidFill>
                <a:schemeClr val="tx1"/>
              </a:solidFill>
            </a:rPr>
            <a:t>التالي</a:t>
          </a:r>
          <a:endParaRPr lang="en-GB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0</xdr:rowOff>
    </xdr:from>
    <xdr:to>
      <xdr:col>2</xdr:col>
      <xdr:colOff>3105150</xdr:colOff>
      <xdr:row>0</xdr:row>
      <xdr:rowOff>1009651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91" t="32795" r="10241" b="32787"/>
        <a:stretch/>
      </xdr:blipFill>
      <xdr:spPr>
        <a:xfrm>
          <a:off x="9986391000" y="0"/>
          <a:ext cx="3057525" cy="1009651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14</xdr:row>
      <xdr:rowOff>9525</xdr:rowOff>
    </xdr:from>
    <xdr:to>
      <xdr:col>3</xdr:col>
      <xdr:colOff>619125</xdr:colOff>
      <xdr:row>15</xdr:row>
      <xdr:rowOff>123825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9985267050" y="4010025"/>
          <a:ext cx="5219700" cy="33337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ar-SA" sz="1600" b="1">
              <a:solidFill>
                <a:schemeClr val="tx1"/>
              </a:solidFill>
            </a:rPr>
            <a:t>التالي</a:t>
          </a:r>
          <a:endParaRPr lang="en-GB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0</xdr:rowOff>
    </xdr:from>
    <xdr:to>
      <xdr:col>2</xdr:col>
      <xdr:colOff>3105150</xdr:colOff>
      <xdr:row>0</xdr:row>
      <xdr:rowOff>1009651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91" t="32795" r="10241" b="32787"/>
        <a:stretch/>
      </xdr:blipFill>
      <xdr:spPr>
        <a:xfrm>
          <a:off x="9986391000" y="0"/>
          <a:ext cx="3057525" cy="1009651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12</xdr:row>
      <xdr:rowOff>190500</xdr:rowOff>
    </xdr:from>
    <xdr:to>
      <xdr:col>3</xdr:col>
      <xdr:colOff>628650</xdr:colOff>
      <xdr:row>14</xdr:row>
      <xdr:rowOff>85725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9985257525" y="4000500"/>
          <a:ext cx="5219700" cy="33337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ar-SA" sz="1600" b="1">
              <a:solidFill>
                <a:schemeClr val="tx1"/>
              </a:solidFill>
            </a:rPr>
            <a:t>التالي</a:t>
          </a:r>
          <a:endParaRPr lang="en-GB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0</xdr:rowOff>
    </xdr:from>
    <xdr:to>
      <xdr:col>2</xdr:col>
      <xdr:colOff>3105150</xdr:colOff>
      <xdr:row>0</xdr:row>
      <xdr:rowOff>1009651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91" t="32795" r="10241" b="32787"/>
        <a:stretch/>
      </xdr:blipFill>
      <xdr:spPr>
        <a:xfrm>
          <a:off x="9986391000" y="0"/>
          <a:ext cx="3057525" cy="1009651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7</xdr:row>
      <xdr:rowOff>190500</xdr:rowOff>
    </xdr:from>
    <xdr:to>
      <xdr:col>3</xdr:col>
      <xdr:colOff>619125</xdr:colOff>
      <xdr:row>9</xdr:row>
      <xdr:rowOff>85725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9985267050" y="2657475"/>
          <a:ext cx="5219700" cy="33337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ar-SA" sz="1600" b="1">
              <a:solidFill>
                <a:schemeClr val="tx1"/>
              </a:solidFill>
            </a:rPr>
            <a:t>التالي</a:t>
          </a:r>
          <a:endParaRPr lang="en-GB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0</xdr:row>
      <xdr:rowOff>0</xdr:rowOff>
    </xdr:from>
    <xdr:to>
      <xdr:col>2</xdr:col>
      <xdr:colOff>3105150</xdr:colOff>
      <xdr:row>0</xdr:row>
      <xdr:rowOff>1009651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91" t="32795" r="10241" b="32787"/>
        <a:stretch/>
      </xdr:blipFill>
      <xdr:spPr>
        <a:xfrm>
          <a:off x="9986391000" y="0"/>
          <a:ext cx="3057525" cy="1009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oacademy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oacademy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oacademy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foacademy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foacadem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1"/>
  <sheetViews>
    <sheetView rightToLeft="1" topLeftCell="A4" zoomScaleNormal="100" workbookViewId="0">
      <selection activeCell="D17" sqref="D17"/>
    </sheetView>
  </sheetViews>
  <sheetFormatPr defaultRowHeight="15" x14ac:dyDescent="0.25"/>
  <cols>
    <col min="2" max="2" width="14.42578125" bestFit="1" customWidth="1"/>
    <col min="3" max="3" width="54.140625" bestFit="1" customWidth="1"/>
    <col min="4" max="4" width="9.5703125" style="4" bestFit="1" customWidth="1"/>
  </cols>
  <sheetData>
    <row r="1" spans="2:4" ht="84" customHeight="1" x14ac:dyDescent="0.25">
      <c r="B1" s="33" t="s">
        <v>34</v>
      </c>
      <c r="C1" s="33"/>
      <c r="D1" s="33"/>
    </row>
    <row r="2" spans="2:4" ht="21.75" customHeight="1" x14ac:dyDescent="0.25">
      <c r="B2" s="33"/>
      <c r="C2" s="33"/>
      <c r="D2" s="33"/>
    </row>
    <row r="3" spans="2:4" ht="15" customHeight="1" thickBot="1" x14ac:dyDescent="0.3">
      <c r="B3" s="6"/>
      <c r="C3" s="7"/>
      <c r="D3" s="6"/>
    </row>
    <row r="4" spans="2:4" ht="20.25" thickTop="1" thickBot="1" x14ac:dyDescent="0.35">
      <c r="B4" s="36" t="s">
        <v>35</v>
      </c>
      <c r="C4" s="37"/>
      <c r="D4" s="38"/>
    </row>
    <row r="5" spans="2:4" ht="16.5" thickTop="1" thickBot="1" x14ac:dyDescent="0.3">
      <c r="B5" s="8"/>
      <c r="C5" s="8"/>
      <c r="D5" s="9"/>
    </row>
    <row r="6" spans="2:4" ht="19.5" thickTop="1" x14ac:dyDescent="0.3">
      <c r="B6" s="22" t="s">
        <v>0</v>
      </c>
      <c r="C6" s="23" t="s">
        <v>13</v>
      </c>
      <c r="D6" s="21"/>
    </row>
    <row r="7" spans="2:4" ht="17.25" customHeight="1" x14ac:dyDescent="0.25">
      <c r="B7" s="34" t="s">
        <v>1</v>
      </c>
      <c r="C7" s="35"/>
      <c r="D7" s="10"/>
    </row>
    <row r="8" spans="2:4" ht="17.25" customHeight="1" x14ac:dyDescent="0.25">
      <c r="B8" s="11"/>
      <c r="C8" s="1" t="s">
        <v>2</v>
      </c>
      <c r="D8" s="10">
        <v>0</v>
      </c>
    </row>
    <row r="9" spans="2:4" ht="17.25" customHeight="1" x14ac:dyDescent="0.25">
      <c r="B9" s="11"/>
      <c r="C9" s="1" t="s">
        <v>3</v>
      </c>
      <c r="D9" s="10">
        <v>0</v>
      </c>
    </row>
    <row r="10" spans="2:4" ht="33.75" customHeight="1" x14ac:dyDescent="0.25">
      <c r="B10" s="11"/>
      <c r="C10" s="2" t="s">
        <v>6</v>
      </c>
      <c r="D10" s="10">
        <v>700</v>
      </c>
    </row>
    <row r="11" spans="2:4" ht="17.25" customHeight="1" x14ac:dyDescent="0.25">
      <c r="B11" s="11"/>
      <c r="C11" s="1" t="s">
        <v>4</v>
      </c>
      <c r="D11" s="10">
        <v>0</v>
      </c>
    </row>
    <row r="12" spans="2:4" ht="17.25" customHeight="1" x14ac:dyDescent="0.25">
      <c r="B12" s="11"/>
      <c r="C12" s="1" t="s">
        <v>5</v>
      </c>
      <c r="D12" s="10">
        <v>300</v>
      </c>
    </row>
    <row r="13" spans="2:4" ht="17.25" customHeight="1" x14ac:dyDescent="0.25">
      <c r="B13" s="11"/>
      <c r="C13" s="1" t="s">
        <v>7</v>
      </c>
      <c r="D13" s="10">
        <v>0</v>
      </c>
    </row>
    <row r="14" spans="2:4" ht="17.25" customHeight="1" x14ac:dyDescent="0.25">
      <c r="B14" s="11"/>
      <c r="C14" s="1" t="s">
        <v>8</v>
      </c>
      <c r="D14" s="10">
        <v>0</v>
      </c>
    </row>
    <row r="15" spans="2:4" ht="30" customHeight="1" x14ac:dyDescent="0.25">
      <c r="B15" s="11"/>
      <c r="C15" s="2" t="s">
        <v>9</v>
      </c>
      <c r="D15" s="10">
        <v>100</v>
      </c>
    </row>
    <row r="16" spans="2:4" ht="17.25" customHeight="1" x14ac:dyDescent="0.25">
      <c r="B16" s="11"/>
      <c r="C16" s="1" t="s">
        <v>10</v>
      </c>
      <c r="D16" s="10">
        <v>200</v>
      </c>
    </row>
    <row r="17" spans="2:4" ht="17.25" customHeight="1" x14ac:dyDescent="0.25">
      <c r="B17" s="11"/>
      <c r="C17" s="1" t="s">
        <v>30</v>
      </c>
      <c r="D17" s="10"/>
    </row>
    <row r="18" spans="2:4" ht="17.25" customHeight="1" thickBot="1" x14ac:dyDescent="0.3">
      <c r="B18" s="12"/>
      <c r="C18" s="13" t="s">
        <v>12</v>
      </c>
      <c r="D18" s="14">
        <f>SUM(D8:D17)</f>
        <v>1300</v>
      </c>
    </row>
    <row r="19" spans="2:4" ht="17.25" customHeight="1" thickTop="1" thickBot="1" x14ac:dyDescent="0.3"/>
    <row r="20" spans="2:4" ht="21.75" thickBot="1" x14ac:dyDescent="0.4">
      <c r="B20" s="31"/>
      <c r="C20" s="32" t="s">
        <v>37</v>
      </c>
      <c r="D20" s="6"/>
    </row>
    <row r="21" spans="2:4" ht="17.25" customHeight="1" x14ac:dyDescent="0.25">
      <c r="C21" s="30"/>
    </row>
    <row r="22" spans="2:4" ht="17.25" customHeight="1" x14ac:dyDescent="0.25"/>
    <row r="23" spans="2:4" ht="17.25" customHeight="1" x14ac:dyDescent="0.25"/>
    <row r="24" spans="2:4" ht="17.25" customHeight="1" x14ac:dyDescent="0.25"/>
    <row r="25" spans="2:4" ht="17.25" customHeight="1" x14ac:dyDescent="0.25"/>
    <row r="26" spans="2:4" ht="17.25" customHeight="1" x14ac:dyDescent="0.25"/>
    <row r="27" spans="2:4" ht="17.25" customHeight="1" x14ac:dyDescent="0.25"/>
    <row r="28" spans="2:4" ht="17.25" customHeight="1" x14ac:dyDescent="0.25"/>
    <row r="29" spans="2:4" ht="17.25" customHeight="1" x14ac:dyDescent="0.25"/>
    <row r="30" spans="2:4" ht="17.25" customHeight="1" x14ac:dyDescent="0.25"/>
    <row r="31" spans="2:4" ht="17.25" customHeight="1" x14ac:dyDescent="0.25"/>
    <row r="32" spans="2:4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  <row r="177" ht="17.25" customHeight="1" x14ac:dyDescent="0.25"/>
    <row r="178" ht="17.25" customHeight="1" x14ac:dyDescent="0.25"/>
    <row r="179" ht="17.25" customHeight="1" x14ac:dyDescent="0.25"/>
    <row r="180" ht="17.25" customHeight="1" x14ac:dyDescent="0.25"/>
    <row r="181" ht="17.25" customHeight="1" x14ac:dyDescent="0.25"/>
  </sheetData>
  <sheetProtection algorithmName="SHA-512" hashValue="cbngrI9qqd/6NPtkX5cNkVmDuYj2E1QyggdC4wjXJZril5LX1HCqqIt+4Lo9UJ3AUlcQObDV0MwaRYmveXeOuA==" saltValue="rC+AyQKIdsuA0thr1sdAOg==" spinCount="100000" sheet="1" objects="1" scenarios="1"/>
  <protectedRanges>
    <protectedRange sqref="D8:D17" name="Range1"/>
  </protectedRanges>
  <mergeCells count="3">
    <mergeCell ref="B1:D2"/>
    <mergeCell ref="B7:C7"/>
    <mergeCell ref="B4:D4"/>
  </mergeCells>
  <hyperlinks>
    <hyperlink ref="B1" r:id="rId1"/>
    <hyperlink ref="C20" location="'2'!A1" display="التالي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6"/>
  <sheetViews>
    <sheetView rightToLeft="1" zoomScaleNormal="100" workbookViewId="0">
      <selection activeCell="D12" sqref="D12"/>
    </sheetView>
  </sheetViews>
  <sheetFormatPr defaultRowHeight="15" x14ac:dyDescent="0.25"/>
  <cols>
    <col min="2" max="2" width="14.42578125" bestFit="1" customWidth="1"/>
    <col min="3" max="3" width="54.140625" bestFit="1" customWidth="1"/>
    <col min="4" max="4" width="9.5703125" style="4" bestFit="1" customWidth="1"/>
  </cols>
  <sheetData>
    <row r="1" spans="2:4" ht="84" customHeight="1" x14ac:dyDescent="0.25">
      <c r="B1" s="33" t="s">
        <v>34</v>
      </c>
      <c r="C1" s="33"/>
      <c r="D1" s="33"/>
    </row>
    <row r="2" spans="2:4" ht="21.75" customHeight="1" x14ac:dyDescent="0.25">
      <c r="B2" s="33"/>
      <c r="C2" s="33"/>
      <c r="D2" s="33"/>
    </row>
    <row r="3" spans="2:4" ht="15" customHeight="1" thickBot="1" x14ac:dyDescent="0.3">
      <c r="B3" s="6"/>
      <c r="C3" s="7"/>
      <c r="D3" s="6"/>
    </row>
    <row r="4" spans="2:4" ht="20.25" thickTop="1" thickBot="1" x14ac:dyDescent="0.35">
      <c r="B4" s="36" t="s">
        <v>35</v>
      </c>
      <c r="C4" s="37"/>
      <c r="D4" s="38"/>
    </row>
    <row r="5" spans="2:4" ht="16.5" thickTop="1" thickBot="1" x14ac:dyDescent="0.3">
      <c r="B5" s="8"/>
      <c r="C5" s="8"/>
      <c r="D5" s="9"/>
    </row>
    <row r="6" spans="2:4" ht="19.5" thickTop="1" x14ac:dyDescent="0.3">
      <c r="B6" s="22" t="s">
        <v>11</v>
      </c>
      <c r="C6" s="23" t="s">
        <v>18</v>
      </c>
      <c r="D6" s="21"/>
    </row>
    <row r="7" spans="2:4" ht="17.25" customHeight="1" x14ac:dyDescent="0.25">
      <c r="B7" s="34" t="s">
        <v>19</v>
      </c>
      <c r="C7" s="35"/>
      <c r="D7" s="10"/>
    </row>
    <row r="8" spans="2:4" ht="17.25" customHeight="1" x14ac:dyDescent="0.25">
      <c r="B8" s="11"/>
      <c r="C8" s="1" t="s">
        <v>14</v>
      </c>
      <c r="D8" s="10">
        <v>1200</v>
      </c>
    </row>
    <row r="9" spans="2:4" ht="17.25" customHeight="1" x14ac:dyDescent="0.25">
      <c r="B9" s="11"/>
      <c r="C9" s="1" t="s">
        <v>15</v>
      </c>
      <c r="D9" s="10">
        <v>5000</v>
      </c>
    </row>
    <row r="10" spans="2:4" ht="17.25" customHeight="1" x14ac:dyDescent="0.25">
      <c r="B10" s="11"/>
      <c r="C10" s="1" t="s">
        <v>16</v>
      </c>
      <c r="D10" s="10">
        <v>1500</v>
      </c>
    </row>
    <row r="11" spans="2:4" ht="17.25" customHeight="1" x14ac:dyDescent="0.25">
      <c r="B11" s="11"/>
      <c r="C11" s="1" t="s">
        <v>17</v>
      </c>
      <c r="D11" s="10">
        <v>5000</v>
      </c>
    </row>
    <row r="12" spans="2:4" ht="17.25" customHeight="1" x14ac:dyDescent="0.25">
      <c r="B12" s="11"/>
      <c r="C12" s="1" t="s">
        <v>20</v>
      </c>
      <c r="D12" s="10"/>
    </row>
    <row r="13" spans="2:4" ht="17.25" customHeight="1" thickBot="1" x14ac:dyDescent="0.3">
      <c r="B13" s="15"/>
      <c r="C13" s="16" t="s">
        <v>21</v>
      </c>
      <c r="D13" s="14">
        <f>SUM(D8:D12)</f>
        <v>12700</v>
      </c>
    </row>
    <row r="14" spans="2:4" ht="17.25" customHeight="1" thickTop="1" x14ac:dyDescent="0.25"/>
    <row r="15" spans="2:4" ht="17.25" customHeight="1" x14ac:dyDescent="0.25"/>
    <row r="16" spans="2:4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  <row r="174" ht="17.25" customHeight="1" x14ac:dyDescent="0.25"/>
    <row r="175" ht="17.25" customHeight="1" x14ac:dyDescent="0.25"/>
    <row r="176" ht="17.25" customHeight="1" x14ac:dyDescent="0.25"/>
  </sheetData>
  <sheetProtection algorithmName="SHA-512" hashValue="cV1LhWCMos1n8K4s7QXbplw3LI3yAtzQgtJtsaRWzhNB3fZ524KN8VTrZWuDrcNxzCo302VuGxISzwUyrlf7xA==" saltValue="SB88xvNFztz8jKTJVsDj5g==" spinCount="100000" sheet="1" objects="1" scenarios="1"/>
  <protectedRanges>
    <protectedRange sqref="D8:D12" name="Range2"/>
  </protectedRanges>
  <mergeCells count="3">
    <mergeCell ref="B1:D2"/>
    <mergeCell ref="B4:D4"/>
    <mergeCell ref="B7:C7"/>
  </mergeCells>
  <hyperlinks>
    <hyperlink ref="B1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3"/>
  <sheetViews>
    <sheetView rightToLeft="1" zoomScaleNormal="100" workbookViewId="0">
      <selection activeCell="D12" sqref="D12"/>
    </sheetView>
  </sheetViews>
  <sheetFormatPr defaultRowHeight="15" x14ac:dyDescent="0.25"/>
  <cols>
    <col min="2" max="2" width="14.42578125" bestFit="1" customWidth="1"/>
    <col min="3" max="3" width="54.140625" bestFit="1" customWidth="1"/>
    <col min="4" max="4" width="9.5703125" style="4" bestFit="1" customWidth="1"/>
  </cols>
  <sheetData>
    <row r="1" spans="2:4" ht="84" customHeight="1" x14ac:dyDescent="0.25">
      <c r="B1" s="33" t="s">
        <v>34</v>
      </c>
      <c r="C1" s="33"/>
      <c r="D1" s="33"/>
    </row>
    <row r="2" spans="2:4" ht="21.75" customHeight="1" x14ac:dyDescent="0.25">
      <c r="B2" s="33"/>
      <c r="C2" s="33"/>
      <c r="D2" s="33"/>
    </row>
    <row r="3" spans="2:4" ht="15" customHeight="1" thickBot="1" x14ac:dyDescent="0.3">
      <c r="B3" s="6"/>
      <c r="C3" s="7"/>
      <c r="D3" s="6"/>
    </row>
    <row r="4" spans="2:4" ht="20.25" thickTop="1" thickBot="1" x14ac:dyDescent="0.35">
      <c r="B4" s="36" t="s">
        <v>35</v>
      </c>
      <c r="C4" s="37"/>
      <c r="D4" s="38"/>
    </row>
    <row r="5" spans="2:4" ht="17.25" customHeight="1" thickTop="1" thickBot="1" x14ac:dyDescent="0.3">
      <c r="B5" s="8"/>
      <c r="C5" s="8"/>
      <c r="D5" s="9"/>
    </row>
    <row r="6" spans="2:4" ht="19.5" thickTop="1" x14ac:dyDescent="0.3">
      <c r="B6" s="22" t="s">
        <v>22</v>
      </c>
      <c r="C6" s="23" t="s">
        <v>29</v>
      </c>
      <c r="D6" s="21"/>
    </row>
    <row r="7" spans="2:4" ht="17.25" customHeight="1" x14ac:dyDescent="0.25">
      <c r="B7" s="11"/>
      <c r="C7" s="1" t="s">
        <v>23</v>
      </c>
      <c r="D7" s="10">
        <v>6</v>
      </c>
    </row>
    <row r="8" spans="2:4" x14ac:dyDescent="0.25">
      <c r="B8" s="11"/>
      <c r="C8" s="3" t="s">
        <v>38</v>
      </c>
      <c r="D8" s="10">
        <v>14</v>
      </c>
    </row>
    <row r="9" spans="2:4" ht="17.25" customHeight="1" x14ac:dyDescent="0.25">
      <c r="B9" s="11"/>
      <c r="C9" s="1" t="s">
        <v>24</v>
      </c>
      <c r="D9" s="10">
        <v>7</v>
      </c>
    </row>
    <row r="10" spans="2:4" ht="17.25" customHeight="1" x14ac:dyDescent="0.25">
      <c r="B10" s="11"/>
      <c r="C10" s="5" t="s">
        <v>31</v>
      </c>
      <c r="D10" s="17">
        <f>52*D7-D8-D9</f>
        <v>291</v>
      </c>
    </row>
    <row r="11" spans="2:4" ht="17.25" customHeight="1" x14ac:dyDescent="0.25">
      <c r="B11" s="11"/>
      <c r="C11" s="1" t="s">
        <v>33</v>
      </c>
      <c r="D11" s="10">
        <v>5.5</v>
      </c>
    </row>
    <row r="12" spans="2:4" ht="17.25" customHeight="1" thickBot="1" x14ac:dyDescent="0.3">
      <c r="B12" s="15"/>
      <c r="C12" s="16" t="s">
        <v>25</v>
      </c>
      <c r="D12" s="14">
        <f>D10*D11</f>
        <v>1600.5</v>
      </c>
    </row>
    <row r="13" spans="2:4" ht="17.25" customHeight="1" thickTop="1" x14ac:dyDescent="0.25"/>
    <row r="14" spans="2:4" ht="17.25" customHeight="1" x14ac:dyDescent="0.25"/>
    <row r="15" spans="2:4" ht="17.25" customHeight="1" x14ac:dyDescent="0.25"/>
    <row r="16" spans="2:4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  <row r="172" ht="17.25" customHeight="1" x14ac:dyDescent="0.25"/>
    <row r="173" ht="17.25" customHeight="1" x14ac:dyDescent="0.25"/>
  </sheetData>
  <sheetProtection algorithmName="SHA-512" hashValue="uiN+FRrllFjOolejtVCuyGmePseS3Ys9NzzEVLKpd5ZDTPLBSkdST8wkPgPozrbFbVdFqkCuaBY/Oog8Qr4F5w==" saltValue="hdwhNdRPpC0b5qHA00d6dQ==" spinCount="100000" sheet="1" objects="1" scenarios="1"/>
  <protectedRanges>
    <protectedRange sqref="D7:D11" name="Range1"/>
  </protectedRanges>
  <mergeCells count="2">
    <mergeCell ref="B1:D2"/>
    <mergeCell ref="B4:D4"/>
  </mergeCells>
  <hyperlinks>
    <hyperlink ref="B1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0"/>
  <sheetViews>
    <sheetView rightToLeft="1" zoomScaleNormal="100" workbookViewId="0">
      <selection activeCell="D7" sqref="D7"/>
    </sheetView>
  </sheetViews>
  <sheetFormatPr defaultRowHeight="15" x14ac:dyDescent="0.25"/>
  <cols>
    <col min="2" max="2" width="14.42578125" bestFit="1" customWidth="1"/>
    <col min="3" max="3" width="54.140625" bestFit="1" customWidth="1"/>
    <col min="4" max="4" width="9.5703125" style="4" bestFit="1" customWidth="1"/>
  </cols>
  <sheetData>
    <row r="1" spans="2:4" ht="84" customHeight="1" x14ac:dyDescent="0.25">
      <c r="B1" s="33" t="s">
        <v>34</v>
      </c>
      <c r="C1" s="33"/>
      <c r="D1" s="33"/>
    </row>
    <row r="2" spans="2:4" ht="21.75" customHeight="1" x14ac:dyDescent="0.25">
      <c r="B2" s="33"/>
      <c r="C2" s="33"/>
      <c r="D2" s="33"/>
    </row>
    <row r="3" spans="2:4" ht="15" customHeight="1" thickBot="1" x14ac:dyDescent="0.3">
      <c r="B3" s="6"/>
      <c r="C3" s="7"/>
      <c r="D3" s="6"/>
    </row>
    <row r="4" spans="2:4" ht="20.25" thickTop="1" thickBot="1" x14ac:dyDescent="0.35">
      <c r="B4" s="36" t="s">
        <v>35</v>
      </c>
      <c r="C4" s="37"/>
      <c r="D4" s="38"/>
    </row>
    <row r="5" spans="2:4" ht="16.5" thickTop="1" thickBot="1" x14ac:dyDescent="0.3">
      <c r="B5" s="8"/>
      <c r="C5" s="8"/>
      <c r="D5" s="9"/>
    </row>
    <row r="6" spans="2:4" ht="19.5" thickTop="1" x14ac:dyDescent="0.3">
      <c r="B6" s="22" t="s">
        <v>26</v>
      </c>
      <c r="C6" s="23" t="s">
        <v>27</v>
      </c>
      <c r="D6" s="21"/>
    </row>
    <row r="7" spans="2:4" ht="17.25" customHeight="1" thickBot="1" x14ac:dyDescent="0.3">
      <c r="B7" s="18"/>
      <c r="C7" s="19" t="s">
        <v>28</v>
      </c>
      <c r="D7" s="20">
        <v>10000</v>
      </c>
    </row>
    <row r="8" spans="2:4" ht="17.25" customHeight="1" thickTop="1" x14ac:dyDescent="0.25"/>
    <row r="9" spans="2:4" ht="17.25" customHeight="1" x14ac:dyDescent="0.25"/>
    <row r="10" spans="2:4" ht="17.25" customHeight="1" x14ac:dyDescent="0.25"/>
    <row r="11" spans="2:4" ht="17.25" customHeight="1" x14ac:dyDescent="0.25"/>
    <row r="12" spans="2:4" ht="17.25" customHeight="1" x14ac:dyDescent="0.25"/>
    <row r="13" spans="2:4" ht="17.25" customHeight="1" x14ac:dyDescent="0.25"/>
    <row r="14" spans="2:4" ht="17.25" customHeight="1" x14ac:dyDescent="0.25"/>
    <row r="15" spans="2:4" ht="17.25" customHeight="1" x14ac:dyDescent="0.25"/>
    <row r="16" spans="2:4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</sheetData>
  <sheetProtection algorithmName="SHA-512" hashValue="FvQ5WPDtXsnZO3exs7uJqy9E4hrsc5S3q9EeBwCNfHaRznEed/qG64/zBQxfud62mCKeLVNi25IOtDGx2q8++g==" saltValue="s4yRsEUGnokVsL93gO6WPw==" spinCount="100000" sheet="1" objects="1" scenarios="1"/>
  <protectedRanges>
    <protectedRange sqref="D7" name="Range1"/>
  </protectedRanges>
  <mergeCells count="2">
    <mergeCell ref="B1:D2"/>
    <mergeCell ref="B4:D4"/>
  </mergeCells>
  <hyperlinks>
    <hyperlink ref="B1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1"/>
  <sheetViews>
    <sheetView rightToLeft="1" tabSelected="1" zoomScaleNormal="100" workbookViewId="0">
      <selection activeCell="D6" sqref="D6"/>
    </sheetView>
  </sheetViews>
  <sheetFormatPr defaultRowHeight="15" x14ac:dyDescent="0.25"/>
  <cols>
    <col min="2" max="2" width="14.42578125" bestFit="1" customWidth="1"/>
    <col min="3" max="3" width="54.140625" bestFit="1" customWidth="1"/>
    <col min="4" max="4" width="10.5703125" style="4" bestFit="1" customWidth="1"/>
  </cols>
  <sheetData>
    <row r="1" spans="2:4" ht="84" customHeight="1" x14ac:dyDescent="0.25">
      <c r="B1" s="33" t="s">
        <v>34</v>
      </c>
      <c r="C1" s="33"/>
      <c r="D1" s="33"/>
    </row>
    <row r="2" spans="2:4" ht="21.75" customHeight="1" x14ac:dyDescent="0.25">
      <c r="B2" s="33"/>
      <c r="C2" s="33"/>
      <c r="D2" s="33"/>
    </row>
    <row r="3" spans="2:4" ht="15" customHeight="1" thickBot="1" x14ac:dyDescent="0.3">
      <c r="B3" s="6"/>
      <c r="C3" s="7"/>
      <c r="D3" s="6"/>
    </row>
    <row r="4" spans="2:4" ht="20.25" thickTop="1" thickBot="1" x14ac:dyDescent="0.35">
      <c r="B4" s="36" t="s">
        <v>35</v>
      </c>
      <c r="C4" s="37"/>
      <c r="D4" s="38"/>
    </row>
    <row r="5" spans="2:4" ht="16.5" thickTop="1" thickBot="1" x14ac:dyDescent="0.3">
      <c r="B5" s="8"/>
      <c r="C5" s="8"/>
      <c r="D5" s="9"/>
    </row>
    <row r="6" spans="2:4" ht="32.25" customHeight="1" thickTop="1" thickBot="1" x14ac:dyDescent="0.3">
      <c r="B6" s="24"/>
      <c r="C6" s="25" t="s">
        <v>32</v>
      </c>
      <c r="D6" s="26">
        <f>('1'!D18+'2'!D13)/'3'!D12</f>
        <v>8.7472664792252424</v>
      </c>
    </row>
    <row r="7" spans="2:4" ht="30.75" customHeight="1" thickTop="1" thickBot="1" x14ac:dyDescent="0.3">
      <c r="B7" s="27"/>
      <c r="C7" s="28" t="s">
        <v>36</v>
      </c>
      <c r="D7" s="29">
        <f>('1'!D18+'2'!D13+'4'!D7)/'3'!D12</f>
        <v>14.99531396438613</v>
      </c>
    </row>
    <row r="8" spans="2:4" ht="17.25" customHeight="1" thickTop="1" x14ac:dyDescent="0.25"/>
    <row r="9" spans="2:4" ht="17.25" customHeight="1" x14ac:dyDescent="0.25"/>
    <row r="10" spans="2:4" ht="17.25" customHeight="1" x14ac:dyDescent="0.25"/>
    <row r="11" spans="2:4" ht="17.25" customHeight="1" x14ac:dyDescent="0.25"/>
    <row r="12" spans="2:4" ht="17.25" customHeight="1" x14ac:dyDescent="0.25"/>
    <row r="13" spans="2:4" ht="17.25" customHeight="1" x14ac:dyDescent="0.25"/>
    <row r="14" spans="2:4" ht="17.25" customHeight="1" x14ac:dyDescent="0.25"/>
    <row r="15" spans="2:4" ht="17.25" customHeight="1" x14ac:dyDescent="0.25"/>
    <row r="16" spans="2:4" ht="17.25" customHeight="1" x14ac:dyDescent="0.25"/>
    <row r="17" ht="17.25" customHeight="1" x14ac:dyDescent="0.25"/>
    <row r="18" ht="17.25" customHeight="1" x14ac:dyDescent="0.25"/>
    <row r="19" ht="17.25" customHeight="1" x14ac:dyDescent="0.25"/>
    <row r="20" ht="17.25" customHeight="1" x14ac:dyDescent="0.25"/>
    <row r="21" ht="17.25" customHeight="1" x14ac:dyDescent="0.25"/>
    <row r="22" ht="17.25" customHeight="1" x14ac:dyDescent="0.25"/>
    <row r="23" ht="17.25" customHeight="1" x14ac:dyDescent="0.25"/>
    <row r="24" ht="17.25" customHeight="1" x14ac:dyDescent="0.25"/>
    <row r="25" ht="17.25" customHeight="1" x14ac:dyDescent="0.25"/>
    <row r="26" ht="17.25" customHeight="1" x14ac:dyDescent="0.25"/>
    <row r="27" ht="17.25" customHeight="1" x14ac:dyDescent="0.25"/>
    <row r="28" ht="17.25" customHeight="1" x14ac:dyDescent="0.25"/>
    <row r="29" ht="17.25" customHeight="1" x14ac:dyDescent="0.25"/>
    <row r="30" ht="17.25" customHeight="1" x14ac:dyDescent="0.25"/>
    <row r="31" ht="17.25" customHeight="1" x14ac:dyDescent="0.25"/>
    <row r="32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  <row r="72" ht="17.25" customHeight="1" x14ac:dyDescent="0.25"/>
    <row r="73" ht="17.25" customHeight="1" x14ac:dyDescent="0.25"/>
    <row r="74" ht="17.25" customHeight="1" x14ac:dyDescent="0.25"/>
    <row r="75" ht="17.25" customHeight="1" x14ac:dyDescent="0.25"/>
    <row r="76" ht="17.25" customHeight="1" x14ac:dyDescent="0.25"/>
    <row r="77" ht="17.25" customHeight="1" x14ac:dyDescent="0.25"/>
    <row r="78" ht="17.25" customHeight="1" x14ac:dyDescent="0.25"/>
    <row r="79" ht="17.25" customHeight="1" x14ac:dyDescent="0.25"/>
    <row r="80" ht="17.25" customHeight="1" x14ac:dyDescent="0.25"/>
    <row r="81" ht="17.25" customHeight="1" x14ac:dyDescent="0.25"/>
    <row r="82" ht="17.25" customHeight="1" x14ac:dyDescent="0.25"/>
    <row r="83" ht="17.25" customHeight="1" x14ac:dyDescent="0.25"/>
    <row r="84" ht="17.25" customHeight="1" x14ac:dyDescent="0.25"/>
    <row r="85" ht="17.25" customHeight="1" x14ac:dyDescent="0.25"/>
    <row r="86" ht="17.25" customHeight="1" x14ac:dyDescent="0.25"/>
    <row r="87" ht="17.25" customHeight="1" x14ac:dyDescent="0.25"/>
    <row r="88" ht="17.25" customHeight="1" x14ac:dyDescent="0.25"/>
    <row r="89" ht="17.25" customHeight="1" x14ac:dyDescent="0.25"/>
    <row r="90" ht="17.25" customHeight="1" x14ac:dyDescent="0.25"/>
    <row r="91" ht="17.25" customHeight="1" x14ac:dyDescent="0.25"/>
    <row r="92" ht="17.25" customHeight="1" x14ac:dyDescent="0.25"/>
    <row r="93" ht="17.25" customHeight="1" x14ac:dyDescent="0.25"/>
    <row r="94" ht="17.25" customHeight="1" x14ac:dyDescent="0.25"/>
    <row r="95" ht="17.25" customHeight="1" x14ac:dyDescent="0.25"/>
    <row r="96" ht="17.25" customHeight="1" x14ac:dyDescent="0.25"/>
    <row r="97" ht="17.25" customHeight="1" x14ac:dyDescent="0.25"/>
    <row r="98" ht="17.25" customHeight="1" x14ac:dyDescent="0.25"/>
    <row r="99" ht="17.25" customHeight="1" x14ac:dyDescent="0.25"/>
    <row r="100" ht="17.25" customHeight="1" x14ac:dyDescent="0.25"/>
    <row r="101" ht="17.25" customHeight="1" x14ac:dyDescent="0.25"/>
    <row r="102" ht="17.25" customHeight="1" x14ac:dyDescent="0.25"/>
    <row r="103" ht="17.25" customHeight="1" x14ac:dyDescent="0.25"/>
    <row r="104" ht="17.25" customHeight="1" x14ac:dyDescent="0.25"/>
    <row r="105" ht="17.25" customHeight="1" x14ac:dyDescent="0.25"/>
    <row r="106" ht="17.25" customHeight="1" x14ac:dyDescent="0.25"/>
    <row r="107" ht="17.25" customHeight="1" x14ac:dyDescent="0.25"/>
    <row r="108" ht="17.25" customHeight="1" x14ac:dyDescent="0.25"/>
    <row r="109" ht="17.25" customHeight="1" x14ac:dyDescent="0.25"/>
    <row r="110" ht="17.25" customHeight="1" x14ac:dyDescent="0.25"/>
    <row r="111" ht="17.25" customHeight="1" x14ac:dyDescent="0.25"/>
    <row r="112" ht="17.25" customHeight="1" x14ac:dyDescent="0.25"/>
    <row r="113" ht="17.25" customHeight="1" x14ac:dyDescent="0.25"/>
    <row r="114" ht="17.25" customHeight="1" x14ac:dyDescent="0.25"/>
    <row r="115" ht="17.25" customHeight="1" x14ac:dyDescent="0.25"/>
    <row r="116" ht="17.25" customHeight="1" x14ac:dyDescent="0.25"/>
    <row r="117" ht="17.25" customHeight="1" x14ac:dyDescent="0.25"/>
    <row r="118" ht="17.25" customHeight="1" x14ac:dyDescent="0.25"/>
    <row r="119" ht="17.25" customHeight="1" x14ac:dyDescent="0.25"/>
    <row r="120" ht="17.25" customHeight="1" x14ac:dyDescent="0.25"/>
    <row r="121" ht="17.25" customHeight="1" x14ac:dyDescent="0.25"/>
    <row r="122" ht="17.25" customHeight="1" x14ac:dyDescent="0.25"/>
    <row r="123" ht="17.25" customHeight="1" x14ac:dyDescent="0.25"/>
    <row r="124" ht="17.25" customHeight="1" x14ac:dyDescent="0.25"/>
    <row r="125" ht="17.25" customHeight="1" x14ac:dyDescent="0.25"/>
    <row r="126" ht="17.25" customHeight="1" x14ac:dyDescent="0.25"/>
    <row r="127" ht="17.25" customHeight="1" x14ac:dyDescent="0.25"/>
    <row r="128" ht="17.25" customHeight="1" x14ac:dyDescent="0.25"/>
    <row r="129" ht="17.25" customHeight="1" x14ac:dyDescent="0.25"/>
    <row r="130" ht="17.25" customHeight="1" x14ac:dyDescent="0.25"/>
    <row r="131" ht="17.25" customHeight="1" x14ac:dyDescent="0.25"/>
    <row r="132" ht="17.25" customHeight="1" x14ac:dyDescent="0.25"/>
    <row r="133" ht="17.25" customHeight="1" x14ac:dyDescent="0.25"/>
    <row r="134" ht="17.25" customHeight="1" x14ac:dyDescent="0.25"/>
    <row r="135" ht="17.25" customHeight="1" x14ac:dyDescent="0.25"/>
    <row r="136" ht="17.25" customHeight="1" x14ac:dyDescent="0.25"/>
    <row r="137" ht="17.25" customHeight="1" x14ac:dyDescent="0.25"/>
    <row r="138" ht="17.25" customHeight="1" x14ac:dyDescent="0.25"/>
    <row r="139" ht="17.25" customHeight="1" x14ac:dyDescent="0.25"/>
    <row r="140" ht="17.25" customHeight="1" x14ac:dyDescent="0.25"/>
    <row r="141" ht="17.25" customHeight="1" x14ac:dyDescent="0.25"/>
    <row r="142" ht="17.25" customHeight="1" x14ac:dyDescent="0.25"/>
    <row r="143" ht="17.25" customHeight="1" x14ac:dyDescent="0.25"/>
    <row r="144" ht="17.25" customHeight="1" x14ac:dyDescent="0.25"/>
    <row r="145" ht="17.25" customHeight="1" x14ac:dyDescent="0.25"/>
    <row r="146" ht="17.25" customHeight="1" x14ac:dyDescent="0.25"/>
    <row r="147" ht="17.25" customHeight="1" x14ac:dyDescent="0.25"/>
    <row r="148" ht="17.25" customHeight="1" x14ac:dyDescent="0.25"/>
    <row r="149" ht="17.25" customHeight="1" x14ac:dyDescent="0.25"/>
    <row r="150" ht="17.25" customHeight="1" x14ac:dyDescent="0.25"/>
    <row r="151" ht="17.25" customHeight="1" x14ac:dyDescent="0.25"/>
    <row r="152" ht="17.25" customHeight="1" x14ac:dyDescent="0.25"/>
    <row r="153" ht="17.25" customHeight="1" x14ac:dyDescent="0.25"/>
    <row r="154" ht="17.25" customHeight="1" x14ac:dyDescent="0.25"/>
    <row r="155" ht="17.25" customHeight="1" x14ac:dyDescent="0.25"/>
    <row r="156" ht="17.25" customHeight="1" x14ac:dyDescent="0.25"/>
    <row r="157" ht="17.25" customHeight="1" x14ac:dyDescent="0.25"/>
    <row r="158" ht="17.25" customHeight="1" x14ac:dyDescent="0.25"/>
    <row r="159" ht="17.25" customHeight="1" x14ac:dyDescent="0.25"/>
    <row r="160" ht="17.25" customHeight="1" x14ac:dyDescent="0.25"/>
    <row r="161" ht="17.25" customHeight="1" x14ac:dyDescent="0.25"/>
    <row r="162" ht="17.25" customHeight="1" x14ac:dyDescent="0.25"/>
    <row r="163" ht="17.25" customHeight="1" x14ac:dyDescent="0.25"/>
    <row r="164" ht="17.25" customHeight="1" x14ac:dyDescent="0.25"/>
    <row r="165" ht="17.25" customHeight="1" x14ac:dyDescent="0.25"/>
    <row r="166" ht="17.25" customHeight="1" x14ac:dyDescent="0.25"/>
    <row r="167" ht="17.25" customHeight="1" x14ac:dyDescent="0.25"/>
    <row r="168" ht="17.25" customHeight="1" x14ac:dyDescent="0.25"/>
    <row r="169" ht="17.25" customHeight="1" x14ac:dyDescent="0.25"/>
    <row r="170" ht="17.25" customHeight="1" x14ac:dyDescent="0.25"/>
    <row r="171" ht="17.25" customHeight="1" x14ac:dyDescent="0.25"/>
  </sheetData>
  <sheetProtection algorithmName="SHA-512" hashValue="UZ7wMw/Ff7e0Y9c7oSl6J/zYHE+MnlFRpJseuQDAyVl1DSKiG7DL5YL7x1qSbrWFHWo1qJfjMNZcZYd5yzNjug==" saltValue="XWqGK6/sA+DXUobRFtkmmg==" spinCount="100000" sheet="1" objects="1" scenarios="1"/>
  <mergeCells count="2">
    <mergeCell ref="B1:D2"/>
    <mergeCell ref="B4:D4"/>
  </mergeCells>
  <hyperlinks>
    <hyperlink ref="B1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</dc:creator>
  <cp:lastModifiedBy>PRiNCE</cp:lastModifiedBy>
  <dcterms:created xsi:type="dcterms:W3CDTF">2012-11-21T17:05:00Z</dcterms:created>
  <dcterms:modified xsi:type="dcterms:W3CDTF">2014-06-04T13:19:19Z</dcterms:modified>
</cp:coreProperties>
</file>