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enryborska/Desktop/Momint/momint/02-DApp/backend/contractscripts/functions/"/>
    </mc:Choice>
  </mc:AlternateContent>
  <xr:revisionPtr revIDLastSave="0" documentId="13_ncr:1_{09FCBAB0-5C0B-C446-B08D-22A267F1754C}" xr6:coauthVersionLast="47" xr6:coauthVersionMax="47" xr10:uidLastSave="{00000000-0000-0000-0000-000000000000}"/>
  <bookViews>
    <workbookView xWindow="0" yWindow="500" windowWidth="28800" windowHeight="17500" xr2:uid="{5A04F3D4-1936-3F4C-845D-C59D945B9F8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Y3" i="1" l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Y1" authorId="0" shapeId="0" xr:uid="{2D03ED19-D422-3945-AFF2-3F0349F9217B}">
      <text>
        <r>
          <rPr>
            <b/>
            <sz val="15"/>
            <color rgb="FF000000"/>
            <rFont val="Calibri"/>
            <family val="2"/>
          </rPr>
          <t xml:space="preserve">Formula:
</t>
        </r>
        <r>
          <rPr>
            <b/>
            <sz val="15"/>
            <color rgb="FF000000"/>
            <rFont val="Calibri"/>
            <family val="2"/>
          </rPr>
          <t>2(kills)-1(deaths)+assists+.02(CS)+2(First Blood)+.02(Vision Score)+ 5(pentakill)</t>
        </r>
      </text>
    </comment>
  </commentList>
</comments>
</file>

<file path=xl/sharedStrings.xml><?xml version="1.0" encoding="utf-8"?>
<sst xmlns="http://schemas.openxmlformats.org/spreadsheetml/2006/main" count="166" uniqueCount="81">
  <si>
    <t>Player</t>
  </si>
  <si>
    <t>Abbedagge</t>
  </si>
  <si>
    <t>Ablazeolive</t>
  </si>
  <si>
    <t>Aphromoo</t>
  </si>
  <si>
    <t>Berserker</t>
  </si>
  <si>
    <t>Biofrost</t>
  </si>
  <si>
    <t>Bjergsen</t>
  </si>
  <si>
    <t>Blaber</t>
  </si>
  <si>
    <t>Blue</t>
  </si>
  <si>
    <t>Bwipo</t>
  </si>
  <si>
    <t>Closer</t>
  </si>
  <si>
    <t>Contractz</t>
  </si>
  <si>
    <t>Danny</t>
  </si>
  <si>
    <t>Destiny</t>
  </si>
  <si>
    <t>Eyla</t>
  </si>
  <si>
    <t>FBI</t>
  </si>
  <si>
    <t>FakeGod</t>
  </si>
  <si>
    <t>Fudge</t>
  </si>
  <si>
    <t>Hans sama</t>
  </si>
  <si>
    <t>Huhi</t>
  </si>
  <si>
    <t>Huni</t>
  </si>
  <si>
    <t>Impact</t>
  </si>
  <si>
    <t>Inspired</t>
  </si>
  <si>
    <t>Jenkins</t>
  </si>
  <si>
    <t>Johnsun</t>
  </si>
  <si>
    <t>Josedeodo</t>
  </si>
  <si>
    <t>Keaiduo</t>
  </si>
  <si>
    <t>Kumo</t>
  </si>
  <si>
    <t>Licorice</t>
  </si>
  <si>
    <t>Lost</t>
  </si>
  <si>
    <t>Luger</t>
  </si>
  <si>
    <t>Neo</t>
  </si>
  <si>
    <t>Olleh</t>
  </si>
  <si>
    <t>Palafox</t>
  </si>
  <si>
    <t>Poome</t>
  </si>
  <si>
    <t>PowerOfEvil</t>
  </si>
  <si>
    <t>Pridestalkr</t>
  </si>
  <si>
    <t>Revenge</t>
  </si>
  <si>
    <t>River</t>
  </si>
  <si>
    <t>Santorin</t>
  </si>
  <si>
    <t>Shenyi</t>
  </si>
  <si>
    <t>Spica</t>
  </si>
  <si>
    <t>Summit</t>
  </si>
  <si>
    <t>Tactical</t>
  </si>
  <si>
    <t>Toucouille</t>
  </si>
  <si>
    <t>Vulcan</t>
  </si>
  <si>
    <t>WildTurtle</t>
  </si>
  <si>
    <t>Winsome</t>
  </si>
  <si>
    <t>Xerxe</t>
  </si>
  <si>
    <t>jojopyun</t>
  </si>
  <si>
    <t>ssumday</t>
  </si>
  <si>
    <t>Position</t>
  </si>
  <si>
    <t>Games</t>
  </si>
  <si>
    <t>Win rate</t>
  </si>
  <si>
    <t>KDA</t>
  </si>
  <si>
    <t>Avg kills</t>
  </si>
  <si>
    <t>Avg deaths</t>
  </si>
  <si>
    <t>Avg assists</t>
  </si>
  <si>
    <t>CSM</t>
  </si>
  <si>
    <t>GPM</t>
  </si>
  <si>
    <t>KP%</t>
  </si>
  <si>
    <t>DMG%</t>
  </si>
  <si>
    <t>DPM</t>
  </si>
  <si>
    <t>VSPM</t>
  </si>
  <si>
    <t>Avg WPM</t>
  </si>
  <si>
    <t>Avg WCPM</t>
  </si>
  <si>
    <t>Avg VWPM</t>
  </si>
  <si>
    <t>GD@15</t>
  </si>
  <si>
    <t>CSD@15</t>
  </si>
  <si>
    <t>XPD@15</t>
  </si>
  <si>
    <t>FB %</t>
  </si>
  <si>
    <t>FB Victim</t>
  </si>
  <si>
    <t>Penta Kills</t>
  </si>
  <si>
    <t>Solo Kills</t>
  </si>
  <si>
    <t>MID</t>
  </si>
  <si>
    <t>-</t>
  </si>
  <si>
    <t>SUPPORT</t>
  </si>
  <si>
    <t>ADC</t>
  </si>
  <si>
    <t>JUNGLE</t>
  </si>
  <si>
    <t>TOP</t>
  </si>
  <si>
    <t>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</si>
</sst>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6"/>
      <color rgb="FF000000"/>
      <name val="Arial"/>
      <family val="2"/>
    </font>
    <font>
      <sz val="12"/>
      <name val="Calibri"/>
      <family val="2"/>
      <scheme val="minor"/>
    </font>
    <font>
      <sz val="16"/>
      <color rgb="FF000000"/>
      <name val="Arial"/>
      <family val="2"/>
    </font>
    <font>
      <b/>
      <sz val="15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1" applyFont="1"/>
    <xf numFmtId="0" fontId="4" fillId="0" borderId="0" xfId="0" applyFont="1"/>
    <xf numFmtId="9" fontId="4" fillId="0" borderId="0" xfId="0" applyNumberFormat="1" applyFont="1"/>
    <xf numFmtId="10" fontId="4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ol.gg/players/player-stats/1282/season-ALL/split-ALL/tournament-LCS%20Spring%202022/" TargetMode="External"/><Relationship Id="rId13" Type="http://schemas.openxmlformats.org/officeDocument/2006/relationships/hyperlink" Target="https://gol.gg/players/player-stats/2631/season-ALL/split-ALL/tournament-LCS%20Spring%202022/" TargetMode="External"/><Relationship Id="rId18" Type="http://schemas.openxmlformats.org/officeDocument/2006/relationships/hyperlink" Target="https://gol.gg/players/player-stats/1979/season-ALL/split-ALL/tournament-LCS%20Spring%202022/" TargetMode="External"/><Relationship Id="rId26" Type="http://schemas.openxmlformats.org/officeDocument/2006/relationships/vmlDrawing" Target="../drawings/vmlDrawing1.vml"/><Relationship Id="rId3" Type="http://schemas.openxmlformats.org/officeDocument/2006/relationships/hyperlink" Target="https://gol.gg/players/player-stats/852/season-ALL/split-ALL/tournament-LCS%20Spring%202022/" TargetMode="External"/><Relationship Id="rId21" Type="http://schemas.openxmlformats.org/officeDocument/2006/relationships/hyperlink" Target="https://gol.gg/players/player-stats/139/season-ALL/split-ALL/tournament-LCS%20Spring%202022/" TargetMode="External"/><Relationship Id="rId7" Type="http://schemas.openxmlformats.org/officeDocument/2006/relationships/hyperlink" Target="https://gol.gg/players/player-stats/232/season-ALL/split-ALL/tournament-LCS%20Spring%202022/" TargetMode="External"/><Relationship Id="rId12" Type="http://schemas.openxmlformats.org/officeDocument/2006/relationships/hyperlink" Target="https://gol.gg/players/player-stats/2431/season-ALL/split-ALL/tournament-LCS%20Spring%202022/" TargetMode="External"/><Relationship Id="rId17" Type="http://schemas.openxmlformats.org/officeDocument/2006/relationships/hyperlink" Target="https://gol.gg/players/player-stats/1264/season-ALL/split-ALL/tournament-LCS%20Spring%202022/" TargetMode="External"/><Relationship Id="rId25" Type="http://schemas.openxmlformats.org/officeDocument/2006/relationships/hyperlink" Target="https://gol.gg/players/player-stats/107/season-ALL/split-ALL/tournament-LCS%20Spring%202022/" TargetMode="External"/><Relationship Id="rId2" Type="http://schemas.openxmlformats.org/officeDocument/2006/relationships/hyperlink" Target="https://gol.gg/players/player-stats/1974/season-ALL/split-ALL/tournament-LCS%20Spring%202022/" TargetMode="External"/><Relationship Id="rId16" Type="http://schemas.openxmlformats.org/officeDocument/2006/relationships/hyperlink" Target="https://gol.gg/players/player-stats/1785/season-ALL/split-ALL/tournament-LCS%20Spring%202022/" TargetMode="External"/><Relationship Id="rId20" Type="http://schemas.openxmlformats.org/officeDocument/2006/relationships/hyperlink" Target="https://gol.gg/players/player-stats/1301/season-ALL/split-ALL/tournament-LCS%20Spring%202022/" TargetMode="External"/><Relationship Id="rId1" Type="http://schemas.openxmlformats.org/officeDocument/2006/relationships/hyperlink" Target="https://gol.gg/players/player-stats/4503/season-ALL/split-ALL/tournament-LCS%20Spring%202022/" TargetMode="External"/><Relationship Id="rId6" Type="http://schemas.openxmlformats.org/officeDocument/2006/relationships/hyperlink" Target="https://gol.gg/players/player-stats/1981/season-ALL/split-ALL/tournament-LCS%20Spring%202022/" TargetMode="External"/><Relationship Id="rId11" Type="http://schemas.openxmlformats.org/officeDocument/2006/relationships/hyperlink" Target="https://gol.gg/players/player-stats/909/season-ALL/split-ALL/tournament-LCS%20Spring%202022/" TargetMode="External"/><Relationship Id="rId24" Type="http://schemas.openxmlformats.org/officeDocument/2006/relationships/hyperlink" Target="https://gol.gg/players/player-stats/3544/season-ALL/split-ALL/tournament-LCS%20Spring%202022/" TargetMode="External"/><Relationship Id="rId5" Type="http://schemas.openxmlformats.org/officeDocument/2006/relationships/hyperlink" Target="https://gol.gg/players/player-stats/1792/season-ALL/split-ALL/tournament-LCS%20Spring%202022/" TargetMode="External"/><Relationship Id="rId15" Type="http://schemas.openxmlformats.org/officeDocument/2006/relationships/hyperlink" Target="https://gol.gg/players/player-stats/4089/season-ALL/split-ALL/tournament-LCS%20Spring%202022/" TargetMode="External"/><Relationship Id="rId23" Type="http://schemas.openxmlformats.org/officeDocument/2006/relationships/hyperlink" Target="https://gol.gg/players/player-stats/809/season-ALL/split-ALL/tournament-LCS%20Spring%202022/" TargetMode="External"/><Relationship Id="rId10" Type="http://schemas.openxmlformats.org/officeDocument/2006/relationships/hyperlink" Target="https://gol.gg/players/player-stats/235/season-ALL/split-ALL/tournament-LCS%20Spring%202022/" TargetMode="External"/><Relationship Id="rId19" Type="http://schemas.openxmlformats.org/officeDocument/2006/relationships/hyperlink" Target="https://gol.gg/players/player-stats/2684/season-ALL/split-ALL/tournament-LCS%20Spring%202022/" TargetMode="External"/><Relationship Id="rId4" Type="http://schemas.openxmlformats.org/officeDocument/2006/relationships/hyperlink" Target="https://gol.gg/players/player-stats/1123/season-ALL/split-ALL/tournament-LCS%20Spring%202022/" TargetMode="External"/><Relationship Id="rId9" Type="http://schemas.openxmlformats.org/officeDocument/2006/relationships/hyperlink" Target="https://gol.gg/players/player-stats/3059/season-ALL/split-ALL/tournament-LCS%20Spring%202022/" TargetMode="External"/><Relationship Id="rId14" Type="http://schemas.openxmlformats.org/officeDocument/2006/relationships/hyperlink" Target="https://gol.gg/players/player-stats/227/season-ALL/split-ALL/tournament-LCS%20Spring%202022/" TargetMode="External"/><Relationship Id="rId22" Type="http://schemas.openxmlformats.org/officeDocument/2006/relationships/hyperlink" Target="https://gol.gg/players/player-stats/4504/season-ALL/split-ALL/tournament-LCS%20Spring%202022/" TargetMode="External"/><Relationship Id="rId27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DD8E2-41F7-4343-9BB5-233A08A43FBA}">
  <dimension ref="A1:Y51"/>
  <sheetViews>
    <sheetView tabSelected="1" zoomScale="164" workbookViewId="0">
      <selection activeCell="W24" sqref="W24"/>
    </sheetView>
  </sheetViews>
  <sheetFormatPr baseColWidth="10" defaultRowHeight="16" x14ac:dyDescent="0.2"/>
  <sheetData>
    <row r="1" spans="1:25" ht="20" x14ac:dyDescent="0.2">
      <c r="A1" s="1" t="s">
        <v>0</v>
      </c>
      <c r="B1" s="1" t="s">
        <v>51</v>
      </c>
      <c r="C1" s="1" t="s">
        <v>52</v>
      </c>
      <c r="D1" s="1" t="s">
        <v>53</v>
      </c>
      <c r="E1" s="1" t="s">
        <v>54</v>
      </c>
      <c r="F1" s="1" t="s">
        <v>55</v>
      </c>
      <c r="G1" s="1" t="s">
        <v>56</v>
      </c>
      <c r="H1" s="1" t="s">
        <v>57</v>
      </c>
      <c r="I1" s="1" t="s">
        <v>58</v>
      </c>
      <c r="J1" s="1" t="s">
        <v>59</v>
      </c>
      <c r="K1" s="1" t="s">
        <v>60</v>
      </c>
      <c r="L1" s="1" t="s">
        <v>61</v>
      </c>
      <c r="M1" s="1" t="s">
        <v>62</v>
      </c>
      <c r="N1" s="1" t="s">
        <v>63</v>
      </c>
      <c r="O1" s="1" t="s">
        <v>64</v>
      </c>
      <c r="P1" s="1" t="s">
        <v>65</v>
      </c>
      <c r="Q1" s="1" t="s">
        <v>66</v>
      </c>
      <c r="R1" s="1" t="s">
        <v>67</v>
      </c>
      <c r="S1" s="1" t="s">
        <v>68</v>
      </c>
      <c r="T1" s="1" t="s">
        <v>69</v>
      </c>
      <c r="U1" s="1" t="s">
        <v>70</v>
      </c>
      <c r="V1" s="1" t="s">
        <v>71</v>
      </c>
      <c r="W1" s="1" t="s">
        <v>72</v>
      </c>
      <c r="X1" s="1" t="s">
        <v>73</v>
      </c>
      <c r="Y1" s="1" t="s">
        <v>80</v>
      </c>
    </row>
    <row r="2" spans="1:25" ht="20" x14ac:dyDescent="0.2">
      <c r="A2" s="2" t="s">
        <v>1</v>
      </c>
      <c r="B2" s="4" t="s">
        <v>74</v>
      </c>
      <c r="C2" s="4">
        <v>2</v>
      </c>
      <c r="D2" s="5">
        <v>1</v>
      </c>
      <c r="E2" s="4">
        <v>5</v>
      </c>
      <c r="F2" s="4">
        <v>2.5</v>
      </c>
      <c r="G2" s="4">
        <v>2</v>
      </c>
      <c r="H2" s="4">
        <v>7.5</v>
      </c>
      <c r="I2" s="4">
        <v>8.1999999999999993</v>
      </c>
      <c r="J2" s="4">
        <v>406</v>
      </c>
      <c r="K2" s="6">
        <v>0.56599999999999995</v>
      </c>
      <c r="L2" s="4">
        <v>21.8</v>
      </c>
      <c r="M2" s="4">
        <v>421</v>
      </c>
      <c r="N2" s="4">
        <v>1.25</v>
      </c>
      <c r="O2" s="4">
        <v>0.45</v>
      </c>
      <c r="P2" s="4">
        <v>0.24</v>
      </c>
      <c r="Q2" s="4">
        <v>0.22</v>
      </c>
      <c r="R2" s="4">
        <v>-182</v>
      </c>
      <c r="S2" s="4">
        <v>-8</v>
      </c>
      <c r="T2" s="4">
        <v>-354</v>
      </c>
      <c r="U2" s="5">
        <v>0.5</v>
      </c>
      <c r="V2" s="5">
        <v>0.5</v>
      </c>
      <c r="W2" s="4">
        <v>0</v>
      </c>
      <c r="X2" s="4" t="s">
        <v>75</v>
      </c>
      <c r="Y2">
        <f>(2*F2-1*G2+H2+0.02*I2+2*U2+0.02*N2+5*W2)</f>
        <v>11.689</v>
      </c>
    </row>
    <row r="3" spans="1:25" ht="20" x14ac:dyDescent="0.2">
      <c r="A3" s="2" t="s">
        <v>2</v>
      </c>
      <c r="B3" s="4" t="s">
        <v>74</v>
      </c>
      <c r="C3" s="4">
        <v>2</v>
      </c>
      <c r="D3" s="5">
        <v>0</v>
      </c>
      <c r="E3" s="4">
        <v>1.6</v>
      </c>
      <c r="F3" s="4">
        <v>1</v>
      </c>
      <c r="G3" s="4">
        <v>2.5</v>
      </c>
      <c r="H3" s="4">
        <v>3</v>
      </c>
      <c r="I3" s="4">
        <v>8.8000000000000007</v>
      </c>
      <c r="J3" s="4">
        <v>380</v>
      </c>
      <c r="K3" s="6">
        <v>0.56200000000000006</v>
      </c>
      <c r="L3" s="4">
        <v>37.799999999999997</v>
      </c>
      <c r="M3" s="4">
        <v>661</v>
      </c>
      <c r="N3" s="4">
        <v>1.18</v>
      </c>
      <c r="O3" s="4">
        <v>0.51</v>
      </c>
      <c r="P3" s="4">
        <v>0.14000000000000001</v>
      </c>
      <c r="Q3" s="4">
        <v>0.22</v>
      </c>
      <c r="R3" s="4">
        <v>506</v>
      </c>
      <c r="S3" s="4">
        <v>19</v>
      </c>
      <c r="T3" s="4">
        <v>188</v>
      </c>
      <c r="U3" s="5">
        <v>0</v>
      </c>
      <c r="V3" s="5">
        <v>0</v>
      </c>
      <c r="W3" s="4">
        <v>0</v>
      </c>
      <c r="X3" s="4" t="s">
        <v>75</v>
      </c>
      <c r="Y3">
        <f t="shared" ref="Y3:Y51" si="0">(2*F3-1*G3+H3+0.02*I3+2*U3+0.02*N3+5*W3)</f>
        <v>2.6996000000000002</v>
      </c>
    </row>
    <row r="4" spans="1:25" ht="20" x14ac:dyDescent="0.2">
      <c r="A4" s="2" t="s">
        <v>3</v>
      </c>
      <c r="B4" s="4" t="s">
        <v>76</v>
      </c>
      <c r="C4" s="4">
        <v>2</v>
      </c>
      <c r="D4" s="5">
        <v>1</v>
      </c>
      <c r="E4" s="4">
        <v>4.3</v>
      </c>
      <c r="F4" s="4">
        <v>1</v>
      </c>
      <c r="G4" s="4">
        <v>3.5</v>
      </c>
      <c r="H4" s="4">
        <v>14</v>
      </c>
      <c r="I4" s="4">
        <v>1</v>
      </c>
      <c r="J4" s="4">
        <v>233</v>
      </c>
      <c r="K4" s="6">
        <v>0.86399999999999999</v>
      </c>
      <c r="L4" s="4">
        <v>6</v>
      </c>
      <c r="M4" s="4">
        <v>105</v>
      </c>
      <c r="N4" s="4">
        <v>2.5099999999999998</v>
      </c>
      <c r="O4" s="4">
        <v>1.31</v>
      </c>
      <c r="P4" s="4">
        <v>0.39</v>
      </c>
      <c r="Q4" s="4">
        <v>0.39</v>
      </c>
      <c r="R4" s="4">
        <v>118</v>
      </c>
      <c r="S4" s="4">
        <v>2</v>
      </c>
      <c r="T4" s="4">
        <v>183</v>
      </c>
      <c r="U4" s="5">
        <v>0.5</v>
      </c>
      <c r="V4" s="5">
        <v>0</v>
      </c>
      <c r="W4" s="4">
        <v>0</v>
      </c>
      <c r="X4" s="4" t="s">
        <v>75</v>
      </c>
      <c r="Y4">
        <f t="shared" si="0"/>
        <v>13.5702</v>
      </c>
    </row>
    <row r="5" spans="1:25" ht="20" x14ac:dyDescent="0.2">
      <c r="A5" s="2" t="s">
        <v>4</v>
      </c>
      <c r="B5" s="4" t="s">
        <v>77</v>
      </c>
      <c r="C5" s="4">
        <v>2</v>
      </c>
      <c r="D5" s="5">
        <v>1</v>
      </c>
      <c r="E5" s="4" t="s">
        <v>75</v>
      </c>
      <c r="F5" s="4">
        <v>5</v>
      </c>
      <c r="G5" s="4">
        <v>0</v>
      </c>
      <c r="H5" s="4">
        <v>4</v>
      </c>
      <c r="I5" s="4">
        <v>10.5</v>
      </c>
      <c r="J5" s="4">
        <v>473</v>
      </c>
      <c r="K5" s="6">
        <v>0.63200000000000001</v>
      </c>
      <c r="L5" s="4">
        <v>27.2</v>
      </c>
      <c r="M5" s="4">
        <v>468</v>
      </c>
      <c r="N5" s="4">
        <v>1.04</v>
      </c>
      <c r="O5" s="4">
        <v>0.41</v>
      </c>
      <c r="P5" s="4">
        <v>0.22</v>
      </c>
      <c r="Q5" s="4">
        <v>0.11</v>
      </c>
      <c r="R5" s="4">
        <v>1058</v>
      </c>
      <c r="S5" s="4">
        <v>17</v>
      </c>
      <c r="T5" s="4">
        <v>1330</v>
      </c>
      <c r="U5" s="5">
        <v>0</v>
      </c>
      <c r="V5" s="5">
        <v>0</v>
      </c>
      <c r="W5" s="4">
        <v>0</v>
      </c>
      <c r="X5" s="4">
        <v>1</v>
      </c>
      <c r="Y5">
        <f t="shared" si="0"/>
        <v>14.2308</v>
      </c>
    </row>
    <row r="6" spans="1:25" ht="20" x14ac:dyDescent="0.2">
      <c r="A6" s="2" t="s">
        <v>5</v>
      </c>
      <c r="B6" s="4" t="s">
        <v>76</v>
      </c>
      <c r="C6" s="4">
        <v>2</v>
      </c>
      <c r="D6" s="5">
        <v>1</v>
      </c>
      <c r="E6" s="4">
        <v>27</v>
      </c>
      <c r="F6" s="4">
        <v>1</v>
      </c>
      <c r="G6" s="4">
        <v>0.5</v>
      </c>
      <c r="H6" s="4">
        <v>12.5</v>
      </c>
      <c r="I6" s="4">
        <v>0.7</v>
      </c>
      <c r="J6" s="4">
        <v>254</v>
      </c>
      <c r="K6" s="6">
        <v>0.84099999999999997</v>
      </c>
      <c r="L6" s="4">
        <v>10.7</v>
      </c>
      <c r="M6" s="4">
        <v>232</v>
      </c>
      <c r="N6" s="4">
        <v>2.89</v>
      </c>
      <c r="O6" s="4">
        <v>1.5</v>
      </c>
      <c r="P6" s="4">
        <v>0.39</v>
      </c>
      <c r="Q6" s="4">
        <v>0.48</v>
      </c>
      <c r="R6" s="4">
        <v>625</v>
      </c>
      <c r="S6" s="4">
        <v>7</v>
      </c>
      <c r="T6" s="4">
        <v>574</v>
      </c>
      <c r="U6" s="5">
        <v>1</v>
      </c>
      <c r="V6" s="5">
        <v>0</v>
      </c>
      <c r="W6" s="4">
        <v>0</v>
      </c>
      <c r="X6" s="4" t="s">
        <v>75</v>
      </c>
      <c r="Y6">
        <f t="shared" si="0"/>
        <v>16.0718</v>
      </c>
    </row>
    <row r="7" spans="1:25" ht="20" x14ac:dyDescent="0.2">
      <c r="A7" s="2" t="s">
        <v>6</v>
      </c>
      <c r="B7" s="4" t="s">
        <v>74</v>
      </c>
      <c r="C7" s="4">
        <v>2</v>
      </c>
      <c r="D7" s="5">
        <v>0.5</v>
      </c>
      <c r="E7" s="4">
        <v>9</v>
      </c>
      <c r="F7" s="4">
        <v>1</v>
      </c>
      <c r="G7" s="4">
        <v>1</v>
      </c>
      <c r="H7" s="4">
        <v>8</v>
      </c>
      <c r="I7" s="4">
        <v>9</v>
      </c>
      <c r="J7" s="4">
        <v>381</v>
      </c>
      <c r="K7" s="6">
        <v>0.875</v>
      </c>
      <c r="L7" s="4">
        <v>22.7</v>
      </c>
      <c r="M7" s="4">
        <v>318</v>
      </c>
      <c r="N7" s="4">
        <v>1.1299999999999999</v>
      </c>
      <c r="O7" s="4">
        <v>0.41</v>
      </c>
      <c r="P7" s="4">
        <v>0.1</v>
      </c>
      <c r="Q7" s="4">
        <v>0.14000000000000001</v>
      </c>
      <c r="R7" s="4">
        <v>-270</v>
      </c>
      <c r="S7" s="4">
        <v>-6</v>
      </c>
      <c r="T7" s="4">
        <v>-184</v>
      </c>
      <c r="U7" s="5">
        <v>0</v>
      </c>
      <c r="V7" s="5">
        <v>0.5</v>
      </c>
      <c r="W7" s="4">
        <v>0</v>
      </c>
      <c r="X7" s="4" t="s">
        <v>75</v>
      </c>
      <c r="Y7">
        <f t="shared" si="0"/>
        <v>9.2026000000000003</v>
      </c>
    </row>
    <row r="8" spans="1:25" ht="20" x14ac:dyDescent="0.2">
      <c r="A8" s="2" t="s">
        <v>7</v>
      </c>
      <c r="B8" s="4" t="s">
        <v>78</v>
      </c>
      <c r="C8" s="4">
        <v>2</v>
      </c>
      <c r="D8" s="5">
        <v>1</v>
      </c>
      <c r="E8" s="4">
        <v>9</v>
      </c>
      <c r="F8" s="4">
        <v>4.5</v>
      </c>
      <c r="G8" s="4">
        <v>1</v>
      </c>
      <c r="H8" s="4">
        <v>4.5</v>
      </c>
      <c r="I8" s="4">
        <v>8.6</v>
      </c>
      <c r="J8" s="4">
        <v>428</v>
      </c>
      <c r="K8" s="6">
        <v>0.65300000000000002</v>
      </c>
      <c r="L8" s="4">
        <v>23.7</v>
      </c>
      <c r="M8" s="4">
        <v>419</v>
      </c>
      <c r="N8" s="4">
        <v>1.59</v>
      </c>
      <c r="O8" s="4">
        <v>0.24</v>
      </c>
      <c r="P8" s="4">
        <v>0.42</v>
      </c>
      <c r="Q8" s="4">
        <v>0.16</v>
      </c>
      <c r="R8" s="4">
        <v>561</v>
      </c>
      <c r="S8" s="4">
        <v>12</v>
      </c>
      <c r="T8" s="4">
        <v>284</v>
      </c>
      <c r="U8" s="5">
        <v>0</v>
      </c>
      <c r="V8" s="5">
        <v>0.5</v>
      </c>
      <c r="W8" s="4">
        <v>0</v>
      </c>
      <c r="X8" s="4">
        <v>1</v>
      </c>
      <c r="Y8">
        <f t="shared" si="0"/>
        <v>12.703800000000001</v>
      </c>
    </row>
    <row r="9" spans="1:25" ht="20" x14ac:dyDescent="0.2">
      <c r="A9" s="2" t="s">
        <v>8</v>
      </c>
      <c r="B9" s="4" t="s">
        <v>74</v>
      </c>
      <c r="C9" s="4">
        <v>2</v>
      </c>
      <c r="D9" s="5">
        <v>1</v>
      </c>
      <c r="E9" s="4" t="s">
        <v>75</v>
      </c>
      <c r="F9" s="4">
        <v>4.5</v>
      </c>
      <c r="G9" s="4">
        <v>0</v>
      </c>
      <c r="H9" s="4">
        <v>6</v>
      </c>
      <c r="I9" s="4">
        <v>9.6</v>
      </c>
      <c r="J9" s="4">
        <v>433</v>
      </c>
      <c r="K9" s="6">
        <v>0.65700000000000003</v>
      </c>
      <c r="L9" s="4">
        <v>26.4</v>
      </c>
      <c r="M9" s="4">
        <v>574</v>
      </c>
      <c r="N9" s="4">
        <v>1.39</v>
      </c>
      <c r="O9" s="4">
        <v>0.39</v>
      </c>
      <c r="P9" s="4">
        <v>0.35</v>
      </c>
      <c r="Q9" s="4">
        <v>0.18</v>
      </c>
      <c r="R9" s="4">
        <v>-374</v>
      </c>
      <c r="S9" s="4">
        <v>-5</v>
      </c>
      <c r="T9" s="4">
        <v>250</v>
      </c>
      <c r="U9" s="5">
        <v>0.5</v>
      </c>
      <c r="V9" s="5">
        <v>0</v>
      </c>
      <c r="W9" s="4">
        <v>0</v>
      </c>
      <c r="X9" s="4" t="s">
        <v>75</v>
      </c>
      <c r="Y9">
        <f t="shared" si="0"/>
        <v>16.219799999999999</v>
      </c>
    </row>
    <row r="10" spans="1:25" ht="20" x14ac:dyDescent="0.2">
      <c r="A10" s="2" t="s">
        <v>9</v>
      </c>
      <c r="B10" s="4" t="s">
        <v>79</v>
      </c>
      <c r="C10" s="4">
        <v>2</v>
      </c>
      <c r="D10" s="5">
        <v>0.5</v>
      </c>
      <c r="E10" s="4">
        <v>2.2999999999999998</v>
      </c>
      <c r="F10" s="4">
        <v>2.5</v>
      </c>
      <c r="G10" s="4">
        <v>1.5</v>
      </c>
      <c r="H10" s="4">
        <v>1</v>
      </c>
      <c r="I10" s="4">
        <v>11.1</v>
      </c>
      <c r="J10" s="4">
        <v>491</v>
      </c>
      <c r="K10" s="6">
        <v>0.317</v>
      </c>
      <c r="L10" s="4">
        <v>19.5</v>
      </c>
      <c r="M10" s="4">
        <v>269</v>
      </c>
      <c r="N10" s="4">
        <v>1.02</v>
      </c>
      <c r="O10" s="4">
        <v>0.39</v>
      </c>
      <c r="P10" s="4">
        <v>0.27</v>
      </c>
      <c r="Q10" s="4">
        <v>0.22</v>
      </c>
      <c r="R10" s="4">
        <v>1396</v>
      </c>
      <c r="S10" s="4">
        <v>18</v>
      </c>
      <c r="T10" s="4">
        <v>260</v>
      </c>
      <c r="U10" s="5">
        <v>0</v>
      </c>
      <c r="V10" s="5">
        <v>0</v>
      </c>
      <c r="W10" s="4">
        <v>0</v>
      </c>
      <c r="X10" s="4" t="s">
        <v>75</v>
      </c>
      <c r="Y10">
        <f t="shared" si="0"/>
        <v>4.7424000000000008</v>
      </c>
    </row>
    <row r="11" spans="1:25" ht="20" x14ac:dyDescent="0.2">
      <c r="A11" s="2" t="s">
        <v>10</v>
      </c>
      <c r="B11" s="4" t="s">
        <v>78</v>
      </c>
      <c r="C11" s="4">
        <v>2</v>
      </c>
      <c r="D11" s="5">
        <v>1</v>
      </c>
      <c r="E11" s="4">
        <v>21</v>
      </c>
      <c r="F11" s="4">
        <v>3.5</v>
      </c>
      <c r="G11" s="4">
        <v>0.5</v>
      </c>
      <c r="H11" s="4">
        <v>7</v>
      </c>
      <c r="I11" s="4">
        <v>6.4</v>
      </c>
      <c r="J11" s="4">
        <v>368</v>
      </c>
      <c r="K11" s="6">
        <v>0.53100000000000003</v>
      </c>
      <c r="L11" s="4">
        <v>18.5</v>
      </c>
      <c r="M11" s="4">
        <v>370</v>
      </c>
      <c r="N11" s="4">
        <v>1.34</v>
      </c>
      <c r="O11" s="4">
        <v>0.3</v>
      </c>
      <c r="P11" s="4">
        <v>0.31</v>
      </c>
      <c r="Q11" s="4">
        <v>0.24</v>
      </c>
      <c r="R11" s="4">
        <v>216</v>
      </c>
      <c r="S11" s="4">
        <v>-2</v>
      </c>
      <c r="T11" s="4">
        <v>85</v>
      </c>
      <c r="U11" s="5">
        <v>0.5</v>
      </c>
      <c r="V11" s="5">
        <v>0</v>
      </c>
      <c r="W11" s="4">
        <v>0</v>
      </c>
      <c r="X11" s="4" t="s">
        <v>75</v>
      </c>
      <c r="Y11">
        <f t="shared" si="0"/>
        <v>14.6548</v>
      </c>
    </row>
    <row r="12" spans="1:25" ht="20" x14ac:dyDescent="0.2">
      <c r="A12" s="2" t="s">
        <v>11</v>
      </c>
      <c r="B12" s="4" t="s">
        <v>78</v>
      </c>
      <c r="C12" s="4">
        <v>2</v>
      </c>
      <c r="D12" s="5">
        <v>0</v>
      </c>
      <c r="E12" s="4">
        <v>0.7</v>
      </c>
      <c r="F12" s="4">
        <v>0.5</v>
      </c>
      <c r="G12" s="4">
        <v>8</v>
      </c>
      <c r="H12" s="4">
        <v>5</v>
      </c>
      <c r="I12" s="4">
        <v>4.5</v>
      </c>
      <c r="J12" s="4">
        <v>271</v>
      </c>
      <c r="K12" s="6">
        <v>0.60299999999999998</v>
      </c>
      <c r="L12" s="4">
        <v>15.6</v>
      </c>
      <c r="M12" s="4">
        <v>331</v>
      </c>
      <c r="N12" s="4">
        <v>1.55</v>
      </c>
      <c r="O12" s="4">
        <v>0.44</v>
      </c>
      <c r="P12" s="4">
        <v>0.47</v>
      </c>
      <c r="Q12" s="4">
        <v>0.43</v>
      </c>
      <c r="R12" s="4">
        <v>-1222</v>
      </c>
      <c r="S12" s="4">
        <v>-20</v>
      </c>
      <c r="T12" s="4">
        <v>-675</v>
      </c>
      <c r="U12" s="5">
        <v>0.5</v>
      </c>
      <c r="V12" s="5">
        <v>0.5</v>
      </c>
      <c r="W12" s="4">
        <v>0</v>
      </c>
      <c r="X12" s="4" t="s">
        <v>75</v>
      </c>
      <c r="Y12">
        <f t="shared" si="0"/>
        <v>-0.87899999999999989</v>
      </c>
    </row>
    <row r="13" spans="1:25" ht="20" x14ac:dyDescent="0.2">
      <c r="A13" s="2" t="s">
        <v>12</v>
      </c>
      <c r="B13" s="4" t="s">
        <v>77</v>
      </c>
      <c r="C13" s="4">
        <v>2</v>
      </c>
      <c r="D13" s="5">
        <v>0.5</v>
      </c>
      <c r="E13" s="4">
        <v>4.7</v>
      </c>
      <c r="F13" s="4">
        <v>4</v>
      </c>
      <c r="G13" s="4">
        <v>1.5</v>
      </c>
      <c r="H13" s="4">
        <v>3</v>
      </c>
      <c r="I13" s="4">
        <v>10.7</v>
      </c>
      <c r="J13" s="4">
        <v>461</v>
      </c>
      <c r="K13" s="6">
        <v>0.55900000000000005</v>
      </c>
      <c r="L13" s="4">
        <v>33</v>
      </c>
      <c r="M13" s="4">
        <v>508</v>
      </c>
      <c r="N13" s="4">
        <v>1.34</v>
      </c>
      <c r="O13" s="4">
        <v>0.33</v>
      </c>
      <c r="P13" s="4">
        <v>0.53</v>
      </c>
      <c r="Q13" s="4">
        <v>0.17</v>
      </c>
      <c r="R13" s="4">
        <v>116</v>
      </c>
      <c r="S13" s="4">
        <v>16</v>
      </c>
      <c r="T13" s="4">
        <v>454</v>
      </c>
      <c r="U13" s="5">
        <v>0</v>
      </c>
      <c r="V13" s="5">
        <v>0.5</v>
      </c>
      <c r="W13" s="4">
        <v>1</v>
      </c>
      <c r="X13" s="4" t="s">
        <v>75</v>
      </c>
      <c r="Y13">
        <f t="shared" si="0"/>
        <v>14.7408</v>
      </c>
    </row>
    <row r="14" spans="1:25" ht="20" x14ac:dyDescent="0.2">
      <c r="A14" s="2" t="s">
        <v>13</v>
      </c>
      <c r="B14" s="4" t="s">
        <v>76</v>
      </c>
      <c r="C14" s="4">
        <v>2</v>
      </c>
      <c r="D14" s="5">
        <v>0</v>
      </c>
      <c r="E14" s="4">
        <v>1.3</v>
      </c>
      <c r="F14" s="4">
        <v>0</v>
      </c>
      <c r="G14" s="4">
        <v>3.5</v>
      </c>
      <c r="H14" s="4">
        <v>4.5</v>
      </c>
      <c r="I14" s="4">
        <v>1.1000000000000001</v>
      </c>
      <c r="J14" s="4">
        <v>209</v>
      </c>
      <c r="K14" s="5">
        <v>1</v>
      </c>
      <c r="L14" s="4">
        <v>8.6</v>
      </c>
      <c r="M14" s="4">
        <v>162</v>
      </c>
      <c r="N14" s="4">
        <v>2.69</v>
      </c>
      <c r="O14" s="4">
        <v>1.56</v>
      </c>
      <c r="P14" s="4">
        <v>0.44</v>
      </c>
      <c r="Q14" s="4">
        <v>0.53</v>
      </c>
      <c r="R14" s="4">
        <v>-414</v>
      </c>
      <c r="S14" s="4">
        <v>2</v>
      </c>
      <c r="T14" s="4">
        <v>-646</v>
      </c>
      <c r="U14" s="5">
        <v>0</v>
      </c>
      <c r="V14" s="5">
        <v>0</v>
      </c>
      <c r="W14" s="4">
        <v>0</v>
      </c>
      <c r="X14" s="4" t="s">
        <v>75</v>
      </c>
      <c r="Y14">
        <f t="shared" si="0"/>
        <v>1.0758000000000001</v>
      </c>
    </row>
    <row r="15" spans="1:25" ht="20" x14ac:dyDescent="0.2">
      <c r="A15" s="2" t="s">
        <v>14</v>
      </c>
      <c r="B15" s="4" t="s">
        <v>76</v>
      </c>
      <c r="C15" s="4">
        <v>2</v>
      </c>
      <c r="D15" s="5">
        <v>0.5</v>
      </c>
      <c r="E15" s="4">
        <v>2.8</v>
      </c>
      <c r="F15" s="4">
        <v>0.5</v>
      </c>
      <c r="G15" s="4">
        <v>2.5</v>
      </c>
      <c r="H15" s="4">
        <v>6.5</v>
      </c>
      <c r="I15" s="4">
        <v>1.2</v>
      </c>
      <c r="J15" s="4">
        <v>225</v>
      </c>
      <c r="K15" s="6">
        <v>0.63300000000000001</v>
      </c>
      <c r="L15" s="4">
        <v>6.8</v>
      </c>
      <c r="M15" s="4">
        <v>110</v>
      </c>
      <c r="N15" s="4">
        <v>2.99</v>
      </c>
      <c r="O15" s="4">
        <v>1.47</v>
      </c>
      <c r="P15" s="4">
        <v>0.47</v>
      </c>
      <c r="Q15" s="4">
        <v>0.36</v>
      </c>
      <c r="R15" s="4">
        <v>-24</v>
      </c>
      <c r="S15" s="4">
        <v>-2</v>
      </c>
      <c r="T15" s="4">
        <v>36</v>
      </c>
      <c r="U15" s="5">
        <v>0.5</v>
      </c>
      <c r="V15" s="5">
        <v>0</v>
      </c>
      <c r="W15" s="4">
        <v>0</v>
      </c>
      <c r="X15" s="4" t="s">
        <v>75</v>
      </c>
      <c r="Y15">
        <f t="shared" si="0"/>
        <v>6.0838000000000001</v>
      </c>
    </row>
    <row r="16" spans="1:25" ht="20" x14ac:dyDescent="0.2">
      <c r="A16" s="2" t="s">
        <v>15</v>
      </c>
      <c r="B16" s="4" t="s">
        <v>77</v>
      </c>
      <c r="C16" s="4">
        <v>2</v>
      </c>
      <c r="D16" s="5">
        <v>1</v>
      </c>
      <c r="E16" s="4">
        <v>32</v>
      </c>
      <c r="F16" s="4">
        <v>8</v>
      </c>
      <c r="G16" s="4">
        <v>0.5</v>
      </c>
      <c r="H16" s="4">
        <v>8</v>
      </c>
      <c r="I16" s="4">
        <v>10</v>
      </c>
      <c r="J16" s="4">
        <v>518</v>
      </c>
      <c r="K16" s="5">
        <v>0.88</v>
      </c>
      <c r="L16" s="4">
        <v>32.9</v>
      </c>
      <c r="M16" s="4">
        <v>643</v>
      </c>
      <c r="N16" s="4">
        <v>0.96</v>
      </c>
      <c r="O16" s="4">
        <v>0.44</v>
      </c>
      <c r="P16" s="4">
        <v>0.24</v>
      </c>
      <c r="Q16" s="4">
        <v>0.17</v>
      </c>
      <c r="R16" s="4">
        <v>912</v>
      </c>
      <c r="S16" s="4">
        <v>10</v>
      </c>
      <c r="T16" s="4">
        <v>544</v>
      </c>
      <c r="U16" s="5">
        <v>0.5</v>
      </c>
      <c r="V16" s="5">
        <v>0</v>
      </c>
      <c r="W16" s="4">
        <v>0</v>
      </c>
      <c r="X16" s="4">
        <v>3</v>
      </c>
      <c r="Y16">
        <f t="shared" si="0"/>
        <v>24.719200000000001</v>
      </c>
    </row>
    <row r="17" spans="1:25" ht="20" x14ac:dyDescent="0.2">
      <c r="A17" s="2" t="s">
        <v>16</v>
      </c>
      <c r="B17" s="4" t="s">
        <v>79</v>
      </c>
      <c r="C17" s="4">
        <v>2</v>
      </c>
      <c r="D17" s="5">
        <v>1</v>
      </c>
      <c r="E17" s="4">
        <v>9.5</v>
      </c>
      <c r="F17" s="4">
        <v>2</v>
      </c>
      <c r="G17" s="4">
        <v>1</v>
      </c>
      <c r="H17" s="4">
        <v>7.5</v>
      </c>
      <c r="I17" s="4">
        <v>7.8</v>
      </c>
      <c r="J17" s="4">
        <v>379</v>
      </c>
      <c r="K17" s="5">
        <v>0.59</v>
      </c>
      <c r="L17" s="4">
        <v>28.4</v>
      </c>
      <c r="M17" s="4">
        <v>618</v>
      </c>
      <c r="N17" s="4">
        <v>1.08</v>
      </c>
      <c r="O17" s="4">
        <v>0.44</v>
      </c>
      <c r="P17" s="4">
        <v>0.13</v>
      </c>
      <c r="Q17" s="4">
        <v>0.16</v>
      </c>
      <c r="R17" s="4">
        <v>-371</v>
      </c>
      <c r="S17" s="4">
        <v>-9</v>
      </c>
      <c r="T17" s="4">
        <v>-196</v>
      </c>
      <c r="U17" s="5">
        <v>0</v>
      </c>
      <c r="V17" s="5">
        <v>0</v>
      </c>
      <c r="W17" s="4">
        <v>0</v>
      </c>
      <c r="X17" s="4">
        <v>1</v>
      </c>
      <c r="Y17">
        <f t="shared" si="0"/>
        <v>10.6776</v>
      </c>
    </row>
    <row r="18" spans="1:25" ht="20" x14ac:dyDescent="0.2">
      <c r="A18" s="2" t="s">
        <v>17</v>
      </c>
      <c r="B18" s="4" t="s">
        <v>74</v>
      </c>
      <c r="C18" s="4">
        <v>2</v>
      </c>
      <c r="D18" s="5">
        <v>1</v>
      </c>
      <c r="E18" s="4">
        <v>4.5</v>
      </c>
      <c r="F18" s="4">
        <v>0.5</v>
      </c>
      <c r="G18" s="4">
        <v>2</v>
      </c>
      <c r="H18" s="4">
        <v>8.5</v>
      </c>
      <c r="I18" s="4">
        <v>6.2</v>
      </c>
      <c r="J18" s="4">
        <v>312</v>
      </c>
      <c r="K18" s="6">
        <v>0.67400000000000004</v>
      </c>
      <c r="L18" s="4">
        <v>10.5</v>
      </c>
      <c r="M18" s="4">
        <v>188</v>
      </c>
      <c r="N18" s="4">
        <v>1.05</v>
      </c>
      <c r="O18" s="4">
        <v>0.37</v>
      </c>
      <c r="P18" s="4">
        <v>0.17</v>
      </c>
      <c r="Q18" s="4">
        <v>0.06</v>
      </c>
      <c r="R18" s="4">
        <v>-304</v>
      </c>
      <c r="S18" s="4">
        <v>-19</v>
      </c>
      <c r="T18" s="4">
        <v>774</v>
      </c>
      <c r="U18" s="5">
        <v>0</v>
      </c>
      <c r="V18" s="5">
        <v>0</v>
      </c>
      <c r="W18" s="4">
        <v>0</v>
      </c>
      <c r="X18" s="4" t="s">
        <v>75</v>
      </c>
      <c r="Y18">
        <f t="shared" si="0"/>
        <v>7.6449999999999996</v>
      </c>
    </row>
    <row r="19" spans="1:25" ht="20" x14ac:dyDescent="0.2">
      <c r="A19" s="2" t="s">
        <v>18</v>
      </c>
      <c r="B19" s="4" t="s">
        <v>77</v>
      </c>
      <c r="C19" s="4">
        <v>2</v>
      </c>
      <c r="D19" s="5">
        <v>0.5</v>
      </c>
      <c r="E19" s="4">
        <v>3.8</v>
      </c>
      <c r="F19" s="4">
        <v>3.5</v>
      </c>
      <c r="G19" s="4">
        <v>2</v>
      </c>
      <c r="H19" s="4">
        <v>4</v>
      </c>
      <c r="I19" s="4">
        <v>10</v>
      </c>
      <c r="J19" s="4">
        <v>455</v>
      </c>
      <c r="K19" s="6">
        <v>0.65800000000000003</v>
      </c>
      <c r="L19" s="4">
        <v>28.5</v>
      </c>
      <c r="M19" s="4">
        <v>420</v>
      </c>
      <c r="N19" s="4">
        <v>1.35</v>
      </c>
      <c r="O19" s="4">
        <v>0.43</v>
      </c>
      <c r="P19" s="4">
        <v>0.45</v>
      </c>
      <c r="Q19" s="4">
        <v>0.15</v>
      </c>
      <c r="R19" s="4">
        <v>-108</v>
      </c>
      <c r="S19" s="4">
        <v>12</v>
      </c>
      <c r="T19" s="4">
        <v>-272</v>
      </c>
      <c r="U19" s="5">
        <v>0.5</v>
      </c>
      <c r="V19" s="5">
        <v>0</v>
      </c>
      <c r="W19" s="4">
        <v>0</v>
      </c>
      <c r="X19" s="4" t="s">
        <v>75</v>
      </c>
      <c r="Y19">
        <f t="shared" si="0"/>
        <v>10.226999999999999</v>
      </c>
    </row>
    <row r="20" spans="1:25" ht="20" x14ac:dyDescent="0.2">
      <c r="A20" s="2" t="s">
        <v>19</v>
      </c>
      <c r="B20" s="4" t="s">
        <v>76</v>
      </c>
      <c r="C20" s="4">
        <v>2</v>
      </c>
      <c r="D20" s="5">
        <v>1</v>
      </c>
      <c r="E20" s="4">
        <v>12</v>
      </c>
      <c r="F20" s="4">
        <v>2.5</v>
      </c>
      <c r="G20" s="4">
        <v>1</v>
      </c>
      <c r="H20" s="4">
        <v>9.5</v>
      </c>
      <c r="I20" s="4">
        <v>1.2</v>
      </c>
      <c r="J20" s="4">
        <v>260</v>
      </c>
      <c r="K20" s="6">
        <v>0.628</v>
      </c>
      <c r="L20" s="4">
        <v>8.1999999999999993</v>
      </c>
      <c r="M20" s="4">
        <v>164</v>
      </c>
      <c r="N20" s="4">
        <v>3.18</v>
      </c>
      <c r="O20" s="4">
        <v>1.76</v>
      </c>
      <c r="P20" s="4">
        <v>0.4</v>
      </c>
      <c r="Q20" s="4">
        <v>0.54</v>
      </c>
      <c r="R20" s="4">
        <v>310</v>
      </c>
      <c r="S20" s="4">
        <v>15</v>
      </c>
      <c r="T20" s="4">
        <v>216</v>
      </c>
      <c r="U20" s="5">
        <v>0.5</v>
      </c>
      <c r="V20" s="5">
        <v>0</v>
      </c>
      <c r="W20" s="4">
        <v>0</v>
      </c>
      <c r="X20" s="4" t="s">
        <v>75</v>
      </c>
      <c r="Y20">
        <f t="shared" si="0"/>
        <v>14.587599999999998</v>
      </c>
    </row>
    <row r="21" spans="1:25" ht="20" x14ac:dyDescent="0.2">
      <c r="A21" s="2" t="s">
        <v>20</v>
      </c>
      <c r="B21" s="4" t="s">
        <v>79</v>
      </c>
      <c r="C21" s="4">
        <v>2</v>
      </c>
      <c r="D21" s="5">
        <v>0</v>
      </c>
      <c r="E21" s="4">
        <v>1</v>
      </c>
      <c r="F21" s="4">
        <v>2</v>
      </c>
      <c r="G21" s="4">
        <v>3</v>
      </c>
      <c r="H21" s="4">
        <v>1</v>
      </c>
      <c r="I21" s="4">
        <v>9.8000000000000007</v>
      </c>
      <c r="J21" s="4">
        <v>409</v>
      </c>
      <c r="K21" s="6">
        <v>0.46400000000000002</v>
      </c>
      <c r="L21" s="4">
        <v>29.9</v>
      </c>
      <c r="M21" s="4">
        <v>556</v>
      </c>
      <c r="N21" s="4">
        <v>1.1200000000000001</v>
      </c>
      <c r="O21" s="4">
        <v>0.47</v>
      </c>
      <c r="P21" s="4">
        <v>0.2</v>
      </c>
      <c r="Q21" s="4">
        <v>0.14000000000000001</v>
      </c>
      <c r="R21" s="4">
        <v>532</v>
      </c>
      <c r="S21" s="4">
        <v>12</v>
      </c>
      <c r="T21" s="4">
        <v>369</v>
      </c>
      <c r="U21" s="5">
        <v>0</v>
      </c>
      <c r="V21" s="5">
        <v>0</v>
      </c>
      <c r="W21" s="4">
        <v>0</v>
      </c>
      <c r="X21" s="4" t="s">
        <v>75</v>
      </c>
      <c r="Y21">
        <f t="shared" si="0"/>
        <v>2.2184000000000004</v>
      </c>
    </row>
    <row r="22" spans="1:25" ht="20" x14ac:dyDescent="0.2">
      <c r="A22" s="2" t="s">
        <v>21</v>
      </c>
      <c r="B22" s="4" t="s">
        <v>79</v>
      </c>
      <c r="C22" s="4">
        <v>2</v>
      </c>
      <c r="D22" s="5">
        <v>0.5</v>
      </c>
      <c r="E22" s="4">
        <v>2.8</v>
      </c>
      <c r="F22" s="4">
        <v>5</v>
      </c>
      <c r="G22" s="4">
        <v>2.5</v>
      </c>
      <c r="H22" s="4">
        <v>2</v>
      </c>
      <c r="I22" s="4">
        <v>8.8000000000000007</v>
      </c>
      <c r="J22" s="4">
        <v>433</v>
      </c>
      <c r="K22" s="6">
        <v>0.60099999999999998</v>
      </c>
      <c r="L22" s="4">
        <v>24.5</v>
      </c>
      <c r="M22" s="4">
        <v>396</v>
      </c>
      <c r="N22" s="4">
        <v>1.21</v>
      </c>
      <c r="O22" s="4">
        <v>0.41</v>
      </c>
      <c r="P22" s="4">
        <v>0.25</v>
      </c>
      <c r="Q22" s="4">
        <v>0.1</v>
      </c>
      <c r="R22" s="4">
        <v>840</v>
      </c>
      <c r="S22" s="4">
        <v>16</v>
      </c>
      <c r="T22" s="4">
        <v>577</v>
      </c>
      <c r="U22" s="5">
        <v>0.5</v>
      </c>
      <c r="V22" s="5">
        <v>0</v>
      </c>
      <c r="W22" s="4">
        <v>0</v>
      </c>
      <c r="X22" s="4">
        <v>1</v>
      </c>
      <c r="Y22">
        <f t="shared" si="0"/>
        <v>10.700200000000001</v>
      </c>
    </row>
    <row r="23" spans="1:25" ht="20" x14ac:dyDescent="0.2">
      <c r="A23" s="2" t="s">
        <v>22</v>
      </c>
      <c r="B23" s="4" t="s">
        <v>78</v>
      </c>
      <c r="C23" s="4">
        <v>2</v>
      </c>
      <c r="D23" s="5">
        <v>0.5</v>
      </c>
      <c r="E23" s="4">
        <v>4.8</v>
      </c>
      <c r="F23" s="4">
        <v>1.5</v>
      </c>
      <c r="G23" s="4">
        <v>2</v>
      </c>
      <c r="H23" s="4">
        <v>8</v>
      </c>
      <c r="I23" s="4">
        <v>5.9</v>
      </c>
      <c r="J23" s="4">
        <v>325</v>
      </c>
      <c r="K23" s="5">
        <v>0.78</v>
      </c>
      <c r="L23" s="4">
        <v>12.4</v>
      </c>
      <c r="M23" s="4">
        <v>197</v>
      </c>
      <c r="N23" s="4">
        <v>1.43</v>
      </c>
      <c r="O23" s="4">
        <v>0.27</v>
      </c>
      <c r="P23" s="4">
        <v>0.31</v>
      </c>
      <c r="Q23" s="4">
        <v>0.22</v>
      </c>
      <c r="R23" s="4">
        <v>-718</v>
      </c>
      <c r="S23" s="4">
        <v>-9</v>
      </c>
      <c r="T23" s="4">
        <v>-340</v>
      </c>
      <c r="U23" s="5">
        <v>0.5</v>
      </c>
      <c r="V23" s="5">
        <v>0</v>
      </c>
      <c r="W23" s="4">
        <v>0</v>
      </c>
      <c r="X23" s="4">
        <v>1</v>
      </c>
      <c r="Y23">
        <f t="shared" si="0"/>
        <v>10.146600000000001</v>
      </c>
    </row>
    <row r="24" spans="1:25" ht="20" x14ac:dyDescent="0.2">
      <c r="A24" s="2" t="s">
        <v>23</v>
      </c>
      <c r="B24" s="4" t="s">
        <v>79</v>
      </c>
      <c r="C24" s="4">
        <v>2</v>
      </c>
      <c r="D24" s="5">
        <v>0</v>
      </c>
      <c r="E24" s="4">
        <v>1.2</v>
      </c>
      <c r="F24" s="4">
        <v>3</v>
      </c>
      <c r="G24" s="4">
        <v>4.5</v>
      </c>
      <c r="H24" s="4">
        <v>2.5</v>
      </c>
      <c r="I24" s="4">
        <v>8.5</v>
      </c>
      <c r="J24" s="4">
        <v>392</v>
      </c>
      <c r="K24" s="6">
        <v>0.60299999999999998</v>
      </c>
      <c r="L24" s="4">
        <v>28.3</v>
      </c>
      <c r="M24" s="4">
        <v>601</v>
      </c>
      <c r="N24" s="4">
        <v>0.83</v>
      </c>
      <c r="O24" s="4">
        <v>0.33</v>
      </c>
      <c r="P24" s="4">
        <v>0.11</v>
      </c>
      <c r="Q24" s="4">
        <v>0.18</v>
      </c>
      <c r="R24" s="4">
        <v>2234</v>
      </c>
      <c r="S24" s="4">
        <v>80</v>
      </c>
      <c r="T24" s="4">
        <v>2631</v>
      </c>
      <c r="U24" s="5">
        <v>0</v>
      </c>
      <c r="V24" s="5">
        <v>0</v>
      </c>
      <c r="W24" s="4">
        <v>0</v>
      </c>
      <c r="X24" s="4">
        <v>2</v>
      </c>
      <c r="Y24">
        <f t="shared" si="0"/>
        <v>4.1866000000000003</v>
      </c>
    </row>
    <row r="25" spans="1:25" ht="20" x14ac:dyDescent="0.2">
      <c r="A25" s="2" t="s">
        <v>24</v>
      </c>
      <c r="B25" s="4" t="s">
        <v>77</v>
      </c>
      <c r="C25" s="4">
        <v>2</v>
      </c>
      <c r="D25" s="5">
        <v>1</v>
      </c>
      <c r="E25" s="4">
        <v>15.5</v>
      </c>
      <c r="F25" s="4">
        <v>9</v>
      </c>
      <c r="G25" s="4">
        <v>1</v>
      </c>
      <c r="H25" s="4">
        <v>6.5</v>
      </c>
      <c r="I25" s="4">
        <v>10.9</v>
      </c>
      <c r="J25" s="4">
        <v>530</v>
      </c>
      <c r="K25" s="6">
        <v>0.873</v>
      </c>
      <c r="L25" s="4">
        <v>41.1</v>
      </c>
      <c r="M25" s="4">
        <v>723</v>
      </c>
      <c r="N25" s="4">
        <v>1.69</v>
      </c>
      <c r="O25" s="4">
        <v>0.51</v>
      </c>
      <c r="P25" s="4">
        <v>0.39</v>
      </c>
      <c r="Q25" s="4">
        <v>0.16</v>
      </c>
      <c r="R25" s="4">
        <v>1169</v>
      </c>
      <c r="S25" s="4">
        <v>32</v>
      </c>
      <c r="T25" s="4">
        <v>1419</v>
      </c>
      <c r="U25" s="5">
        <v>1</v>
      </c>
      <c r="V25" s="5">
        <v>0</v>
      </c>
      <c r="W25" s="4">
        <v>0</v>
      </c>
      <c r="X25" s="4" t="s">
        <v>75</v>
      </c>
      <c r="Y25">
        <f t="shared" si="0"/>
        <v>25.751799999999999</v>
      </c>
    </row>
    <row r="26" spans="1:25" ht="20" x14ac:dyDescent="0.2">
      <c r="A26" s="2" t="s">
        <v>25</v>
      </c>
      <c r="B26" s="4" t="s">
        <v>78</v>
      </c>
      <c r="C26" s="4">
        <v>2</v>
      </c>
      <c r="D26" s="5">
        <v>1</v>
      </c>
      <c r="E26" s="4">
        <v>5.4</v>
      </c>
      <c r="F26" s="4">
        <v>2.5</v>
      </c>
      <c r="G26" s="4">
        <v>2.5</v>
      </c>
      <c r="H26" s="4">
        <v>11</v>
      </c>
      <c r="I26" s="4">
        <v>6.2</v>
      </c>
      <c r="J26" s="4">
        <v>353</v>
      </c>
      <c r="K26" s="6">
        <v>0.75600000000000001</v>
      </c>
      <c r="L26" s="4">
        <v>19.5</v>
      </c>
      <c r="M26" s="4">
        <v>344</v>
      </c>
      <c r="N26" s="4">
        <v>1.75</v>
      </c>
      <c r="O26" s="4">
        <v>0.46</v>
      </c>
      <c r="P26" s="4">
        <v>0.56999999999999995</v>
      </c>
      <c r="Q26" s="4">
        <v>0.34</v>
      </c>
      <c r="R26" s="4">
        <v>890</v>
      </c>
      <c r="S26" s="4">
        <v>7</v>
      </c>
      <c r="T26" s="4">
        <v>224</v>
      </c>
      <c r="U26" s="5">
        <v>1</v>
      </c>
      <c r="V26" s="5">
        <v>0</v>
      </c>
      <c r="W26" s="4">
        <v>0</v>
      </c>
      <c r="X26" s="4" t="s">
        <v>75</v>
      </c>
      <c r="Y26">
        <f t="shared" si="0"/>
        <v>15.659000000000001</v>
      </c>
    </row>
    <row r="27" spans="1:25" ht="20" x14ac:dyDescent="0.2">
      <c r="A27" s="3" t="s">
        <v>26</v>
      </c>
      <c r="B27" s="4" t="s">
        <v>74</v>
      </c>
      <c r="C27" s="4">
        <v>2</v>
      </c>
      <c r="D27" s="5">
        <v>0</v>
      </c>
      <c r="E27" s="4">
        <v>2</v>
      </c>
      <c r="F27" s="4">
        <v>3</v>
      </c>
      <c r="G27" s="4">
        <v>2</v>
      </c>
      <c r="H27" s="4">
        <v>1</v>
      </c>
      <c r="I27" s="4">
        <v>9.6</v>
      </c>
      <c r="J27" s="4">
        <v>409</v>
      </c>
      <c r="K27" s="6">
        <v>0.61899999999999999</v>
      </c>
      <c r="L27" s="4">
        <v>29.2</v>
      </c>
      <c r="M27" s="4">
        <v>545</v>
      </c>
      <c r="N27" s="4">
        <v>1.41</v>
      </c>
      <c r="O27" s="4">
        <v>0.49</v>
      </c>
      <c r="P27" s="4">
        <v>0.35</v>
      </c>
      <c r="Q27" s="4">
        <v>0.17</v>
      </c>
      <c r="R27" s="4">
        <v>284</v>
      </c>
      <c r="S27" s="4">
        <v>-4</v>
      </c>
      <c r="T27" s="4">
        <v>-138</v>
      </c>
      <c r="U27" s="5">
        <v>0</v>
      </c>
      <c r="V27" s="5">
        <v>0</v>
      </c>
      <c r="W27" s="4">
        <v>0</v>
      </c>
      <c r="X27" s="4">
        <v>1</v>
      </c>
      <c r="Y27">
        <f t="shared" si="0"/>
        <v>5.2202000000000002</v>
      </c>
    </row>
    <row r="28" spans="1:25" ht="20" x14ac:dyDescent="0.2">
      <c r="A28" s="3" t="s">
        <v>27</v>
      </c>
      <c r="B28" s="4" t="s">
        <v>79</v>
      </c>
      <c r="C28" s="4">
        <v>2</v>
      </c>
      <c r="D28" s="5">
        <v>1</v>
      </c>
      <c r="E28" s="4">
        <v>10.7</v>
      </c>
      <c r="F28" s="4">
        <v>0.5</v>
      </c>
      <c r="G28" s="4">
        <v>1.5</v>
      </c>
      <c r="H28" s="4">
        <v>15.5</v>
      </c>
      <c r="I28" s="4">
        <v>1.5</v>
      </c>
      <c r="J28" s="4">
        <v>253</v>
      </c>
      <c r="K28" s="6">
        <v>0.90900000000000003</v>
      </c>
      <c r="L28" s="4">
        <v>4.8</v>
      </c>
      <c r="M28" s="4">
        <v>84</v>
      </c>
      <c r="N28" s="4">
        <v>2.82</v>
      </c>
      <c r="O28" s="4">
        <v>1.66</v>
      </c>
      <c r="P28" s="4">
        <v>0.48</v>
      </c>
      <c r="Q28" s="4">
        <v>0.56000000000000005</v>
      </c>
      <c r="R28" s="4">
        <v>-3040</v>
      </c>
      <c r="S28" s="4">
        <v>-104</v>
      </c>
      <c r="T28" s="4">
        <v>-3531</v>
      </c>
      <c r="U28" s="5">
        <v>0.5</v>
      </c>
      <c r="V28" s="5">
        <v>0</v>
      </c>
      <c r="W28" s="4">
        <v>0</v>
      </c>
      <c r="X28" s="4" t="s">
        <v>75</v>
      </c>
      <c r="Y28">
        <f t="shared" si="0"/>
        <v>16.086400000000001</v>
      </c>
    </row>
    <row r="29" spans="1:25" ht="20" x14ac:dyDescent="0.2">
      <c r="A29" s="3" t="s">
        <v>28</v>
      </c>
      <c r="B29" s="4" t="s">
        <v>79</v>
      </c>
      <c r="C29" s="4">
        <v>2</v>
      </c>
      <c r="D29" s="5">
        <v>0</v>
      </c>
      <c r="E29" s="4">
        <v>1.7</v>
      </c>
      <c r="F29" s="4">
        <v>2</v>
      </c>
      <c r="G29" s="4">
        <v>3</v>
      </c>
      <c r="H29" s="4">
        <v>3</v>
      </c>
      <c r="I29" s="4">
        <v>7.3</v>
      </c>
      <c r="J29" s="4">
        <v>378</v>
      </c>
      <c r="K29" s="5">
        <v>0.75</v>
      </c>
      <c r="L29" s="4">
        <v>22.1</v>
      </c>
      <c r="M29" s="4">
        <v>397</v>
      </c>
      <c r="N29" s="4">
        <v>1.34</v>
      </c>
      <c r="O29" s="4">
        <v>0.5</v>
      </c>
      <c r="P29" s="4">
        <v>0.28999999999999998</v>
      </c>
      <c r="Q29" s="4">
        <v>0.21</v>
      </c>
      <c r="R29" s="4">
        <v>859</v>
      </c>
      <c r="S29" s="4">
        <v>24</v>
      </c>
      <c r="T29" s="4">
        <v>1055</v>
      </c>
      <c r="U29" s="5">
        <v>0.5</v>
      </c>
      <c r="V29" s="5">
        <v>0</v>
      </c>
      <c r="W29" s="4">
        <v>0</v>
      </c>
      <c r="X29" s="4">
        <v>1</v>
      </c>
      <c r="Y29">
        <f t="shared" si="0"/>
        <v>5.1727999999999996</v>
      </c>
    </row>
    <row r="30" spans="1:25" ht="20" x14ac:dyDescent="0.2">
      <c r="A30" s="3" t="s">
        <v>29</v>
      </c>
      <c r="B30" s="4" t="s">
        <v>77</v>
      </c>
      <c r="C30" s="4">
        <v>2</v>
      </c>
      <c r="D30" s="5">
        <v>0</v>
      </c>
      <c r="E30" s="4">
        <v>1.8</v>
      </c>
      <c r="F30" s="4">
        <v>0.5</v>
      </c>
      <c r="G30" s="4">
        <v>2</v>
      </c>
      <c r="H30" s="4">
        <v>3</v>
      </c>
      <c r="I30" s="4">
        <v>7.7</v>
      </c>
      <c r="J30" s="4">
        <v>341</v>
      </c>
      <c r="K30" s="5">
        <v>0.5</v>
      </c>
      <c r="L30" s="4">
        <v>12</v>
      </c>
      <c r="M30" s="4">
        <v>210</v>
      </c>
      <c r="N30" s="4">
        <v>1.1200000000000001</v>
      </c>
      <c r="O30" s="4">
        <v>0.46</v>
      </c>
      <c r="P30" s="4">
        <v>0.28000000000000003</v>
      </c>
      <c r="Q30" s="4">
        <v>0.23</v>
      </c>
      <c r="R30" s="4">
        <v>-1111</v>
      </c>
      <c r="S30" s="4">
        <v>-36</v>
      </c>
      <c r="T30" s="4">
        <v>-1705</v>
      </c>
      <c r="U30" s="5">
        <v>0</v>
      </c>
      <c r="V30" s="5">
        <v>0.5</v>
      </c>
      <c r="W30" s="4">
        <v>0</v>
      </c>
      <c r="X30" s="4" t="s">
        <v>75</v>
      </c>
      <c r="Y30">
        <f t="shared" si="0"/>
        <v>2.1764000000000001</v>
      </c>
    </row>
    <row r="31" spans="1:25" ht="20" x14ac:dyDescent="0.2">
      <c r="A31" s="3" t="s">
        <v>30</v>
      </c>
      <c r="B31" s="4" t="s">
        <v>77</v>
      </c>
      <c r="C31" s="4">
        <v>2</v>
      </c>
      <c r="D31" s="5">
        <v>0</v>
      </c>
      <c r="E31" s="4">
        <v>2.2999999999999998</v>
      </c>
      <c r="F31" s="4">
        <v>2.5</v>
      </c>
      <c r="G31" s="4">
        <v>2</v>
      </c>
      <c r="H31" s="4">
        <v>2</v>
      </c>
      <c r="I31" s="4">
        <v>9.4</v>
      </c>
      <c r="J31" s="4">
        <v>394</v>
      </c>
      <c r="K31" s="6">
        <v>0.39100000000000001</v>
      </c>
      <c r="L31" s="4">
        <v>25.5</v>
      </c>
      <c r="M31" s="4">
        <v>541</v>
      </c>
      <c r="N31" s="4">
        <v>1.58</v>
      </c>
      <c r="O31" s="4">
        <v>0.33</v>
      </c>
      <c r="P31" s="4">
        <v>0.61</v>
      </c>
      <c r="Q31" s="4">
        <v>0.09</v>
      </c>
      <c r="R31" s="4">
        <v>-924</v>
      </c>
      <c r="S31" s="4">
        <v>-14</v>
      </c>
      <c r="T31" s="4">
        <v>-895</v>
      </c>
      <c r="U31" s="5">
        <v>0</v>
      </c>
      <c r="V31" s="5">
        <v>0</v>
      </c>
      <c r="W31" s="4">
        <v>0</v>
      </c>
      <c r="X31" s="4" t="s">
        <v>75</v>
      </c>
      <c r="Y31">
        <f t="shared" si="0"/>
        <v>5.2195999999999998</v>
      </c>
    </row>
    <row r="32" spans="1:25" ht="20" x14ac:dyDescent="0.2">
      <c r="A32" s="3" t="s">
        <v>31</v>
      </c>
      <c r="B32" s="4" t="s">
        <v>77</v>
      </c>
      <c r="C32" s="4">
        <v>2</v>
      </c>
      <c r="D32" s="5">
        <v>1</v>
      </c>
      <c r="E32" s="4">
        <v>12</v>
      </c>
      <c r="F32" s="4">
        <v>7.5</v>
      </c>
      <c r="G32" s="4">
        <v>1</v>
      </c>
      <c r="H32" s="4">
        <v>4.5</v>
      </c>
      <c r="I32" s="4">
        <v>9.3000000000000007</v>
      </c>
      <c r="J32" s="4">
        <v>473</v>
      </c>
      <c r="K32" s="6">
        <v>0.753</v>
      </c>
      <c r="L32" s="4">
        <v>23.6</v>
      </c>
      <c r="M32" s="4">
        <v>515</v>
      </c>
      <c r="N32" s="4">
        <v>1.65</v>
      </c>
      <c r="O32" s="4">
        <v>0.53</v>
      </c>
      <c r="P32" s="4">
        <v>0.48</v>
      </c>
      <c r="Q32" s="4">
        <v>0.28000000000000003</v>
      </c>
      <c r="R32" s="4">
        <v>1316</v>
      </c>
      <c r="S32" s="4">
        <v>17</v>
      </c>
      <c r="T32" s="4">
        <v>576</v>
      </c>
      <c r="U32" s="5">
        <v>0.5</v>
      </c>
      <c r="V32" s="5">
        <v>0</v>
      </c>
      <c r="W32" s="4">
        <v>0</v>
      </c>
      <c r="X32" s="4" t="s">
        <v>75</v>
      </c>
      <c r="Y32">
        <f t="shared" si="0"/>
        <v>19.719000000000001</v>
      </c>
    </row>
    <row r="33" spans="1:25" ht="20" x14ac:dyDescent="0.2">
      <c r="A33" s="3" t="s">
        <v>32</v>
      </c>
      <c r="B33" s="4" t="s">
        <v>76</v>
      </c>
      <c r="C33" s="4">
        <v>2</v>
      </c>
      <c r="D33" s="5">
        <v>0</v>
      </c>
      <c r="E33" s="4">
        <v>1.8</v>
      </c>
      <c r="F33" s="4">
        <v>0</v>
      </c>
      <c r="G33" s="4">
        <v>2.5</v>
      </c>
      <c r="H33" s="4">
        <v>4.5</v>
      </c>
      <c r="I33" s="4">
        <v>0.9</v>
      </c>
      <c r="J33" s="4">
        <v>216</v>
      </c>
      <c r="K33" s="5">
        <v>0.75</v>
      </c>
      <c r="L33" s="4">
        <v>8.6</v>
      </c>
      <c r="M33" s="4">
        <v>145</v>
      </c>
      <c r="N33" s="4">
        <v>3.22</v>
      </c>
      <c r="O33" s="4">
        <v>2.0699999999999998</v>
      </c>
      <c r="P33" s="4">
        <v>0.43</v>
      </c>
      <c r="Q33" s="4">
        <v>0.56999999999999995</v>
      </c>
      <c r="R33" s="4">
        <v>-61</v>
      </c>
      <c r="S33" s="4">
        <v>2</v>
      </c>
      <c r="T33" s="4">
        <v>-702</v>
      </c>
      <c r="U33" s="5">
        <v>0</v>
      </c>
      <c r="V33" s="5">
        <v>0</v>
      </c>
      <c r="W33" s="4">
        <v>0</v>
      </c>
      <c r="X33" s="4" t="s">
        <v>75</v>
      </c>
      <c r="Y33">
        <f t="shared" si="0"/>
        <v>2.0823999999999998</v>
      </c>
    </row>
    <row r="34" spans="1:25" ht="20" x14ac:dyDescent="0.2">
      <c r="A34" s="3" t="s">
        <v>33</v>
      </c>
      <c r="B34" s="4" t="s">
        <v>74</v>
      </c>
      <c r="C34" s="4">
        <v>2</v>
      </c>
      <c r="D34" s="5">
        <v>0</v>
      </c>
      <c r="E34" s="4">
        <v>1.1000000000000001</v>
      </c>
      <c r="F34" s="4">
        <v>3</v>
      </c>
      <c r="G34" s="4">
        <v>5</v>
      </c>
      <c r="H34" s="4">
        <v>2.5</v>
      </c>
      <c r="I34" s="4">
        <v>8.6</v>
      </c>
      <c r="J34" s="4">
        <v>398</v>
      </c>
      <c r="K34" s="6">
        <v>0.69199999999999995</v>
      </c>
      <c r="L34" s="4">
        <v>22.2</v>
      </c>
      <c r="M34" s="4">
        <v>471</v>
      </c>
      <c r="N34" s="4">
        <v>0.96</v>
      </c>
      <c r="O34" s="4">
        <v>0.5</v>
      </c>
      <c r="P34" s="4">
        <v>0.13</v>
      </c>
      <c r="Q34" s="4">
        <v>0.2</v>
      </c>
      <c r="R34" s="4">
        <v>-344</v>
      </c>
      <c r="S34" s="4">
        <v>2</v>
      </c>
      <c r="T34" s="4">
        <v>282</v>
      </c>
      <c r="U34" s="5">
        <v>0.5</v>
      </c>
      <c r="V34" s="5">
        <v>0</v>
      </c>
      <c r="W34" s="4">
        <v>0</v>
      </c>
      <c r="X34" s="4" t="s">
        <v>75</v>
      </c>
      <c r="Y34">
        <f t="shared" si="0"/>
        <v>4.6912000000000003</v>
      </c>
    </row>
    <row r="35" spans="1:25" ht="20" x14ac:dyDescent="0.2">
      <c r="A35" s="3" t="s">
        <v>34</v>
      </c>
      <c r="B35" s="4" t="s">
        <v>76</v>
      </c>
      <c r="C35" s="4">
        <v>2</v>
      </c>
      <c r="D35" s="5">
        <v>0</v>
      </c>
      <c r="E35" s="4">
        <v>1.6</v>
      </c>
      <c r="F35" s="4">
        <v>0.5</v>
      </c>
      <c r="G35" s="4">
        <v>4</v>
      </c>
      <c r="H35" s="4">
        <v>6</v>
      </c>
      <c r="I35" s="4">
        <v>0.9</v>
      </c>
      <c r="J35" s="4">
        <v>215</v>
      </c>
      <c r="K35" s="6">
        <v>0.67900000000000005</v>
      </c>
      <c r="L35" s="4">
        <v>8.5</v>
      </c>
      <c r="M35" s="4">
        <v>182</v>
      </c>
      <c r="N35" s="4">
        <v>2.38</v>
      </c>
      <c r="O35" s="4">
        <v>1.46</v>
      </c>
      <c r="P35" s="4">
        <v>0.33</v>
      </c>
      <c r="Q35" s="4">
        <v>0.5</v>
      </c>
      <c r="R35" s="4">
        <v>-174</v>
      </c>
      <c r="S35" s="4">
        <v>-16</v>
      </c>
      <c r="T35" s="4">
        <v>-14</v>
      </c>
      <c r="U35" s="5">
        <v>0</v>
      </c>
      <c r="V35" s="5">
        <v>0</v>
      </c>
      <c r="W35" s="4">
        <v>0</v>
      </c>
      <c r="X35" s="4" t="s">
        <v>75</v>
      </c>
      <c r="Y35">
        <f t="shared" si="0"/>
        <v>3.0655999999999999</v>
      </c>
    </row>
    <row r="36" spans="1:25" ht="20" x14ac:dyDescent="0.2">
      <c r="A36" s="3" t="s">
        <v>35</v>
      </c>
      <c r="B36" s="4" t="s">
        <v>74</v>
      </c>
      <c r="C36" s="4">
        <v>2</v>
      </c>
      <c r="D36" s="5">
        <v>0</v>
      </c>
      <c r="E36" s="4">
        <v>0.4</v>
      </c>
      <c r="F36" s="4">
        <v>1</v>
      </c>
      <c r="G36" s="4">
        <v>4</v>
      </c>
      <c r="H36" s="4">
        <v>0.5</v>
      </c>
      <c r="I36" s="4">
        <v>8.6</v>
      </c>
      <c r="J36" s="4">
        <v>353</v>
      </c>
      <c r="K36" s="6">
        <v>0.33300000000000002</v>
      </c>
      <c r="L36" s="4">
        <v>24.8</v>
      </c>
      <c r="M36" s="4">
        <v>488</v>
      </c>
      <c r="N36" s="4">
        <v>0.91</v>
      </c>
      <c r="O36" s="4">
        <v>0.35</v>
      </c>
      <c r="P36" s="4">
        <v>0.08</v>
      </c>
      <c r="Q36" s="4">
        <v>0.13</v>
      </c>
      <c r="R36" s="4">
        <v>108</v>
      </c>
      <c r="S36" s="4">
        <v>4</v>
      </c>
      <c r="T36" s="4">
        <v>-298</v>
      </c>
      <c r="U36" s="5">
        <v>0</v>
      </c>
      <c r="V36" s="5">
        <v>0</v>
      </c>
      <c r="W36" s="4">
        <v>0</v>
      </c>
      <c r="X36" s="4" t="s">
        <v>75</v>
      </c>
      <c r="Y36">
        <f t="shared" si="0"/>
        <v>-1.3098000000000001</v>
      </c>
    </row>
    <row r="37" spans="1:25" ht="20" x14ac:dyDescent="0.2">
      <c r="A37" s="3" t="s">
        <v>36</v>
      </c>
      <c r="B37" s="4" t="s">
        <v>78</v>
      </c>
      <c r="C37" s="4">
        <v>2</v>
      </c>
      <c r="D37" s="5">
        <v>0</v>
      </c>
      <c r="E37" s="4">
        <v>1.8</v>
      </c>
      <c r="F37" s="4">
        <v>2.5</v>
      </c>
      <c r="G37" s="4">
        <v>2</v>
      </c>
      <c r="H37" s="4">
        <v>1</v>
      </c>
      <c r="I37" s="4">
        <v>7.6</v>
      </c>
      <c r="J37" s="4">
        <v>368</v>
      </c>
      <c r="K37" s="6">
        <v>0.68799999999999994</v>
      </c>
      <c r="L37" s="4">
        <v>19.5</v>
      </c>
      <c r="M37" s="4">
        <v>333</v>
      </c>
      <c r="N37" s="4">
        <v>0.74</v>
      </c>
      <c r="O37" s="4">
        <v>0.16</v>
      </c>
      <c r="P37" s="4">
        <v>7.0000000000000007E-2</v>
      </c>
      <c r="Q37" s="4">
        <v>0.16</v>
      </c>
      <c r="R37" s="4">
        <v>116</v>
      </c>
      <c r="S37" s="4">
        <v>8</v>
      </c>
      <c r="T37" s="4">
        <v>285</v>
      </c>
      <c r="U37" s="5">
        <v>0.5</v>
      </c>
      <c r="V37" s="5">
        <v>0</v>
      </c>
      <c r="W37" s="4">
        <v>0</v>
      </c>
      <c r="X37" s="4" t="s">
        <v>75</v>
      </c>
      <c r="Y37">
        <f t="shared" si="0"/>
        <v>5.1668000000000003</v>
      </c>
    </row>
    <row r="38" spans="1:25" ht="20" x14ac:dyDescent="0.2">
      <c r="A38" s="3" t="s">
        <v>37</v>
      </c>
      <c r="B38" s="4" t="s">
        <v>79</v>
      </c>
      <c r="C38" s="4">
        <v>2</v>
      </c>
      <c r="D38" s="5">
        <v>0</v>
      </c>
      <c r="E38" s="4">
        <v>0.4</v>
      </c>
      <c r="F38" s="4">
        <v>1</v>
      </c>
      <c r="G38" s="4">
        <v>3.5</v>
      </c>
      <c r="H38" s="4">
        <v>0.5</v>
      </c>
      <c r="I38" s="4">
        <v>8</v>
      </c>
      <c r="J38" s="4">
        <v>345</v>
      </c>
      <c r="K38" s="6">
        <v>0.41699999999999998</v>
      </c>
      <c r="L38" s="4">
        <v>27.8</v>
      </c>
      <c r="M38" s="4">
        <v>545</v>
      </c>
      <c r="N38" s="4">
        <v>0.63</v>
      </c>
      <c r="O38" s="4">
        <v>0.3</v>
      </c>
      <c r="P38" s="4">
        <v>0.08</v>
      </c>
      <c r="Q38" s="4">
        <v>0.11</v>
      </c>
      <c r="R38" s="4">
        <v>-609</v>
      </c>
      <c r="S38" s="4">
        <v>-10</v>
      </c>
      <c r="T38" s="4">
        <v>-311</v>
      </c>
      <c r="U38" s="5">
        <v>0</v>
      </c>
      <c r="V38" s="5">
        <v>0</v>
      </c>
      <c r="W38" s="4">
        <v>0</v>
      </c>
      <c r="X38" s="4" t="s">
        <v>75</v>
      </c>
      <c r="Y38">
        <f t="shared" si="0"/>
        <v>-0.82739999999999991</v>
      </c>
    </row>
    <row r="39" spans="1:25" ht="20" x14ac:dyDescent="0.2">
      <c r="A39" s="3" t="s">
        <v>38</v>
      </c>
      <c r="B39" s="4" t="s">
        <v>78</v>
      </c>
      <c r="C39" s="4">
        <v>2</v>
      </c>
      <c r="D39" s="5">
        <v>1</v>
      </c>
      <c r="E39" s="4">
        <v>6.8</v>
      </c>
      <c r="F39" s="4">
        <v>1</v>
      </c>
      <c r="G39" s="4">
        <v>2</v>
      </c>
      <c r="H39" s="4">
        <v>12.5</v>
      </c>
      <c r="I39" s="4">
        <v>5</v>
      </c>
      <c r="J39" s="4">
        <v>317</v>
      </c>
      <c r="K39" s="6">
        <v>0.84099999999999997</v>
      </c>
      <c r="L39" s="4">
        <v>10.9</v>
      </c>
      <c r="M39" s="4">
        <v>236</v>
      </c>
      <c r="N39" s="4">
        <v>1.43</v>
      </c>
      <c r="O39" s="4">
        <v>0.27</v>
      </c>
      <c r="P39" s="4">
        <v>0.31</v>
      </c>
      <c r="Q39" s="4">
        <v>0.24</v>
      </c>
      <c r="R39" s="4">
        <v>10</v>
      </c>
      <c r="S39" s="4">
        <v>2</v>
      </c>
      <c r="T39" s="4">
        <v>-174</v>
      </c>
      <c r="U39" s="5">
        <v>1</v>
      </c>
      <c r="V39" s="5">
        <v>0</v>
      </c>
      <c r="W39" s="4">
        <v>0</v>
      </c>
      <c r="X39" s="4" t="s">
        <v>75</v>
      </c>
      <c r="Y39">
        <f t="shared" si="0"/>
        <v>14.6286</v>
      </c>
    </row>
    <row r="40" spans="1:25" ht="20" x14ac:dyDescent="0.2">
      <c r="A40" s="3" t="s">
        <v>39</v>
      </c>
      <c r="B40" s="4" t="s">
        <v>78</v>
      </c>
      <c r="C40" s="4">
        <v>2</v>
      </c>
      <c r="D40" s="5">
        <v>0.5</v>
      </c>
      <c r="E40" s="4">
        <v>4.2</v>
      </c>
      <c r="F40" s="4">
        <v>4</v>
      </c>
      <c r="G40" s="4">
        <v>2.5</v>
      </c>
      <c r="H40" s="4">
        <v>6.5</v>
      </c>
      <c r="I40" s="4">
        <v>5.3</v>
      </c>
      <c r="J40" s="4">
        <v>337</v>
      </c>
      <c r="K40" s="6">
        <v>0.80800000000000005</v>
      </c>
      <c r="L40" s="4">
        <v>22.5</v>
      </c>
      <c r="M40" s="4">
        <v>385</v>
      </c>
      <c r="N40" s="4">
        <v>1.62</v>
      </c>
      <c r="O40" s="4">
        <v>0.27</v>
      </c>
      <c r="P40" s="4">
        <v>0.53</v>
      </c>
      <c r="Q40" s="4">
        <v>0.25</v>
      </c>
      <c r="R40" s="4">
        <v>68</v>
      </c>
      <c r="S40" s="4">
        <v>2</v>
      </c>
      <c r="T40" s="4">
        <v>-70</v>
      </c>
      <c r="U40" s="5">
        <v>0.5</v>
      </c>
      <c r="V40" s="5">
        <v>0</v>
      </c>
      <c r="W40" s="4">
        <v>0</v>
      </c>
      <c r="X40" s="4" t="s">
        <v>75</v>
      </c>
      <c r="Y40">
        <f t="shared" si="0"/>
        <v>13.138400000000001</v>
      </c>
    </row>
    <row r="41" spans="1:25" ht="20" x14ac:dyDescent="0.2">
      <c r="A41" s="3" t="s">
        <v>40</v>
      </c>
      <c r="B41" s="4" t="s">
        <v>76</v>
      </c>
      <c r="C41" s="4">
        <v>2</v>
      </c>
      <c r="D41" s="5">
        <v>0</v>
      </c>
      <c r="E41" s="4">
        <v>2</v>
      </c>
      <c r="F41" s="4">
        <v>0.5</v>
      </c>
      <c r="G41" s="4">
        <v>2</v>
      </c>
      <c r="H41" s="4">
        <v>3.5</v>
      </c>
      <c r="I41" s="4">
        <v>0.7</v>
      </c>
      <c r="J41" s="4">
        <v>210</v>
      </c>
      <c r="K41" s="6">
        <v>0.63100000000000001</v>
      </c>
      <c r="L41" s="4">
        <v>10.8</v>
      </c>
      <c r="M41" s="4">
        <v>197</v>
      </c>
      <c r="N41" s="4">
        <v>2.58</v>
      </c>
      <c r="O41" s="4">
        <v>1.67</v>
      </c>
      <c r="P41" s="4">
        <v>0.36</v>
      </c>
      <c r="Q41" s="4">
        <v>0.49</v>
      </c>
      <c r="R41" s="4">
        <v>-252</v>
      </c>
      <c r="S41" s="4">
        <v>-18</v>
      </c>
      <c r="T41" s="4">
        <v>-180</v>
      </c>
      <c r="U41" s="5">
        <v>0.5</v>
      </c>
      <c r="V41" s="5">
        <v>0</v>
      </c>
      <c r="W41" s="4">
        <v>0</v>
      </c>
      <c r="X41" s="4" t="s">
        <v>75</v>
      </c>
      <c r="Y41">
        <f t="shared" si="0"/>
        <v>3.5655999999999999</v>
      </c>
    </row>
    <row r="42" spans="1:25" ht="20" x14ac:dyDescent="0.2">
      <c r="A42" s="3" t="s">
        <v>41</v>
      </c>
      <c r="B42" s="4" t="s">
        <v>78</v>
      </c>
      <c r="C42" s="4">
        <v>2</v>
      </c>
      <c r="D42" s="5">
        <v>0</v>
      </c>
      <c r="E42" s="4">
        <v>1.4</v>
      </c>
      <c r="F42" s="4">
        <v>0.5</v>
      </c>
      <c r="G42" s="4">
        <v>3.5</v>
      </c>
      <c r="H42" s="4">
        <v>4.5</v>
      </c>
      <c r="I42" s="4">
        <v>5</v>
      </c>
      <c r="J42" s="4">
        <v>287</v>
      </c>
      <c r="K42" s="6">
        <v>0.77400000000000002</v>
      </c>
      <c r="L42" s="4">
        <v>8.6999999999999993</v>
      </c>
      <c r="M42" s="4">
        <v>161</v>
      </c>
      <c r="N42" s="4">
        <v>1.45</v>
      </c>
      <c r="O42" s="4">
        <v>0.41</v>
      </c>
      <c r="P42" s="4">
        <v>0.37</v>
      </c>
      <c r="Q42" s="4">
        <v>0.41</v>
      </c>
      <c r="R42" s="4">
        <v>8</v>
      </c>
      <c r="S42" s="4">
        <v>-6</v>
      </c>
      <c r="T42" s="4">
        <v>152</v>
      </c>
      <c r="U42" s="5">
        <v>0</v>
      </c>
      <c r="V42" s="5">
        <v>0.5</v>
      </c>
      <c r="W42" s="4">
        <v>0</v>
      </c>
      <c r="X42" s="4" t="s">
        <v>75</v>
      </c>
      <c r="Y42">
        <f t="shared" si="0"/>
        <v>2.129</v>
      </c>
    </row>
    <row r="43" spans="1:25" ht="20" x14ac:dyDescent="0.2">
      <c r="A43" s="3" t="s">
        <v>42</v>
      </c>
      <c r="B43" s="4" t="s">
        <v>79</v>
      </c>
      <c r="C43" s="4">
        <v>2</v>
      </c>
      <c r="D43" s="5">
        <v>1</v>
      </c>
      <c r="E43" s="4">
        <v>1.7</v>
      </c>
      <c r="F43" s="4">
        <v>3</v>
      </c>
      <c r="G43" s="4">
        <v>3.5</v>
      </c>
      <c r="H43" s="4">
        <v>3</v>
      </c>
      <c r="I43" s="4">
        <v>9.1</v>
      </c>
      <c r="J43" s="4">
        <v>417</v>
      </c>
      <c r="K43" s="6">
        <v>0.39400000000000002</v>
      </c>
      <c r="L43" s="4">
        <v>32.799999999999997</v>
      </c>
      <c r="M43" s="4">
        <v>578</v>
      </c>
      <c r="N43" s="4">
        <v>1.39</v>
      </c>
      <c r="O43" s="4">
        <v>0.33</v>
      </c>
      <c r="P43" s="4">
        <v>0.36</v>
      </c>
      <c r="Q43" s="4">
        <v>0.17</v>
      </c>
      <c r="R43" s="4">
        <v>-686</v>
      </c>
      <c r="S43" s="4">
        <v>-2</v>
      </c>
      <c r="T43" s="4">
        <v>-309</v>
      </c>
      <c r="U43" s="5">
        <v>0</v>
      </c>
      <c r="V43" s="5">
        <v>0.5</v>
      </c>
      <c r="W43" s="4">
        <v>0</v>
      </c>
      <c r="X43" s="4">
        <v>1</v>
      </c>
      <c r="Y43">
        <f t="shared" si="0"/>
        <v>5.7098000000000004</v>
      </c>
    </row>
    <row r="44" spans="1:25" ht="20" x14ac:dyDescent="0.2">
      <c r="A44" s="3" t="s">
        <v>43</v>
      </c>
      <c r="B44" s="4" t="s">
        <v>77</v>
      </c>
      <c r="C44" s="4">
        <v>2</v>
      </c>
      <c r="D44" s="5">
        <v>0</v>
      </c>
      <c r="E44" s="4">
        <v>1</v>
      </c>
      <c r="F44" s="4">
        <v>0.5</v>
      </c>
      <c r="G44" s="4">
        <v>3.5</v>
      </c>
      <c r="H44" s="4">
        <v>3</v>
      </c>
      <c r="I44" s="4">
        <v>8.5</v>
      </c>
      <c r="J44" s="4">
        <v>364</v>
      </c>
      <c r="K44" s="5">
        <v>0.56000000000000005</v>
      </c>
      <c r="L44" s="4">
        <v>21.5</v>
      </c>
      <c r="M44" s="4">
        <v>395</v>
      </c>
      <c r="N44" s="4">
        <v>1.1599999999999999</v>
      </c>
      <c r="O44" s="4">
        <v>0.56999999999999995</v>
      </c>
      <c r="P44" s="4">
        <v>0.3</v>
      </c>
      <c r="Q44" s="4">
        <v>0.23</v>
      </c>
      <c r="R44" s="4">
        <v>-1174</v>
      </c>
      <c r="S44" s="4">
        <v>-30</v>
      </c>
      <c r="T44" s="4">
        <v>-1349</v>
      </c>
      <c r="U44" s="5">
        <v>0.5</v>
      </c>
      <c r="V44" s="5">
        <v>0</v>
      </c>
      <c r="W44" s="4">
        <v>0</v>
      </c>
      <c r="X44" s="4" t="s">
        <v>75</v>
      </c>
      <c r="Y44">
        <f t="shared" si="0"/>
        <v>1.6932</v>
      </c>
    </row>
    <row r="45" spans="1:25" ht="20" x14ac:dyDescent="0.2">
      <c r="A45" s="3" t="s">
        <v>44</v>
      </c>
      <c r="B45" s="4" t="s">
        <v>74</v>
      </c>
      <c r="C45" s="4">
        <v>2</v>
      </c>
      <c r="D45" s="5">
        <v>1</v>
      </c>
      <c r="E45" s="4">
        <v>5.3</v>
      </c>
      <c r="F45" s="4">
        <v>5</v>
      </c>
      <c r="G45" s="4">
        <v>2</v>
      </c>
      <c r="H45" s="4">
        <v>5.5</v>
      </c>
      <c r="I45" s="4">
        <v>7.8</v>
      </c>
      <c r="J45" s="4">
        <v>390</v>
      </c>
      <c r="K45" s="6">
        <v>0.59399999999999997</v>
      </c>
      <c r="L45" s="4">
        <v>28.6</v>
      </c>
      <c r="M45" s="4">
        <v>504</v>
      </c>
      <c r="N45" s="4">
        <v>0.97</v>
      </c>
      <c r="O45" s="4">
        <v>0.41</v>
      </c>
      <c r="P45" s="4">
        <v>0.16</v>
      </c>
      <c r="Q45" s="4">
        <v>0.17</v>
      </c>
      <c r="R45" s="4">
        <v>308</v>
      </c>
      <c r="S45" s="4">
        <v>-6</v>
      </c>
      <c r="T45" s="4">
        <v>-110</v>
      </c>
      <c r="U45" s="5">
        <v>0</v>
      </c>
      <c r="V45" s="5">
        <v>0</v>
      </c>
      <c r="W45" s="4">
        <v>0</v>
      </c>
      <c r="X45" s="4" t="s">
        <v>75</v>
      </c>
      <c r="Y45">
        <f t="shared" si="0"/>
        <v>13.6754</v>
      </c>
    </row>
    <row r="46" spans="1:25" ht="20" x14ac:dyDescent="0.2">
      <c r="A46" s="3" t="s">
        <v>45</v>
      </c>
      <c r="B46" s="4" t="s">
        <v>76</v>
      </c>
      <c r="C46" s="4">
        <v>2</v>
      </c>
      <c r="D46" s="5">
        <v>0.5</v>
      </c>
      <c r="E46" s="4">
        <v>4</v>
      </c>
      <c r="F46" s="4">
        <v>0</v>
      </c>
      <c r="G46" s="4">
        <v>2</v>
      </c>
      <c r="H46" s="4">
        <v>8</v>
      </c>
      <c r="I46" s="4">
        <v>1.2</v>
      </c>
      <c r="J46" s="4">
        <v>219</v>
      </c>
      <c r="K46" s="5">
        <v>0.65</v>
      </c>
      <c r="L46" s="4">
        <v>4.5</v>
      </c>
      <c r="M46" s="4">
        <v>69</v>
      </c>
      <c r="N46" s="4">
        <v>3.46</v>
      </c>
      <c r="O46" s="4">
        <v>1.84</v>
      </c>
      <c r="P46" s="4">
        <v>0.52</v>
      </c>
      <c r="Q46" s="4">
        <v>0.65</v>
      </c>
      <c r="R46" s="4">
        <v>-72</v>
      </c>
      <c r="S46" s="4">
        <v>8</v>
      </c>
      <c r="T46" s="4">
        <v>182</v>
      </c>
      <c r="U46" s="5">
        <v>0</v>
      </c>
      <c r="V46" s="5">
        <v>0</v>
      </c>
      <c r="W46" s="4">
        <v>0</v>
      </c>
      <c r="X46" s="4" t="s">
        <v>75</v>
      </c>
      <c r="Y46">
        <f t="shared" si="0"/>
        <v>6.0932000000000004</v>
      </c>
    </row>
    <row r="47" spans="1:25" ht="20" x14ac:dyDescent="0.2">
      <c r="A47" s="3" t="s">
        <v>46</v>
      </c>
      <c r="B47" s="4" t="s">
        <v>77</v>
      </c>
      <c r="C47" s="4">
        <v>2</v>
      </c>
      <c r="D47" s="5">
        <v>0</v>
      </c>
      <c r="E47" s="4">
        <v>0.8</v>
      </c>
      <c r="F47" s="4">
        <v>1.5</v>
      </c>
      <c r="G47" s="4">
        <v>4</v>
      </c>
      <c r="H47" s="4">
        <v>1.5</v>
      </c>
      <c r="I47" s="4">
        <v>8</v>
      </c>
      <c r="J47" s="4">
        <v>339</v>
      </c>
      <c r="K47" s="6">
        <v>0.58299999999999996</v>
      </c>
      <c r="L47" s="4">
        <v>25.2</v>
      </c>
      <c r="M47" s="4">
        <v>485</v>
      </c>
      <c r="N47" s="4">
        <v>0.61</v>
      </c>
      <c r="O47" s="4">
        <v>0.37</v>
      </c>
      <c r="P47" s="4">
        <v>0.12</v>
      </c>
      <c r="Q47" s="4">
        <v>0.08</v>
      </c>
      <c r="R47" s="4">
        <v>-1254</v>
      </c>
      <c r="S47" s="4">
        <v>-23</v>
      </c>
      <c r="T47" s="4">
        <v>-102</v>
      </c>
      <c r="U47" s="5">
        <v>0</v>
      </c>
      <c r="V47" s="5">
        <v>0.5</v>
      </c>
      <c r="W47" s="4">
        <v>0</v>
      </c>
      <c r="X47" s="4" t="s">
        <v>75</v>
      </c>
      <c r="Y47">
        <f t="shared" si="0"/>
        <v>0.67220000000000002</v>
      </c>
    </row>
    <row r="48" spans="1:25" ht="20" x14ac:dyDescent="0.2">
      <c r="A48" s="3" t="s">
        <v>47</v>
      </c>
      <c r="B48" s="4" t="s">
        <v>76</v>
      </c>
      <c r="C48" s="4">
        <v>2</v>
      </c>
      <c r="D48" s="5">
        <v>1</v>
      </c>
      <c r="E48" s="4">
        <v>10.5</v>
      </c>
      <c r="F48" s="4">
        <v>0.5</v>
      </c>
      <c r="G48" s="4">
        <v>1</v>
      </c>
      <c r="H48" s="4">
        <v>10</v>
      </c>
      <c r="I48" s="4">
        <v>0.6</v>
      </c>
      <c r="J48" s="4">
        <v>239</v>
      </c>
      <c r="K48" s="6">
        <v>0.76200000000000001</v>
      </c>
      <c r="L48" s="4">
        <v>5.8</v>
      </c>
      <c r="M48" s="4">
        <v>104</v>
      </c>
      <c r="N48" s="4">
        <v>2.67</v>
      </c>
      <c r="O48" s="4">
        <v>1.73</v>
      </c>
      <c r="P48" s="4">
        <v>0.23</v>
      </c>
      <c r="Q48" s="4">
        <v>0.49</v>
      </c>
      <c r="R48" s="4">
        <v>-54</v>
      </c>
      <c r="S48" s="4">
        <v>-1</v>
      </c>
      <c r="T48" s="4">
        <v>352</v>
      </c>
      <c r="U48" s="5">
        <v>0</v>
      </c>
      <c r="V48" s="5">
        <v>0</v>
      </c>
      <c r="W48" s="4">
        <v>0</v>
      </c>
      <c r="X48" s="4" t="s">
        <v>75</v>
      </c>
      <c r="Y48">
        <f t="shared" si="0"/>
        <v>10.0654</v>
      </c>
    </row>
    <row r="49" spans="1:25" ht="20" x14ac:dyDescent="0.2">
      <c r="A49" s="3" t="s">
        <v>48</v>
      </c>
      <c r="B49" s="4" t="s">
        <v>78</v>
      </c>
      <c r="C49" s="4">
        <v>2</v>
      </c>
      <c r="D49" s="5">
        <v>0</v>
      </c>
      <c r="E49" s="4">
        <v>1</v>
      </c>
      <c r="F49" s="4">
        <v>1</v>
      </c>
      <c r="G49" s="4">
        <v>3.5</v>
      </c>
      <c r="H49" s="4">
        <v>2.5</v>
      </c>
      <c r="I49" s="4">
        <v>5.5</v>
      </c>
      <c r="J49" s="4">
        <v>297</v>
      </c>
      <c r="K49" s="5">
        <v>0.75</v>
      </c>
      <c r="L49" s="4">
        <v>13.7</v>
      </c>
      <c r="M49" s="4">
        <v>265</v>
      </c>
      <c r="N49" s="4">
        <v>1.7</v>
      </c>
      <c r="O49" s="4">
        <v>0.67</v>
      </c>
      <c r="P49" s="4">
        <v>0.37</v>
      </c>
      <c r="Q49" s="4">
        <v>0.31</v>
      </c>
      <c r="R49" s="4">
        <v>72</v>
      </c>
      <c r="S49" s="4">
        <v>4</v>
      </c>
      <c r="T49" s="4">
        <v>227</v>
      </c>
      <c r="U49" s="5">
        <v>0</v>
      </c>
      <c r="V49" s="5">
        <v>0.5</v>
      </c>
      <c r="W49" s="4">
        <v>0</v>
      </c>
      <c r="X49" s="4" t="s">
        <v>75</v>
      </c>
      <c r="Y49">
        <f t="shared" si="0"/>
        <v>1.1440000000000001</v>
      </c>
    </row>
    <row r="50" spans="1:25" ht="20" x14ac:dyDescent="0.2">
      <c r="A50" s="3" t="s">
        <v>49</v>
      </c>
      <c r="B50" s="4" t="s">
        <v>74</v>
      </c>
      <c r="C50" s="4">
        <v>2</v>
      </c>
      <c r="D50" s="5">
        <v>0.5</v>
      </c>
      <c r="E50" s="4">
        <v>1.8</v>
      </c>
      <c r="F50" s="4">
        <v>1.5</v>
      </c>
      <c r="G50" s="4">
        <v>4</v>
      </c>
      <c r="H50" s="4">
        <v>5.5</v>
      </c>
      <c r="I50" s="4">
        <v>8.6999999999999993</v>
      </c>
      <c r="J50" s="4">
        <v>391</v>
      </c>
      <c r="K50" s="6">
        <v>0.56599999999999995</v>
      </c>
      <c r="L50" s="4">
        <v>25.6</v>
      </c>
      <c r="M50" s="4">
        <v>406</v>
      </c>
      <c r="N50" s="4">
        <v>0.76</v>
      </c>
      <c r="O50" s="4">
        <v>0.28000000000000003</v>
      </c>
      <c r="P50" s="4">
        <v>0.1</v>
      </c>
      <c r="Q50" s="4">
        <v>0.11</v>
      </c>
      <c r="R50" s="4">
        <v>270</v>
      </c>
      <c r="S50" s="4">
        <v>22</v>
      </c>
      <c r="T50" s="4">
        <v>-410</v>
      </c>
      <c r="U50" s="5">
        <v>0</v>
      </c>
      <c r="V50" s="5">
        <v>0</v>
      </c>
      <c r="W50" s="4">
        <v>0</v>
      </c>
      <c r="X50" s="4" t="s">
        <v>75</v>
      </c>
      <c r="Y50">
        <f t="shared" si="0"/>
        <v>4.6892000000000005</v>
      </c>
    </row>
    <row r="51" spans="1:25" ht="20" x14ac:dyDescent="0.2">
      <c r="A51" s="3" t="s">
        <v>50</v>
      </c>
      <c r="B51" s="4" t="s">
        <v>79</v>
      </c>
      <c r="C51" s="4">
        <v>2</v>
      </c>
      <c r="D51" s="5">
        <v>1</v>
      </c>
      <c r="E51" s="4">
        <v>19</v>
      </c>
      <c r="F51" s="4">
        <v>2.5</v>
      </c>
      <c r="G51" s="4">
        <v>0.5</v>
      </c>
      <c r="H51" s="4">
        <v>7</v>
      </c>
      <c r="I51" s="4">
        <v>8.1</v>
      </c>
      <c r="J51" s="4">
        <v>412</v>
      </c>
      <c r="K51" s="6">
        <v>0.50900000000000001</v>
      </c>
      <c r="L51" s="4">
        <v>18.600000000000001</v>
      </c>
      <c r="M51" s="4">
        <v>364</v>
      </c>
      <c r="N51" s="4">
        <v>1.19</v>
      </c>
      <c r="O51" s="4">
        <v>0.35</v>
      </c>
      <c r="P51" s="4">
        <v>0.18</v>
      </c>
      <c r="Q51" s="4">
        <v>0.15</v>
      </c>
      <c r="R51" s="4">
        <v>-1153</v>
      </c>
      <c r="S51" s="4">
        <v>-25</v>
      </c>
      <c r="T51" s="4">
        <v>-546</v>
      </c>
      <c r="U51" s="5">
        <v>0</v>
      </c>
      <c r="V51" s="5">
        <v>0</v>
      </c>
      <c r="W51" s="4">
        <v>0</v>
      </c>
      <c r="X51" s="4">
        <v>1</v>
      </c>
      <c r="Y51">
        <f t="shared" si="0"/>
        <v>11.6858</v>
      </c>
    </row>
  </sheetData>
  <hyperlinks>
    <hyperlink ref="A27" r:id="rId1" tooltip="Keaiduo stats" display="https://gol.gg/players/player-stats/4503/season-ALL/split-ALL/tournament-LCS Spring 2022/" xr:uid="{E223D5E2-EBED-674D-B2EE-07EA8D34CD78}"/>
    <hyperlink ref="A28" r:id="rId2" tooltip="Kumo stats" display="https://gol.gg/players/player-stats/1974/season-ALL/split-ALL/tournament-LCS Spring 2022/" xr:uid="{2B21ECE9-E863-CC4A-9981-DB271CE40C65}"/>
    <hyperlink ref="A29" r:id="rId3" tooltip="Licorice stats" display="https://gol.gg/players/player-stats/852/season-ALL/split-ALL/tournament-LCS Spring 2022/" xr:uid="{C756C4FE-511D-934F-B2EA-81AB5DE7EFF7}"/>
    <hyperlink ref="A30" r:id="rId4" tooltip="Lost stats" display="https://gol.gg/players/player-stats/1123/season-ALL/split-ALL/tournament-LCS Spring 2022/" xr:uid="{E6A5392D-ABA4-5448-B79C-FD5F19A41426}"/>
    <hyperlink ref="A31" r:id="rId5" tooltip="Luger stats" display="https://gol.gg/players/player-stats/1792/season-ALL/split-ALL/tournament-LCS Spring 2022/" xr:uid="{B05B01BC-E9F1-524B-88B3-A7393321260F}"/>
    <hyperlink ref="A32" r:id="rId6" tooltip="Neo stats" display="https://gol.gg/players/player-stats/1981/season-ALL/split-ALL/tournament-LCS Spring 2022/" xr:uid="{DBC9AB46-BC17-D141-A5EF-E6A21D8C0AE3}"/>
    <hyperlink ref="A33" r:id="rId7" tooltip="Olleh stats" display="https://gol.gg/players/player-stats/232/season-ALL/split-ALL/tournament-LCS Spring 2022/" xr:uid="{5BC3B3C7-A853-DD45-A326-300BF41C9C48}"/>
    <hyperlink ref="A34" r:id="rId8" tooltip="Palafox stats" display="https://gol.gg/players/player-stats/1282/season-ALL/split-ALL/tournament-LCS Spring 2022/" xr:uid="{D9804B3D-0D06-2C4F-8497-BCBB56DD059A}"/>
    <hyperlink ref="A35" r:id="rId9" tooltip="Poome stats" display="https://gol.gg/players/player-stats/3059/season-ALL/split-ALL/tournament-LCS Spring 2022/" xr:uid="{4216AB85-3106-EB4C-A579-99DE40A74D04}"/>
    <hyperlink ref="A36" r:id="rId10" tooltip="PowerOfEvil stats" display="https://gol.gg/players/player-stats/235/season-ALL/split-ALL/tournament-LCS Spring 2022/" xr:uid="{D3F7C02F-5C0A-004C-9200-EE1151045C4E}"/>
    <hyperlink ref="A37" r:id="rId11" tooltip="Pridestalkr stats" display="https://gol.gg/players/player-stats/909/season-ALL/split-ALL/tournament-LCS Spring 2022/" xr:uid="{F3C6FC30-EF57-DB4C-85F2-B1856983F54B}"/>
    <hyperlink ref="A38" r:id="rId12" tooltip="Revenge stats" display="https://gol.gg/players/player-stats/2431/season-ALL/split-ALL/tournament-LCS Spring 2022/" xr:uid="{086DE833-0351-094A-9072-A162DCA1140A}"/>
    <hyperlink ref="A39" r:id="rId13" tooltip="River stats" display="https://gol.gg/players/player-stats/2631/season-ALL/split-ALL/tournament-LCS Spring 2022/" xr:uid="{D4E72566-07B4-934B-A55E-3B1C5EFB9BB3}"/>
    <hyperlink ref="A40" r:id="rId14" tooltip="Santorin stats" display="https://gol.gg/players/player-stats/227/season-ALL/split-ALL/tournament-LCS Spring 2022/" xr:uid="{B0851B5F-C7AE-3A41-8CD9-7E7914E03821}"/>
    <hyperlink ref="A41" r:id="rId15" tooltip="Shenyi stats" display="https://gol.gg/players/player-stats/4089/season-ALL/split-ALL/tournament-LCS Spring 2022/" xr:uid="{6F8B44D7-6A57-9747-AF76-D96F69163DB8}"/>
    <hyperlink ref="A42" r:id="rId16" tooltip="Spica stats" display="https://gol.gg/players/player-stats/1785/season-ALL/split-ALL/tournament-LCS Spring 2022/" xr:uid="{684AB8F0-E5AE-D34A-8805-13D9CE4C2287}"/>
    <hyperlink ref="A43" r:id="rId17" tooltip="Summit stats" display="https://gol.gg/players/player-stats/1264/season-ALL/split-ALL/tournament-LCS Spring 2022/" xr:uid="{AD007D6D-67AB-AA42-A5A6-F0DECEB7DDFF}"/>
    <hyperlink ref="A44" r:id="rId18" tooltip="Tactical stats" display="https://gol.gg/players/player-stats/1979/season-ALL/split-ALL/tournament-LCS Spring 2022/" xr:uid="{1605CBBB-8EB5-864B-8DFE-58D468B59CD8}"/>
    <hyperlink ref="A45" r:id="rId19" tooltip="Toucouille stats" display="https://gol.gg/players/player-stats/2684/season-ALL/split-ALL/tournament-LCS Spring 2022/" xr:uid="{2CE70BA4-9389-C848-8090-4F2B92F25B42}"/>
    <hyperlink ref="A46" r:id="rId20" tooltip="Vulcan stats" display="https://gol.gg/players/player-stats/1301/season-ALL/split-ALL/tournament-LCS Spring 2022/" xr:uid="{87AB15EE-B14C-B448-85A8-9AED1A9F4A4F}"/>
    <hyperlink ref="A47" r:id="rId21" tooltip="WildTurtle stats" display="https://gol.gg/players/player-stats/139/season-ALL/split-ALL/tournament-LCS Spring 2022/" xr:uid="{36F00E71-625D-F146-9446-5C26E03F22E8}"/>
    <hyperlink ref="A48" r:id="rId22" tooltip="Winsome stats" display="https://gol.gg/players/player-stats/4504/season-ALL/split-ALL/tournament-LCS Spring 2022/" xr:uid="{EB88DFEC-B307-0242-96B6-677CE49C902D}"/>
    <hyperlink ref="A49" r:id="rId23" tooltip="Xerxe stats" display="https://gol.gg/players/player-stats/809/season-ALL/split-ALL/tournament-LCS Spring 2022/" xr:uid="{F49D34BC-8118-1540-8DE0-28E7E5241EEE}"/>
    <hyperlink ref="A50" r:id="rId24" tooltip="jojopyun stats" display="https://gol.gg/players/player-stats/3544/season-ALL/split-ALL/tournament-LCS Spring 2022/" xr:uid="{E764A155-C1B2-5A40-91BF-540B9C379EFE}"/>
    <hyperlink ref="A51" r:id="rId25" tooltip="ssumday stats" display="https://gol.gg/players/player-stats/107/season-ALL/split-ALL/tournament-LCS Spring 2022/" xr:uid="{5AAA97E8-185A-CB4E-85C5-9FA508BBB45D}"/>
  </hyperlinks>
  <pageMargins left="0.7" right="0.7" top="0.75" bottom="0.75" header="0.3" footer="0.3"/>
  <legacyDrawing r:id="rId2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2022-06-03T02:49:37Z</dcterms:created>
  <dcterms:modified xsi:type="dcterms:W3CDTF">2022-06-05T23:21:44Z</dcterms:modified>
</cp:coreProperties>
</file>