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19620" windowHeight="9285" tabRatio="500"/>
  </bookViews>
  <sheets>
    <sheet name="Sheet1" sheetId="1" r:id="rId1"/>
  </sheets>
  <definedNames>
    <definedName name="solver_adj" localSheetId="0" hidden="1">Sheet1!$H$6:$H$13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Sheet1!$C$15</definedName>
    <definedName name="solver_lhs2" localSheetId="0" hidden="1">Sheet1!$H$6:$H$13</definedName>
    <definedName name="solver_lhs3" localSheetId="0" hidden="1">Sheet1!$H$6</definedName>
    <definedName name="solver_lin" localSheetId="0" hidden="1">1</definedName>
    <definedName name="solver_neg" localSheetId="0" hidden="1">1</definedName>
    <definedName name="solver_num" localSheetId="0" hidden="1">3</definedName>
    <definedName name="solver_nwt" localSheetId="0" hidden="1">1</definedName>
    <definedName name="solver_opt" localSheetId="0" hidden="1">Sheet1!$C$17</definedName>
    <definedName name="solver_pre" localSheetId="0" hidden="1">0.000001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hs1" localSheetId="0" hidden="1">10000</definedName>
    <definedName name="solver_rhs2" localSheetId="0" hidden="1">Sheet1!$J$6:$J$13</definedName>
    <definedName name="solver_rhs3" localSheetId="0" hidden="1">Sheet1!$J$6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/>
  <c r="C15"/>
  <c r="C16"/>
  <c r="I7"/>
  <c r="I8"/>
  <c r="I9"/>
  <c r="I10"/>
  <c r="I11"/>
  <c r="I12"/>
  <c r="I13"/>
  <c r="I6"/>
  <c r="G7"/>
  <c r="G8"/>
  <c r="G9"/>
  <c r="G10"/>
  <c r="G11"/>
  <c r="G12"/>
  <c r="G13"/>
  <c r="G6"/>
  <c r="I14" l="1"/>
  <c r="C17" s="1"/>
</calcChain>
</file>

<file path=xl/sharedStrings.xml><?xml version="1.0" encoding="utf-8"?>
<sst xmlns="http://schemas.openxmlformats.org/spreadsheetml/2006/main" count="24" uniqueCount="24">
  <si>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</si>
  <si>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</si>
  <si>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</si>
  <si>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</si>
  <si>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</si>
  <si>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</si>
  <si>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</si>
  <si>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</si>
  <si>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</si>
  <si>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</si>
  <si>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</si>
  <si>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</si>
  <si>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</si>
  <si>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</si>
  <si>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</si>
  <si>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</si>
  <si>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Objective</t>
  </si>
  <si>
    <t>Estimated next year</t>
  </si>
  <si>
    <t>Net Amount /sh</t>
  </si>
  <si>
    <t>Share to sell</t>
  </si>
  <si>
    <t xml:space="preserve">Current Value </t>
  </si>
  <si>
    <t>(max)</t>
  </si>
  <si>
    <t>To realize</t>
  </si>
  <si>
    <t>Max shares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</si>
</sst>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4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3" fontId="0" fillId="0" borderId="0" xfId="1" applyFont="1" applyAlignment="1"/>
    <xf numFmtId="43" fontId="0" fillId="0" borderId="0" xfId="0" applyNumberFormat="1" applyAlignment="1"/>
    <xf numFmtId="0" fontId="1" fillId="0" borderId="0" xfId="0" applyFont="1" applyFill="1" applyBorder="1" applyAlignment="1">
      <alignment horizontal="right" vertical="center"/>
    </xf>
  </cellXfs>
  <cellStyles count="2">
    <cellStyle name="Dezimal" xfId="1" builtinId="3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C17" sqref="C17"/>
    </sheetView>
  </sheetViews>
  <sheetFormatPr baseColWidth="10" defaultColWidth="26.375" defaultRowHeight="15.75"/>
  <cols>
    <col min="1" max="1" width="10.5" style="3" customWidth="1"/>
    <col min="2" max="2" width="17" style="3" customWidth="1"/>
    <col min="3" max="3" width="20.625" style="3" customWidth="1"/>
    <col min="4" max="4" width="23.875" style="3" customWidth="1"/>
    <col min="5" max="5" width="13.125" style="3" customWidth="1"/>
    <col min="6" max="6" width="21.875" style="3" customWidth="1"/>
    <col min="7" max="7" width="12.875" style="3" bestFit="1" customWidth="1"/>
    <col min="8" max="8" width="10.875" style="3" bestFit="1" customWidth="1"/>
    <col min="9" max="9" width="16.75" style="3" bestFit="1" customWidth="1"/>
    <col min="10" max="10" width="9.875" style="3" bestFit="1" customWidth="1"/>
    <col min="11" max="16384" width="26.375" style="3"/>
  </cols>
  <sheetData>
    <row r="1" spans="1:10">
      <c r="A1" s="1" t="s">
        <v>0</v>
      </c>
      <c r="B1" s="2"/>
      <c r="C1" s="2"/>
      <c r="D1" s="2"/>
      <c r="E1" s="2"/>
      <c r="F1" s="2"/>
    </row>
    <row r="2" spans="1:10">
      <c r="A2" s="2"/>
      <c r="B2" s="2"/>
      <c r="C2" s="2"/>
      <c r="D2" s="2"/>
      <c r="E2" s="2"/>
      <c r="F2" s="2"/>
    </row>
    <row r="3" spans="1:10">
      <c r="A3" s="1" t="s">
        <v>1</v>
      </c>
      <c r="B3" s="2"/>
      <c r="C3" s="2"/>
      <c r="D3" s="2"/>
      <c r="E3" s="2"/>
      <c r="F3" s="2"/>
    </row>
    <row r="4" spans="1:10" ht="16.5" thickBot="1">
      <c r="A4" s="2"/>
      <c r="B4" s="2"/>
      <c r="C4" s="2"/>
      <c r="D4" s="2"/>
      <c r="E4" s="2"/>
      <c r="F4" s="2"/>
    </row>
    <row r="5" spans="1:10" ht="16.5" thickBot="1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  <c r="G5" s="17" t="s">
        <v>18</v>
      </c>
      <c r="H5" s="17" t="s">
        <v>19</v>
      </c>
      <c r="I5" s="17" t="s">
        <v>17</v>
      </c>
      <c r="J5" s="17" t="s">
        <v>23</v>
      </c>
    </row>
    <row r="6" spans="1:10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  <c r="G6" s="3">
        <f>E6 - (E6-D6)*0.3-E6*0.01</f>
        <v>26.645999999999997</v>
      </c>
      <c r="H6" s="21">
        <v>100</v>
      </c>
      <c r="I6" s="3">
        <f>F6*(C6-H6)</f>
        <v>1475</v>
      </c>
      <c r="J6" s="21">
        <v>100</v>
      </c>
    </row>
    <row r="7" spans="1:10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  <c r="G7" s="3">
        <f t="shared" ref="G7:G13" si="0">E7 - (E7-D7)*0.3-E7*0.01</f>
        <v>23.383200000000002</v>
      </c>
      <c r="H7" s="3">
        <v>75</v>
      </c>
      <c r="I7" s="3">
        <f t="shared" ref="I7:I13" si="1">F7*(C7-H7)</f>
        <v>1973.25</v>
      </c>
      <c r="J7" s="21">
        <v>75</v>
      </c>
    </row>
    <row r="8" spans="1:10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  <c r="G8" s="3">
        <f t="shared" si="0"/>
        <v>31.542000000000002</v>
      </c>
      <c r="H8" s="3">
        <v>75</v>
      </c>
      <c r="I8" s="3">
        <f t="shared" si="1"/>
        <v>2591.25</v>
      </c>
      <c r="J8" s="21">
        <v>75</v>
      </c>
    </row>
    <row r="9" spans="1:10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  <c r="G9" s="3">
        <f t="shared" si="0"/>
        <v>12.449399999999999</v>
      </c>
      <c r="H9" s="3">
        <v>0</v>
      </c>
      <c r="I9" s="3">
        <f t="shared" si="1"/>
        <v>2284.5</v>
      </c>
      <c r="J9" s="21">
        <v>75</v>
      </c>
    </row>
    <row r="10" spans="1:10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  <c r="G10" s="3">
        <f t="shared" si="0"/>
        <v>47.348100000000002</v>
      </c>
      <c r="H10" s="3">
        <v>0</v>
      </c>
      <c r="I10" s="3">
        <f t="shared" si="1"/>
        <v>9364.5</v>
      </c>
      <c r="J10" s="21">
        <v>75</v>
      </c>
    </row>
    <row r="11" spans="1:10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  <c r="G11" s="3">
        <f t="shared" si="0"/>
        <v>22.251300000000001</v>
      </c>
      <c r="H11" s="3">
        <v>0</v>
      </c>
      <c r="I11" s="3">
        <f t="shared" si="1"/>
        <v>4002</v>
      </c>
      <c r="J11" s="21">
        <v>75</v>
      </c>
    </row>
    <row r="12" spans="1:10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  <c r="G12" s="3">
        <f t="shared" si="0"/>
        <v>23.0943</v>
      </c>
      <c r="H12" s="3">
        <v>75</v>
      </c>
      <c r="I12" s="3">
        <f t="shared" si="1"/>
        <v>1788.75</v>
      </c>
      <c r="J12" s="21">
        <v>75</v>
      </c>
    </row>
    <row r="13" spans="1:10" ht="16.5" thickBot="1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  <c r="G13" s="3">
        <f t="shared" si="0"/>
        <v>27.3033</v>
      </c>
      <c r="H13" s="3">
        <v>54.350115187732392</v>
      </c>
      <c r="I13" s="3">
        <f t="shared" si="1"/>
        <v>3028.2753531563922</v>
      </c>
      <c r="J13" s="21">
        <v>75</v>
      </c>
    </row>
    <row r="14" spans="1:10">
      <c r="H14" s="3">
        <f>SUM(H6:H13)</f>
        <v>379.3501151877324</v>
      </c>
      <c r="I14" s="19">
        <f>SUM(I6:I13)</f>
        <v>26507.525353156394</v>
      </c>
    </row>
    <row r="15" spans="1:10">
      <c r="B15" s="18" t="s">
        <v>22</v>
      </c>
      <c r="C15" s="19">
        <f>SUMPRODUCT(H6:H13,G6:G13)</f>
        <v>10000.000000005213</v>
      </c>
    </row>
    <row r="16" spans="1:10">
      <c r="B16" s="18" t="s">
        <v>20</v>
      </c>
      <c r="C16" s="20">
        <f>SUMPRODUCT(C6:C13,E6:E13)</f>
        <v>34551</v>
      </c>
    </row>
    <row r="17" spans="2:4">
      <c r="B17" s="18" t="s">
        <v>16</v>
      </c>
      <c r="C17" s="20">
        <f>I14</f>
        <v>26507.525353156394</v>
      </c>
      <c r="D17" s="3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mmorelli</cp:lastModifiedBy>
  <dcterms:created xsi:type="dcterms:W3CDTF">2014-01-19T04:00:32Z</dcterms:created>
  <dcterms:modified xsi:type="dcterms:W3CDTF">2016-06-15T17:46:00Z</dcterms:modified>
</cp:coreProperties>
</file>